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romero\Downloads\REPORTES DOMA\"/>
    </mc:Choice>
  </mc:AlternateContent>
  <xr:revisionPtr revIDLastSave="0" documentId="13_ncr:1_{B0B43EFC-3B7A-4F49-AC31-72CC9F57C11E}" xr6:coauthVersionLast="45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2017" sheetId="12" r:id="rId1"/>
    <sheet name="2018" sheetId="11" r:id="rId2"/>
    <sheet name="2019" sheetId="10" r:id="rId3"/>
    <sheet name="2020" sheetId="4" r:id="rId4"/>
    <sheet name="2021" sheetId="8" r:id="rId5"/>
    <sheet name="2022" sheetId="9" r:id="rId6"/>
    <sheet name="HISTÓRICO" sheetId="14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" localSheetId="0" hidden="1">{"'Sheet1'!$A$1:$H$15"}</definedName>
    <definedName name="a" localSheetId="1" hidden="1">{"'Sheet1'!$A$1:$H$15"}</definedName>
    <definedName name="a" localSheetId="2" hidden="1">{"'Sheet1'!$A$1:$H$15"}</definedName>
    <definedName name="a" localSheetId="3" hidden="1">{"'Sheet1'!$A$1:$H$15"}</definedName>
    <definedName name="a" localSheetId="4" hidden="1">{"'Sheet1'!$A$1:$H$15"}</definedName>
    <definedName name="a" localSheetId="5" hidden="1">{"'Sheet1'!$A$1:$H$15"}</definedName>
    <definedName name="a" localSheetId="6" hidden="1">{"'Sheet1'!$A$1:$H$15"}</definedName>
    <definedName name="a" hidden="1">{"'Sheet1'!$A$1:$H$15"}</definedName>
    <definedName name="aaaa" localSheetId="0">#REF!</definedName>
    <definedName name="aaaa" localSheetId="1">#REF!</definedName>
    <definedName name="aaaa" localSheetId="2">#REF!</definedName>
    <definedName name="aaaa" localSheetId="3">#REF!</definedName>
    <definedName name="aaaa" localSheetId="4">#REF!</definedName>
    <definedName name="aaaa" localSheetId="5">#REF!</definedName>
    <definedName name="aaaa" localSheetId="6">#REF!</definedName>
    <definedName name="aaaa">#REF!</definedName>
    <definedName name="activdad" localSheetId="0">#REF!</definedName>
    <definedName name="activdad" localSheetId="1">#REF!</definedName>
    <definedName name="activdad" localSheetId="2">#REF!</definedName>
    <definedName name="activdad" localSheetId="3">#REF!</definedName>
    <definedName name="activdad" localSheetId="4">#REF!</definedName>
    <definedName name="activdad" localSheetId="5">#REF!</definedName>
    <definedName name="activdad" localSheetId="6">#REF!</definedName>
    <definedName name="activdad">#REF!</definedName>
    <definedName name="Actividad_Pesquera" localSheetId="0">#REF!</definedName>
    <definedName name="Actividad_Pesquera" localSheetId="1">#REF!</definedName>
    <definedName name="Actividad_Pesquera" localSheetId="2">#REF!</definedName>
    <definedName name="Actividad_Pesquera" localSheetId="3">#REF!</definedName>
    <definedName name="Actividad_Pesquera" localSheetId="4">#REF!</definedName>
    <definedName name="Actividad_Pesquera" localSheetId="5">#REF!</definedName>
    <definedName name="Actividad_Pesquera" localSheetId="6">#REF!</definedName>
    <definedName name="Actividad_Pesquera">#REF!</definedName>
    <definedName name="ca" localSheetId="0">#REF!</definedName>
    <definedName name="ca" localSheetId="1">#REF!</definedName>
    <definedName name="ca" localSheetId="2">#REF!</definedName>
    <definedName name="ca" localSheetId="3">#REF!</definedName>
    <definedName name="ca" localSheetId="4">#REF!</definedName>
    <definedName name="ca" localSheetId="5">#REF!</definedName>
    <definedName name="ca" localSheetId="6">#REF!</definedName>
    <definedName name="ca">#REF!</definedName>
    <definedName name="cabot" localSheetId="0">#REF!</definedName>
    <definedName name="cabot" localSheetId="1">#REF!</definedName>
    <definedName name="cabot" localSheetId="2">#REF!</definedName>
    <definedName name="cabot" localSheetId="3">#REF!</definedName>
    <definedName name="cabot" localSheetId="4">#REF!</definedName>
    <definedName name="cabot" localSheetId="5">#REF!</definedName>
    <definedName name="cabot" localSheetId="6">#REF!</definedName>
    <definedName name="cabot">#REF!</definedName>
    <definedName name="CABOTAJE__DESCARGA" localSheetId="0">#REF!</definedName>
    <definedName name="CABOTAJE__DESCARGA" localSheetId="1">#REF!</definedName>
    <definedName name="CABOTAJE__DESCARGA" localSheetId="2">#REF!</definedName>
    <definedName name="CABOTAJE__DESCARGA" localSheetId="3">#REF!</definedName>
    <definedName name="CABOTAJE__DESCARGA" localSheetId="4">#REF!</definedName>
    <definedName name="CABOTAJE__DESCARGA" localSheetId="5">#REF!</definedName>
    <definedName name="CABOTAJE__DESCARGA" localSheetId="6">#REF!</definedName>
    <definedName name="CABOTAJE__DESCARGA">#REF!</definedName>
    <definedName name="CABOTAJE_DESCARGA" localSheetId="0">#REF!</definedName>
    <definedName name="CABOTAJE_DESCARGA" localSheetId="1">#REF!</definedName>
    <definedName name="CABOTAJE_DESCARGA" localSheetId="2">#REF!</definedName>
    <definedName name="CABOTAJE_DESCARGA" localSheetId="3">#REF!</definedName>
    <definedName name="CABOTAJE_DESCARGA" localSheetId="4">#REF!</definedName>
    <definedName name="CABOTAJE_DESCARGA" localSheetId="5">#REF!</definedName>
    <definedName name="CABOTAJE_DESCARGA" localSheetId="6">#REF!</definedName>
    <definedName name="CABOTAJE_DESCARGA">#REF!</definedName>
    <definedName name="CABOTAJE_EMBARQUE" localSheetId="0">#REF!</definedName>
    <definedName name="CABOTAJE_EMBARQUE" localSheetId="1">#REF!</definedName>
    <definedName name="CABOTAJE_EMBARQUE" localSheetId="2">#REF!</definedName>
    <definedName name="CABOTAJE_EMBARQUE" localSheetId="3">#REF!</definedName>
    <definedName name="CABOTAJE_EMBARQUE" localSheetId="4">#REF!</definedName>
    <definedName name="CABOTAJE_EMBARQUE" localSheetId="5">#REF!</definedName>
    <definedName name="CABOTAJE_EMBARQUE" localSheetId="6">#REF!</definedName>
    <definedName name="CABOTAJE_EMBARQUE">#REF!</definedName>
    <definedName name="cad" localSheetId="0">#REF!</definedName>
    <definedName name="cad" localSheetId="1">#REF!</definedName>
    <definedName name="cad" localSheetId="2">#REF!</definedName>
    <definedName name="cad" localSheetId="3">#REF!</definedName>
    <definedName name="cad" localSheetId="4">#REF!</definedName>
    <definedName name="cad" localSheetId="5">#REF!</definedName>
    <definedName name="cad" localSheetId="6">#REF!</definedName>
    <definedName name="cad">#REF!</definedName>
    <definedName name="CALLAOIMPMENSUAL" localSheetId="0">#REF!</definedName>
    <definedName name="CALLAOIMPMENSUAL" localSheetId="1">#REF!</definedName>
    <definedName name="CALLAOIMPMENSUAL" localSheetId="2">#REF!</definedName>
    <definedName name="CALLAOIMPMENSUAL" localSheetId="3">#REF!</definedName>
    <definedName name="CALLAOIMPMENSUAL" localSheetId="4">#REF!</definedName>
    <definedName name="CALLAOIMPMENSUAL" localSheetId="5">#REF!</definedName>
    <definedName name="CALLAOIMPMENSUAL" localSheetId="6">#REF!</definedName>
    <definedName name="CALLAOIMPMENSUAL">#REF!</definedName>
    <definedName name="CONT20">[1]Constantes!$B$25</definedName>
    <definedName name="csf" localSheetId="0">#REF!</definedName>
    <definedName name="csf" localSheetId="1">#REF!</definedName>
    <definedName name="csf" localSheetId="2">#REF!</definedName>
    <definedName name="csf" localSheetId="3">#REF!</definedName>
    <definedName name="csf" localSheetId="4">#REF!</definedName>
    <definedName name="csf" localSheetId="5">#REF!</definedName>
    <definedName name="csf" localSheetId="6">#REF!</definedName>
    <definedName name="csf">#REF!</definedName>
    <definedName name="DIRECTO">[1]Constantes!$B$19</definedName>
    <definedName name="eee" localSheetId="0">#REF!</definedName>
    <definedName name="eee" localSheetId="1">#REF!</definedName>
    <definedName name="eee" localSheetId="2">#REF!</definedName>
    <definedName name="eee" localSheetId="3">#REF!</definedName>
    <definedName name="eee" localSheetId="4">#REF!</definedName>
    <definedName name="eee" localSheetId="5">#REF!</definedName>
    <definedName name="eee" localSheetId="6">#REF!</definedName>
    <definedName name="eee">#REF!</definedName>
    <definedName name="eeeeedddf" localSheetId="0">#REF!</definedName>
    <definedName name="eeeeedddf" localSheetId="1">#REF!</definedName>
    <definedName name="eeeeedddf" localSheetId="2">#REF!</definedName>
    <definedName name="eeeeedddf" localSheetId="3">#REF!</definedName>
    <definedName name="eeeeedddf" localSheetId="4">#REF!</definedName>
    <definedName name="eeeeedddf" localSheetId="5">#REF!</definedName>
    <definedName name="eeeeedddf" localSheetId="6">#REF!</definedName>
    <definedName name="eeeeedddf">#REF!</definedName>
    <definedName name="eeeeii" localSheetId="0">#REF!</definedName>
    <definedName name="eeeeii" localSheetId="1">#REF!</definedName>
    <definedName name="eeeeii" localSheetId="2">#REF!</definedName>
    <definedName name="eeeeii" localSheetId="3">#REF!</definedName>
    <definedName name="eeeeii" localSheetId="4">#REF!</definedName>
    <definedName name="eeeeii" localSheetId="5">#REF!</definedName>
    <definedName name="eeeeii" localSheetId="6">#REF!</definedName>
    <definedName name="eeeeii">#REF!</definedName>
    <definedName name="EnvaseIngreso">[1]Data!$J$23:$J$201</definedName>
    <definedName name="ert" localSheetId="0">#REF!</definedName>
    <definedName name="ert" localSheetId="1">#REF!</definedName>
    <definedName name="ert" localSheetId="2">#REF!</definedName>
    <definedName name="ert" localSheetId="3">#REF!</definedName>
    <definedName name="ert" localSheetId="4">#REF!</definedName>
    <definedName name="ert" localSheetId="5">#REF!</definedName>
    <definedName name="ert" localSheetId="6">#REF!</definedName>
    <definedName name="ert">#REF!</definedName>
    <definedName name="EXPORTACION" localSheetId="0">#REF!</definedName>
    <definedName name="EXPORTACION" localSheetId="1">#REF!</definedName>
    <definedName name="EXPORTACION" localSheetId="2">#REF!</definedName>
    <definedName name="EXPORTACION" localSheetId="3">#REF!</definedName>
    <definedName name="EXPORTACION" localSheetId="4">#REF!</definedName>
    <definedName name="EXPORTACION" localSheetId="5">#REF!</definedName>
    <definedName name="EXPORTACION" localSheetId="6">#REF!</definedName>
    <definedName name="EXPORTACION">#REF!</definedName>
    <definedName name="fr" localSheetId="0">#REF!</definedName>
    <definedName name="fr" localSheetId="1">#REF!</definedName>
    <definedName name="fr" localSheetId="2">#REF!</definedName>
    <definedName name="fr" localSheetId="3">#REF!</definedName>
    <definedName name="fr" localSheetId="4">#REF!</definedName>
    <definedName name="fr" localSheetId="5">#REF!</definedName>
    <definedName name="fr" localSheetId="6">#REF!</definedName>
    <definedName name="fr">#REF!</definedName>
    <definedName name="grua" localSheetId="0">#REF!</definedName>
    <definedName name="grua" localSheetId="1">#REF!</definedName>
    <definedName name="grua" localSheetId="2">#REF!</definedName>
    <definedName name="grua" localSheetId="3">#REF!</definedName>
    <definedName name="grua" localSheetId="4">#REF!</definedName>
    <definedName name="grua" localSheetId="5">#REF!</definedName>
    <definedName name="grua" localSheetId="6">#REF!</definedName>
    <definedName name="grua">#REF!</definedName>
    <definedName name="gruas" localSheetId="0">#REF!</definedName>
    <definedName name="gruas" localSheetId="1">#REF!</definedName>
    <definedName name="gruas" localSheetId="2">#REF!</definedName>
    <definedName name="gruas" localSheetId="3">#REF!</definedName>
    <definedName name="gruas" localSheetId="4">#REF!</definedName>
    <definedName name="gruas" localSheetId="5">#REF!</definedName>
    <definedName name="gruas" localSheetId="6">#REF!</definedName>
    <definedName name="gruas">#REF!</definedName>
    <definedName name="gruass" localSheetId="0">#REF!</definedName>
    <definedName name="gruass" localSheetId="1">#REF!</definedName>
    <definedName name="gruass" localSheetId="2">#REF!</definedName>
    <definedName name="gruass" localSheetId="3">#REF!</definedName>
    <definedName name="gruass" localSheetId="4">#REF!</definedName>
    <definedName name="gruass" localSheetId="5">#REF!</definedName>
    <definedName name="gruass" localSheetId="6">#REF!</definedName>
    <definedName name="gruass">#REF!</definedName>
    <definedName name="gruasss" localSheetId="0">#REF!</definedName>
    <definedName name="gruasss" localSheetId="1">#REF!</definedName>
    <definedName name="gruasss" localSheetId="2">#REF!</definedName>
    <definedName name="gruasss" localSheetId="3">#REF!</definedName>
    <definedName name="gruasss" localSheetId="4">#REF!</definedName>
    <definedName name="gruasss" localSheetId="5">#REF!</definedName>
    <definedName name="gruasss" localSheetId="6">#REF!</definedName>
    <definedName name="gruasss">#REF!</definedName>
    <definedName name="HTML_CodePage" hidden="1">1252</definedName>
    <definedName name="HTML_Control" localSheetId="0" hidden="1">{"'Sheet1'!$A$1:$H$15"}</definedName>
    <definedName name="HTML_Control" localSheetId="1" hidden="1">{"'Sheet1'!$A$1:$H$15"}</definedName>
    <definedName name="HTML_Control" localSheetId="2" hidden="1">{"'Sheet1'!$A$1:$H$15"}</definedName>
    <definedName name="HTML_Control" localSheetId="3" hidden="1">{"'Sheet1'!$A$1:$H$15"}</definedName>
    <definedName name="HTML_Control" localSheetId="4" hidden="1">{"'Sheet1'!$A$1:$H$15"}</definedName>
    <definedName name="HTML_Control" localSheetId="5" hidden="1">{"'Sheet1'!$A$1:$H$15"}</definedName>
    <definedName name="HTML_Control" localSheetId="6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 localSheetId="0">#REF!</definedName>
    <definedName name="impo" localSheetId="1">#REF!</definedName>
    <definedName name="impo" localSheetId="2">#REF!</definedName>
    <definedName name="impo" localSheetId="3">#REF!</definedName>
    <definedName name="impo" localSheetId="4">#REF!</definedName>
    <definedName name="impo" localSheetId="5">#REF!</definedName>
    <definedName name="impo" localSheetId="6">#REF!</definedName>
    <definedName name="impo">#REF!</definedName>
    <definedName name="impor" localSheetId="0">#REF!</definedName>
    <definedName name="impor" localSheetId="1">#REF!</definedName>
    <definedName name="impor" localSheetId="2">#REF!</definedName>
    <definedName name="impor" localSheetId="3">#REF!</definedName>
    <definedName name="impor" localSheetId="4">#REF!</definedName>
    <definedName name="impor" localSheetId="5">#REF!</definedName>
    <definedName name="impor" localSheetId="6">#REF!</definedName>
    <definedName name="impor">#REF!</definedName>
    <definedName name="IMPORTACION" localSheetId="0">#REF!</definedName>
    <definedName name="IMPORTACION" localSheetId="1">#REF!</definedName>
    <definedName name="IMPORTACION" localSheetId="2">#REF!</definedName>
    <definedName name="IMPORTACION" localSheetId="3">#REF!</definedName>
    <definedName name="IMPORTACION" localSheetId="4">#REF!</definedName>
    <definedName name="IMPORTACION" localSheetId="5">#REF!</definedName>
    <definedName name="IMPORTACION" localSheetId="6">#REF!</definedName>
    <definedName name="IMPORTACION">#REF!</definedName>
    <definedName name="importacionmensual" localSheetId="0">#REF!</definedName>
    <definedName name="importacionmensual" localSheetId="1">#REF!</definedName>
    <definedName name="importacionmensual" localSheetId="2">#REF!</definedName>
    <definedName name="importacionmensual" localSheetId="3">#REF!</definedName>
    <definedName name="importacionmensual" localSheetId="4">#REF!</definedName>
    <definedName name="importacionmensual" localSheetId="5">#REF!</definedName>
    <definedName name="importacionmensual" localSheetId="6">#REF!</definedName>
    <definedName name="importacionmensual">#REF!</definedName>
    <definedName name="inpor" localSheetId="0">#REF!</definedName>
    <definedName name="inpor" localSheetId="1">#REF!</definedName>
    <definedName name="inpor" localSheetId="2">#REF!</definedName>
    <definedName name="inpor" localSheetId="3">#REF!</definedName>
    <definedName name="inpor" localSheetId="4">#REF!</definedName>
    <definedName name="inpor" localSheetId="5">#REF!</definedName>
    <definedName name="inpor" localSheetId="6">#REF!</definedName>
    <definedName name="inpor">#REF!</definedName>
    <definedName name="JUL">'[2]2005'!$J$14='[2]ESTAD 2005'!$C$15</definedName>
    <definedName name="Less_1" localSheetId="0">#REF!</definedName>
    <definedName name="Less_1" localSheetId="1">#REF!</definedName>
    <definedName name="Less_1" localSheetId="2">#REF!</definedName>
    <definedName name="Less_1" localSheetId="3">#REF!</definedName>
    <definedName name="Less_1" localSheetId="4">#REF!</definedName>
    <definedName name="Less_1" localSheetId="5">#REF!</definedName>
    <definedName name="Less_1" localSheetId="6">#REF!</definedName>
    <definedName name="Less_1">#REF!</definedName>
    <definedName name="Less_2" localSheetId="0">#REF!</definedName>
    <definedName name="Less_2" localSheetId="1">#REF!</definedName>
    <definedName name="Less_2" localSheetId="2">#REF!</definedName>
    <definedName name="Less_2" localSheetId="3">#REF!</definedName>
    <definedName name="Less_2" localSheetId="4">#REF!</definedName>
    <definedName name="Less_2" localSheetId="5">#REF!</definedName>
    <definedName name="Less_2" localSheetId="6">#REF!</definedName>
    <definedName name="Less_2">#REF!</definedName>
    <definedName name="Less_3" localSheetId="0">#REF!</definedName>
    <definedName name="Less_3" localSheetId="1">#REF!</definedName>
    <definedName name="Less_3" localSheetId="2">#REF!</definedName>
    <definedName name="Less_3" localSheetId="3">#REF!</definedName>
    <definedName name="Less_3" localSheetId="4">#REF!</definedName>
    <definedName name="Less_3" localSheetId="5">#REF!</definedName>
    <definedName name="Less_3" localSheetId="6">#REF!</definedName>
    <definedName name="Less_3">#REF!</definedName>
    <definedName name="Less_4" localSheetId="0">#REF!</definedName>
    <definedName name="Less_4" localSheetId="1">#REF!</definedName>
    <definedName name="Less_4" localSheetId="2">#REF!</definedName>
    <definedName name="Less_4" localSheetId="3">#REF!</definedName>
    <definedName name="Less_4" localSheetId="4">#REF!</definedName>
    <definedName name="Less_4" localSheetId="5">#REF!</definedName>
    <definedName name="Less_4" localSheetId="6">#REF!</definedName>
    <definedName name="Less_4">#REF!</definedName>
    <definedName name="Less_5" localSheetId="0">#REF!</definedName>
    <definedName name="Less_5" localSheetId="1">#REF!</definedName>
    <definedName name="Less_5" localSheetId="2">#REF!</definedName>
    <definedName name="Less_5" localSheetId="3">#REF!</definedName>
    <definedName name="Less_5" localSheetId="4">#REF!</definedName>
    <definedName name="Less_5" localSheetId="5">#REF!</definedName>
    <definedName name="Less_5" localSheetId="6">#REF!</definedName>
    <definedName name="Less_5">#REF!</definedName>
    <definedName name="Less_6" localSheetId="0">#REF!</definedName>
    <definedName name="Less_6" localSheetId="1">#REF!</definedName>
    <definedName name="Less_6" localSheetId="2">#REF!</definedName>
    <definedName name="Less_6" localSheetId="3">#REF!</definedName>
    <definedName name="Less_6" localSheetId="4">#REF!</definedName>
    <definedName name="Less_6" localSheetId="5">#REF!</definedName>
    <definedName name="Less_6" localSheetId="6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 localSheetId="0">#REF!</definedName>
    <definedName name="nacio" localSheetId="1">#REF!</definedName>
    <definedName name="nacio" localSheetId="2">#REF!</definedName>
    <definedName name="nacio" localSheetId="3">#REF!</definedName>
    <definedName name="nacio" localSheetId="4">#REF!</definedName>
    <definedName name="nacio" localSheetId="5">#REF!</definedName>
    <definedName name="nacio" localSheetId="6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 localSheetId="0">#REF!</definedName>
    <definedName name="terres1" localSheetId="1">#REF!</definedName>
    <definedName name="terres1" localSheetId="2">#REF!</definedName>
    <definedName name="terres1" localSheetId="3">#REF!</definedName>
    <definedName name="terres1" localSheetId="4">#REF!</definedName>
    <definedName name="terres1" localSheetId="5">#REF!</definedName>
    <definedName name="terres1" localSheetId="6">#REF!</definedName>
    <definedName name="terres1">#REF!</definedName>
    <definedName name="total_moves" localSheetId="0">#REF!</definedName>
    <definedName name="total_moves" localSheetId="1">#REF!</definedName>
    <definedName name="total_moves" localSheetId="2">#REF!</definedName>
    <definedName name="total_moves" localSheetId="3">#REF!</definedName>
    <definedName name="total_moves" localSheetId="4">#REF!</definedName>
    <definedName name="total_moves" localSheetId="5">#REF!</definedName>
    <definedName name="total_moves" localSheetId="6">#REF!</definedName>
    <definedName name="total_moves">#REF!</definedName>
    <definedName name="tra" localSheetId="0">#REF!</definedName>
    <definedName name="tra" localSheetId="1">#REF!</definedName>
    <definedName name="tra" localSheetId="2">#REF!</definedName>
    <definedName name="tra" localSheetId="3">#REF!</definedName>
    <definedName name="tra" localSheetId="4">#REF!</definedName>
    <definedName name="tra" localSheetId="5">#REF!</definedName>
    <definedName name="tra" localSheetId="6">#REF!</definedName>
    <definedName name="tra">#REF!</definedName>
    <definedName name="tranboli1" localSheetId="0">#REF!</definedName>
    <definedName name="tranboli1" localSheetId="1">#REF!</definedName>
    <definedName name="tranboli1" localSheetId="2">#REF!</definedName>
    <definedName name="tranboli1" localSheetId="3">#REF!</definedName>
    <definedName name="tranboli1" localSheetId="4">#REF!</definedName>
    <definedName name="tranboli1" localSheetId="5">#REF!</definedName>
    <definedName name="tranboli1" localSheetId="6">#REF!</definedName>
    <definedName name="tranboli1">#REF!</definedName>
    <definedName name="trans1" localSheetId="0">#REF!</definedName>
    <definedName name="trans1" localSheetId="1">#REF!</definedName>
    <definedName name="trans1" localSheetId="2">#REF!</definedName>
    <definedName name="trans1" localSheetId="3">#REF!</definedName>
    <definedName name="trans1" localSheetId="4">#REF!</definedName>
    <definedName name="trans1" localSheetId="5">#REF!</definedName>
    <definedName name="trans1" localSheetId="6">#REF!</definedName>
    <definedName name="trans1">#REF!</definedName>
    <definedName name="trans3" localSheetId="0">#REF!</definedName>
    <definedName name="trans3" localSheetId="1">#REF!</definedName>
    <definedName name="trans3" localSheetId="2">#REF!</definedName>
    <definedName name="trans3" localSheetId="3">#REF!</definedName>
    <definedName name="trans3" localSheetId="4">#REF!</definedName>
    <definedName name="trans3" localSheetId="5">#REF!</definedName>
    <definedName name="trans3" localSheetId="6">#REF!</definedName>
    <definedName name="trans3">#REF!</definedName>
    <definedName name="TRANSBORDO" localSheetId="0">#REF!</definedName>
    <definedName name="TRANSBORDO" localSheetId="1">#REF!</definedName>
    <definedName name="TRANSBORDO" localSheetId="2">#REF!</definedName>
    <definedName name="TRANSBORDO" localSheetId="3">#REF!</definedName>
    <definedName name="TRANSBORDO" localSheetId="4">#REF!</definedName>
    <definedName name="TRANSBORDO" localSheetId="5">#REF!</definedName>
    <definedName name="TRANSBORDO" localSheetId="6">#REF!</definedName>
    <definedName name="TRANSBORDO">#REF!</definedName>
    <definedName name="Transito" localSheetId="0">#REF!</definedName>
    <definedName name="Transito" localSheetId="1">#REF!</definedName>
    <definedName name="Transito" localSheetId="2">#REF!</definedName>
    <definedName name="Transito" localSheetId="3">#REF!</definedName>
    <definedName name="Transito" localSheetId="4">#REF!</definedName>
    <definedName name="Transito" localSheetId="5">#REF!</definedName>
    <definedName name="Transito" localSheetId="6">#REF!</definedName>
    <definedName name="Transito">#REF!</definedName>
    <definedName name="TRANSITO_BOLIVIA" localSheetId="0">#REF!</definedName>
    <definedName name="TRANSITO_BOLIVIA" localSheetId="1">#REF!</definedName>
    <definedName name="TRANSITO_BOLIVIA" localSheetId="2">#REF!</definedName>
    <definedName name="TRANSITO_BOLIVIA" localSheetId="3">#REF!</definedName>
    <definedName name="TRANSITO_BOLIVIA" localSheetId="4">#REF!</definedName>
    <definedName name="TRANSITO_BOLIVIA" localSheetId="5">#REF!</definedName>
    <definedName name="TRANSITO_BOLIVIA" localSheetId="6">#REF!</definedName>
    <definedName name="TRANSITO_BOLIVIA">#REF!</definedName>
    <definedName name="transto1" localSheetId="0">#REF!</definedName>
    <definedName name="transto1" localSheetId="1">#REF!</definedName>
    <definedName name="transto1" localSheetId="2">#REF!</definedName>
    <definedName name="transto1" localSheetId="3">#REF!</definedName>
    <definedName name="transto1" localSheetId="4">#REF!</definedName>
    <definedName name="transto1" localSheetId="5">#REF!</definedName>
    <definedName name="transto1" localSheetId="6">#REF!</definedName>
    <definedName name="transto1">#REF!</definedName>
    <definedName name="Trasbordo" localSheetId="0">#REF!</definedName>
    <definedName name="Trasbordo" localSheetId="1">#REF!</definedName>
    <definedName name="Trasbordo" localSheetId="2">#REF!</definedName>
    <definedName name="Trasbordo" localSheetId="3">#REF!</definedName>
    <definedName name="Trasbordo" localSheetId="4">#REF!</definedName>
    <definedName name="Trasbordo" localSheetId="5">#REF!</definedName>
    <definedName name="Trasbordo" localSheetId="6">#REF!</definedName>
    <definedName name="Trasbordo">#REF!</definedName>
    <definedName name="trasg" localSheetId="0">#REF!</definedName>
    <definedName name="trasg" localSheetId="1">#REF!</definedName>
    <definedName name="trasg" localSheetId="2">#REF!</definedName>
    <definedName name="trasg" localSheetId="3">#REF!</definedName>
    <definedName name="trasg" localSheetId="4">#REF!</definedName>
    <definedName name="trasg" localSheetId="5">#REF!</definedName>
    <definedName name="trasg" localSheetId="6">#REF!</definedName>
    <definedName name="trasg">#REF!</definedName>
    <definedName name="via" localSheetId="0">#REF!</definedName>
    <definedName name="via" localSheetId="1">#REF!</definedName>
    <definedName name="via" localSheetId="2">#REF!</definedName>
    <definedName name="via" localSheetId="3">#REF!</definedName>
    <definedName name="via" localSheetId="4">#REF!</definedName>
    <definedName name="via" localSheetId="5">#REF!</definedName>
    <definedName name="via" localSheetId="6">#REF!</definedName>
    <definedName name="via">#REF!</definedName>
    <definedName name="VIA_TERRESTRE" localSheetId="0">#REF!</definedName>
    <definedName name="VIA_TERRESTRE" localSheetId="1">#REF!</definedName>
    <definedName name="VIA_TERRESTRE" localSheetId="2">#REF!</definedName>
    <definedName name="VIA_TERRESTRE" localSheetId="3">#REF!</definedName>
    <definedName name="VIA_TERRESTRE" localSheetId="4">#REF!</definedName>
    <definedName name="VIA_TERRESTRE" localSheetId="5">#REF!</definedName>
    <definedName name="VIA_TERRESTRE" localSheetId="6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1" i="14" l="1"/>
  <c r="F170" i="14"/>
  <c r="F151" i="8"/>
  <c r="F150" i="12"/>
  <c r="F149" i="12"/>
  <c r="F151" i="12" s="1"/>
  <c r="F150" i="11"/>
  <c r="F149" i="11"/>
  <c r="F151" i="11"/>
  <c r="F149" i="10"/>
  <c r="F151" i="10" s="1"/>
  <c r="F150" i="10"/>
  <c r="F150" i="9"/>
  <c r="F149" i="9"/>
  <c r="F151" i="9" s="1"/>
  <c r="F150" i="4"/>
  <c r="F149" i="4"/>
  <c r="F150" i="8"/>
  <c r="F149" i="8"/>
  <c r="F172" i="14" l="1"/>
</calcChain>
</file>

<file path=xl/sharedStrings.xml><?xml version="1.0" encoding="utf-8"?>
<sst xmlns="http://schemas.openxmlformats.org/spreadsheetml/2006/main" count="55" uniqueCount="21">
  <si>
    <t>Fuente: Instalaciones portuarias de uso público y privado</t>
  </si>
  <si>
    <t>Fluvial</t>
  </si>
  <si>
    <t>Maritimo</t>
  </si>
  <si>
    <t>Instalaciones portuarias:</t>
  </si>
  <si>
    <t>ESTADÍSTICAS MEDIO AMBIENTE - DOMA</t>
  </si>
  <si>
    <t>Elaborado por el Área de Medio Ambiente DOMA - APN</t>
  </si>
  <si>
    <t>IP.SGA</t>
  </si>
  <si>
    <t>P.M (%)</t>
  </si>
  <si>
    <t>P.F (%)</t>
  </si>
  <si>
    <t>Marítimo</t>
  </si>
  <si>
    <t>Años</t>
  </si>
  <si>
    <t>P.M (%) = Porcentaje de ámbito marítimo</t>
  </si>
  <si>
    <t>P.F (%) = Porcentaje de ámbito fluvial</t>
  </si>
  <si>
    <t>IP.SGA = Instalaciones Portuarias que cuentan con Sistema de Gestión Ambiental ISO 14001</t>
  </si>
  <si>
    <t>Ámbito de IP</t>
  </si>
  <si>
    <t>Instalaciones portuarias con certificación en Sistema de Gestión Ambiental 
Año 2017</t>
  </si>
  <si>
    <t>Instalaciones portuarias con certificación en Sistema de Gestión Ambiental 
Año 2018</t>
  </si>
  <si>
    <t>Instalaciones portuarias con certificación en Sistema de Gestión Ambiental 
Año 2019</t>
  </si>
  <si>
    <t>Instalaciones portuarias con certificación en Sistema de Gestión Ambiental 
Año 2020</t>
  </si>
  <si>
    <t>Instalaciones portuarias con certificación en Sistema de Gestión Ambiental 
Año 2021</t>
  </si>
  <si>
    <t>Instalaciones portuarias con certificación en Sistema de Gestión Ambiental 
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</si>
</sst>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3" borderId="0" xfId="1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64" fontId="0" fillId="2" borderId="0" xfId="2" applyNumberFormat="1" applyFont="1" applyFill="1"/>
    <xf numFmtId="0" fontId="7" fillId="0" borderId="0" xfId="0" applyFont="1"/>
    <xf numFmtId="164" fontId="0" fillId="2" borderId="0" xfId="0" applyNumberFormat="1" applyFill="1"/>
    <xf numFmtId="0" fontId="8" fillId="0" borderId="0" xfId="0" applyFont="1"/>
    <xf numFmtId="0" fontId="9" fillId="0" borderId="4" xfId="0" applyFont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</cellXfs>
  <cellStyles count="3">
    <cellStyle name="Normal" xfId="0" builtinId="0"/>
    <cellStyle name="Normal 11" xfId="1" xr:uid="{00000000-0005-0000-0000-000001000000}"/>
    <cellStyle name="Porcentaje" xfId="2" builtinId="5"/>
  </cellStyles>
  <dxfs count="0"/>
  <tableStyles count="0" defaultTableStyle="TableStyleMedium2" defaultPivotStyle="PivotStyleLight16"/>
  <colors>
    <mruColors>
      <color rgb="FF33CCFF"/>
      <color rgb="FF3399FF"/>
      <color rgb="FF008080"/>
      <color rgb="FF00FFFF"/>
      <color rgb="FF00FFCC"/>
      <color rgb="FF0066CC"/>
      <color rgb="FF3366CC"/>
      <color rgb="FF0066FF"/>
      <color rgb="FFCCCC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FF-4357-B42A-277D5F075466}"/>
              </c:ext>
            </c:extLst>
          </c:dPt>
          <c:dPt>
            <c:idx val="1"/>
            <c:bubble3D val="0"/>
            <c:explosion val="19"/>
            <c:spPr>
              <a:solidFill>
                <a:srgbClr val="3399FF"/>
              </a:solidFill>
              <a:ln w="254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  <a:sp3d contourW="25400">
                <a:contourClr>
                  <a:schemeClr val="accent5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AFF-4357-B42A-277D5F075466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AFF-4357-B42A-277D5F075466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AFF-4357-B42A-277D5F0754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'2017'!$D$149:$D$150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'2017'!$E$149:$E$150</c:f>
              <c:numCache>
                <c:formatCode>General</c:formatCode>
                <c:ptCount val="2"/>
                <c:pt idx="0">
                  <c:v>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FF-4357-B42A-277D5F075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BD1-40A1-8435-3E96620CAA6F}"/>
              </c:ext>
            </c:extLst>
          </c:dPt>
          <c:dPt>
            <c:idx val="1"/>
            <c:bubble3D val="0"/>
            <c:explosion val="19"/>
            <c:spPr>
              <a:solidFill>
                <a:srgbClr val="008080"/>
              </a:solidFill>
              <a:ln w="254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  <a:sp3d contourW="25400">
                <a:contourClr>
                  <a:schemeClr val="accent5">
                    <a:lumMod val="60000"/>
                    <a:lumOff val="4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BD1-40A1-8435-3E96620CAA6F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D1-40A1-8435-3E96620CAA6F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D1-40A1-8435-3E96620CAA6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'2018'!$E$149:$E$150</c:f>
              <c:numCache>
                <c:formatCode>General</c:formatCode>
                <c:ptCount val="2"/>
                <c:pt idx="0">
                  <c:v>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1-40A1-8435-3E96620CA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51E-4FE8-B0E8-2F4FB8D2E000}"/>
              </c:ext>
            </c:extLst>
          </c:dPt>
          <c:dPt>
            <c:idx val="1"/>
            <c:bubble3D val="0"/>
            <c:explosion val="19"/>
            <c:spPr>
              <a:solidFill>
                <a:srgbClr val="0066CC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51E-4FE8-B0E8-2F4FB8D2E000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1E-4FE8-B0E8-2F4FB8D2E000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51E-4FE8-B0E8-2F4FB8D2E00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'2019'!$E$149:$E$150</c:f>
              <c:numCache>
                <c:formatCode>General</c:formatCode>
                <c:ptCount val="2"/>
                <c:pt idx="0">
                  <c:v>4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1E-4FE8-B0E8-2F4FB8D2E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666699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2B1-413E-82A1-8290944F513D}"/>
              </c:ext>
            </c:extLst>
          </c:dPt>
          <c:dPt>
            <c:idx val="1"/>
            <c:bubble3D val="0"/>
            <c:explosion val="19"/>
            <c:spPr>
              <a:solidFill>
                <a:srgbClr val="333399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2B1-413E-82A1-8290944F513D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B1-413E-82A1-8290944F513D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B1-413E-82A1-8290944F513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'2020'!$E$149:$E$150</c:f>
              <c:numCache>
                <c:formatCode>General</c:formatCode>
                <c:ptCount val="2"/>
                <c:pt idx="0">
                  <c:v>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B1-413E-82A1-8290944F5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7C1-4767-8D51-854A48BE9D19}"/>
              </c:ext>
            </c:extLst>
          </c:dPt>
          <c:dPt>
            <c:idx val="1"/>
            <c:bubble3D val="0"/>
            <c:explosion val="19"/>
            <c:spPr>
              <a:solidFill>
                <a:srgbClr val="33996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7C1-4767-8D51-854A48BE9D19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7C1-4767-8D51-854A48BE9D19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C1-4767-8D51-854A48BE9D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'2021'!$D$149:$D$150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'2021'!$E$149:$E$150</c:f>
              <c:numCache>
                <c:formatCode>General</c:formatCode>
                <c:ptCount val="2"/>
                <c:pt idx="0">
                  <c:v>4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1-4767-8D51-854A48BE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900">
                <a:latin typeface="Arial" panose="020B0604020202020204" pitchFamily="34" charset="0"/>
                <a:cs typeface="Arial" panose="020B0604020202020204" pitchFamily="34" charset="0"/>
              </a:rPr>
              <a:t>Certificaciones ambientales por ámbito</a:t>
            </a:r>
          </a:p>
        </c:rich>
      </c:tx>
      <c:layout>
        <c:manualLayout>
          <c:xMode val="edge"/>
          <c:yMode val="edge"/>
          <c:x val="0.12853403096599897"/>
          <c:y val="5.3949903660886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9307325997931"/>
          <c:y val="0.34871117988864109"/>
          <c:w val="0.77945232415980581"/>
          <c:h val="0.574986421495001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CCC0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97A-44D5-9EB3-3327B48D8C91}"/>
              </c:ext>
            </c:extLst>
          </c:dPt>
          <c:dPt>
            <c:idx val="1"/>
            <c:bubble3D val="0"/>
            <c:explosion val="19"/>
            <c:spPr>
              <a:solidFill>
                <a:srgbClr val="80800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97A-44D5-9EB3-3327B48D8C91}"/>
              </c:ext>
            </c:extLst>
          </c:dPt>
          <c:dLbls>
            <c:dLbl>
              <c:idx val="0"/>
              <c:layout>
                <c:manualLayout>
                  <c:x val="0.15830276915711269"/>
                  <c:y val="9.8151806168737574E-2"/>
                </c:manualLayout>
              </c:layout>
              <c:tx>
                <c:rich>
                  <a:bodyPr/>
                  <a:lstStyle/>
                  <a:p>
                    <a:fld id="{A6B256ED-DEE9-4B1A-BECC-74DC3C875853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BEE1D9C-8373-4A20-9848-1E0464E20C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4EBFCF6F-2607-4650-9026-73603385AB9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7A-44D5-9EB3-3327B48D8C91}"/>
                </c:ext>
              </c:extLst>
            </c:dLbl>
            <c:dLbl>
              <c:idx val="1"/>
              <c:layout>
                <c:manualLayout>
                  <c:x val="-0.20050578368257713"/>
                  <c:y val="-5.4296421039855568E-2"/>
                </c:manualLayout>
              </c:layout>
              <c:tx>
                <c:rich>
                  <a:bodyPr/>
                  <a:lstStyle/>
                  <a:p>
                    <a:fld id="{0E09A47C-8378-4E40-8E7C-92C66B4576A6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5E4B1CE1-5841-4652-BC9D-A5103F3A6933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fld id="{A39C048D-11EE-4EEC-AD32-0AA37CB18462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7A-44D5-9EB3-3327B48D8C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'2022'!$D$149:$D$150</c:f>
              <c:strCache>
                <c:ptCount val="2"/>
                <c:pt idx="0">
                  <c:v>Fluvial</c:v>
                </c:pt>
                <c:pt idx="1">
                  <c:v>Maritimo</c:v>
                </c:pt>
              </c:strCache>
            </c:strRef>
          </c:cat>
          <c:val>
            <c:numRef>
              <c:f>'2022'!$E$149:$E$150</c:f>
              <c:numCache>
                <c:formatCode>General</c:formatCode>
                <c:ptCount val="2"/>
                <c:pt idx="0">
                  <c:v>6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7A-44D5-9EB3-3327B48D8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b="1"/>
              <a:t>Instalaciones Portuarias con Sistema</a:t>
            </a:r>
            <a:r>
              <a:rPr lang="es-PE" b="1" baseline="0"/>
              <a:t> de Gestión Ambiental ISO 14001</a:t>
            </a:r>
            <a:endParaRPr lang="es-P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HISTÓRICO!$E$7</c:f>
              <c:strCache>
                <c:ptCount val="1"/>
                <c:pt idx="0">
                  <c:v>Marítimo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HISTÓRICO!$C$8:$C$13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HISTÓRICO!$E$8:$E$13</c:f>
              <c:numCache>
                <c:formatCode>General</c:formatCode>
                <c:ptCount val="6"/>
                <c:pt idx="0">
                  <c:v>28</c:v>
                </c:pt>
                <c:pt idx="1">
                  <c:v>28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D-4BEF-AB47-9E9956DDF1C1}"/>
            </c:ext>
          </c:extLst>
        </c:ser>
        <c:ser>
          <c:idx val="2"/>
          <c:order val="2"/>
          <c:tx>
            <c:strRef>
              <c:f>HISTÓRICO!$F$7</c:f>
              <c:strCache>
                <c:ptCount val="1"/>
                <c:pt idx="0">
                  <c:v>Fluvial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HISTÓRICO!$C$8:$C$13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HISTÓRICO!$F$8:$F$13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D-4BEF-AB47-9E9956DD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54112928"/>
        <c:axId val="1154105024"/>
      </c:barChart>
      <c:lineChart>
        <c:grouping val="standard"/>
        <c:varyColors val="0"/>
        <c:ser>
          <c:idx val="0"/>
          <c:order val="0"/>
          <c:tx>
            <c:strRef>
              <c:f>HISTÓRICO!$D$6</c:f>
              <c:strCache>
                <c:ptCount val="1"/>
                <c:pt idx="0">
                  <c:v>IP.SGA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HISTÓRICO!$C$8:$C$13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HISTÓRICO!$D$8:$D$13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CD-4BEF-AB47-9E9956DDF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112928"/>
        <c:axId val="1154105024"/>
      </c:lineChart>
      <c:catAx>
        <c:axId val="11541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54105024"/>
        <c:crosses val="autoZero"/>
        <c:auto val="1"/>
        <c:lblAlgn val="ctr"/>
        <c:lblOffset val="100"/>
        <c:noMultiLvlLbl val="0"/>
      </c:catAx>
      <c:valAx>
        <c:axId val="11541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541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openxmlformats.org/officeDocument/2006/relationships/image" Target="../media/image14.png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3.wdp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5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microsoft.com/office/2007/relationships/hdphoto" Target="../media/hdphoto1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openxmlformats.org/officeDocument/2006/relationships/image" Target="../media/image14.png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3.wdp"/><Relationship Id="rId1" Type="http://schemas.openxmlformats.org/officeDocument/2006/relationships/chart" Target="../charts/chart2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5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microsoft.com/office/2007/relationships/hdphoto" Target="../media/hdphoto12.wdp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microsoft.com/office/2007/relationships/hdphoto" Target="../media/hdphoto14.wdp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2.wdp"/><Relationship Id="rId1" Type="http://schemas.openxmlformats.org/officeDocument/2006/relationships/chart" Target="../charts/chart3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4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31" Type="http://schemas.microsoft.com/office/2007/relationships/hdphoto" Target="../media/hdphoto13.wdp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openxmlformats.org/officeDocument/2006/relationships/image" Target="../media/image13.png"/><Relationship Id="rId30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microsoft.com/office/2007/relationships/hdphoto" Target="../media/hdphoto14.wdp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2.wdp"/><Relationship Id="rId1" Type="http://schemas.openxmlformats.org/officeDocument/2006/relationships/chart" Target="../charts/chart4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4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31" Type="http://schemas.microsoft.com/office/2007/relationships/hdphoto" Target="../media/hdphoto13.wdp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openxmlformats.org/officeDocument/2006/relationships/image" Target="../media/image13.png"/><Relationship Id="rId30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microsoft.com/office/2007/relationships/hdphoto" Target="../media/hdphoto14.wdp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2.wdp"/><Relationship Id="rId1" Type="http://schemas.openxmlformats.org/officeDocument/2006/relationships/chart" Target="../charts/chart5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4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31" Type="http://schemas.microsoft.com/office/2007/relationships/hdphoto" Target="../media/hdphoto13.wdp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openxmlformats.org/officeDocument/2006/relationships/image" Target="../media/image13.png"/><Relationship Id="rId30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image" Target="../media/image7.png"/><Relationship Id="rId18" Type="http://schemas.microsoft.com/office/2007/relationships/hdphoto" Target="../media/hdphoto8.wdp"/><Relationship Id="rId26" Type="http://schemas.microsoft.com/office/2007/relationships/hdphoto" Target="../media/hdphoto14.wdp"/><Relationship Id="rId3" Type="http://schemas.openxmlformats.org/officeDocument/2006/relationships/image" Target="../media/image2.png"/><Relationship Id="rId21" Type="http://schemas.openxmlformats.org/officeDocument/2006/relationships/image" Target="../media/image11.png"/><Relationship Id="rId7" Type="http://schemas.openxmlformats.org/officeDocument/2006/relationships/image" Target="../media/image4.png"/><Relationship Id="rId12" Type="http://schemas.microsoft.com/office/2007/relationships/hdphoto" Target="../media/hdphoto5.wdp"/><Relationship Id="rId17" Type="http://schemas.openxmlformats.org/officeDocument/2006/relationships/image" Target="../media/image9.png"/><Relationship Id="rId25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microsoft.com/office/2007/relationships/hdphoto" Target="../media/hdphoto7.wdp"/><Relationship Id="rId20" Type="http://schemas.microsoft.com/office/2007/relationships/hdphoto" Target="../media/hdphoto9.wdp"/><Relationship Id="rId29" Type="http://schemas.microsoft.com/office/2007/relationships/hdphoto" Target="../media/hdphoto12.wdp"/><Relationship Id="rId1" Type="http://schemas.openxmlformats.org/officeDocument/2006/relationships/chart" Target="../charts/chart6.xml"/><Relationship Id="rId6" Type="http://schemas.microsoft.com/office/2007/relationships/hdphoto" Target="../media/hdphoto2.wdp"/><Relationship Id="rId11" Type="http://schemas.openxmlformats.org/officeDocument/2006/relationships/image" Target="../media/image6.png"/><Relationship Id="rId24" Type="http://schemas.microsoft.com/office/2007/relationships/hdphoto" Target="../media/hdphoto11.wdp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image" Target="../media/image14.png"/><Relationship Id="rId10" Type="http://schemas.microsoft.com/office/2007/relationships/hdphoto" Target="../media/hdphoto4.wdp"/><Relationship Id="rId19" Type="http://schemas.openxmlformats.org/officeDocument/2006/relationships/image" Target="../media/image10.png"/><Relationship Id="rId31" Type="http://schemas.microsoft.com/office/2007/relationships/hdphoto" Target="../media/hdphoto13.wdp"/><Relationship Id="rId4" Type="http://schemas.microsoft.com/office/2007/relationships/hdphoto" Target="../media/hdphoto1.wdp"/><Relationship Id="rId9" Type="http://schemas.openxmlformats.org/officeDocument/2006/relationships/image" Target="../media/image5.png"/><Relationship Id="rId14" Type="http://schemas.microsoft.com/office/2007/relationships/hdphoto" Target="../media/hdphoto6.wdp"/><Relationship Id="rId22" Type="http://schemas.microsoft.com/office/2007/relationships/hdphoto" Target="../media/hdphoto10.wdp"/><Relationship Id="rId27" Type="http://schemas.openxmlformats.org/officeDocument/2006/relationships/image" Target="../media/image13.png"/><Relationship Id="rId30" Type="http://schemas.openxmlformats.org/officeDocument/2006/relationships/image" Target="../media/image1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376EA46-CA9C-4B94-89BD-09B90BFA5F1B}"/>
            </a:ext>
          </a:extLst>
        </xdr:cNvPr>
        <xdr:cNvSpPr txBox="1">
          <a:spLocks noChangeArrowheads="1"/>
        </xdr:cNvSpPr>
      </xdr:nvSpPr>
      <xdr:spPr bwMode="auto">
        <a:xfrm>
          <a:off x="2034945" y="1653269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443043-6BC1-47C3-9934-24D89FD30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CEC87C39-C7D2-4027-848F-5E854C3D2974}"/>
            </a:ext>
          </a:extLst>
        </xdr:cNvPr>
        <xdr:cNvSpPr/>
      </xdr:nvSpPr>
      <xdr:spPr>
        <a:xfrm>
          <a:off x="3543299" y="1732817"/>
          <a:ext cx="525037" cy="469280"/>
        </a:xfrm>
        <a:prstGeom prst="ellipse">
          <a:avLst/>
        </a:prstGeom>
        <a:solidFill>
          <a:srgbClr val="3399FF"/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30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7880D51-C062-41B7-A659-D7B3E4A40DA5}"/>
            </a:ext>
          </a:extLst>
        </xdr:cNvPr>
        <xdr:cNvGrpSpPr/>
      </xdr:nvGrpSpPr>
      <xdr:grpSpPr>
        <a:xfrm>
          <a:off x="972754" y="4960928"/>
          <a:ext cx="7294475" cy="5127646"/>
          <a:chOff x="972754" y="3960803"/>
          <a:chExt cx="7294475" cy="5127646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0C6405D-DD10-29FD-BD4C-1668037E83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9EFEE535-9788-1210-9260-DE1155720585}"/>
              </a:ext>
            </a:extLst>
          </xdr:cNvPr>
          <xdr:cNvGrpSpPr/>
        </xdr:nvGrpSpPr>
        <xdr:grpSpPr>
          <a:xfrm>
            <a:off x="972754" y="4739980"/>
            <a:ext cx="7294475" cy="4348469"/>
            <a:chOff x="3336570" y="8115590"/>
            <a:chExt cx="6715876" cy="3935246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477806D-DC0D-20E3-4F07-9E5C2837BCE9}"/>
                </a:ext>
              </a:extLst>
            </xdr:cNvPr>
            <xdr:cNvGrpSpPr/>
          </xdr:nvGrpSpPr>
          <xdr:grpSpPr>
            <a:xfrm>
              <a:off x="3336570" y="8115590"/>
              <a:ext cx="6715876" cy="3935246"/>
              <a:chOff x="363594" y="621796"/>
              <a:chExt cx="6716271" cy="3935246"/>
            </a:xfrm>
          </xdr:grpSpPr>
          <xdr:pic>
            <xdr:nvPicPr>
              <xdr:cNvPr id="13" name="Imagen 12" descr="Imagen relacionada">
                <a:extLst>
                  <a:ext uri="{FF2B5EF4-FFF2-40B4-BE49-F238E27FC236}">
                    <a16:creationId xmlns:a16="http://schemas.microsoft.com/office/drawing/2014/main" id="{44D6ABDA-F5F2-6896-D3F3-3C35DEFBBD8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4" name="Imagen 13" descr="Imagen relacionada">
                <a:extLst>
                  <a:ext uri="{FF2B5EF4-FFF2-40B4-BE49-F238E27FC236}">
                    <a16:creationId xmlns:a16="http://schemas.microsoft.com/office/drawing/2014/main" id="{405C1377-8D8B-47DA-82C0-7817E9E23E2B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5" name="Imagen 14" descr="Imagen relacionada">
                <a:extLst>
                  <a:ext uri="{FF2B5EF4-FFF2-40B4-BE49-F238E27FC236}">
                    <a16:creationId xmlns:a16="http://schemas.microsoft.com/office/drawing/2014/main" id="{EF23D194-3465-53B2-357D-073C69B722B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6" name="Imagen 15" descr="Imagen relacionada">
                <a:extLst>
                  <a:ext uri="{FF2B5EF4-FFF2-40B4-BE49-F238E27FC236}">
                    <a16:creationId xmlns:a16="http://schemas.microsoft.com/office/drawing/2014/main" id="{B7032D00-5ABD-7041-DA3B-59C7728F82B7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7" name="Imagen 16" descr="Imagen relacionada">
                <a:extLst>
                  <a:ext uri="{FF2B5EF4-FFF2-40B4-BE49-F238E27FC236}">
                    <a16:creationId xmlns:a16="http://schemas.microsoft.com/office/drawing/2014/main" id="{5874CA9A-C8FB-CC5F-52B0-484B424B2C6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8" name="Cuadro de texto 2">
                <a:extLst>
                  <a:ext uri="{FF2B5EF4-FFF2-40B4-BE49-F238E27FC236}">
                    <a16:creationId xmlns:a16="http://schemas.microsoft.com/office/drawing/2014/main" id="{63B77C8F-7308-0B1E-F138-0198918B49C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9" name="Cuadro de texto 2">
                <a:extLst>
                  <a:ext uri="{FF2B5EF4-FFF2-40B4-BE49-F238E27FC236}">
                    <a16:creationId xmlns:a16="http://schemas.microsoft.com/office/drawing/2014/main" id="{DC183F71-7643-5A64-8D85-6D7FF788976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0" name="Imagen 19" descr="Imagen relacionada">
                <a:extLst>
                  <a:ext uri="{FF2B5EF4-FFF2-40B4-BE49-F238E27FC236}">
                    <a16:creationId xmlns:a16="http://schemas.microsoft.com/office/drawing/2014/main" id="{CF7622A2-EE0D-26DC-2FE9-185FC18B8103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1" name="Cuadro de texto 2">
                <a:extLst>
                  <a:ext uri="{FF2B5EF4-FFF2-40B4-BE49-F238E27FC236}">
                    <a16:creationId xmlns:a16="http://schemas.microsoft.com/office/drawing/2014/main" id="{4591C866-500F-38E2-0607-6554ACB6EB0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40258" y="1982774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0AEFE941-548C-1EF3-66F2-3BB515AFDAE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06743" y="2647534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Cuadro de texto 2">
                <a:extLst>
                  <a:ext uri="{FF2B5EF4-FFF2-40B4-BE49-F238E27FC236}">
                    <a16:creationId xmlns:a16="http://schemas.microsoft.com/office/drawing/2014/main" id="{4923A677-9248-CC4A-2A70-20BF89EF169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53386" y="3146546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4" name="Imagen 23" descr="Imagen relacionada">
                <a:extLst>
                  <a:ext uri="{FF2B5EF4-FFF2-40B4-BE49-F238E27FC236}">
                    <a16:creationId xmlns:a16="http://schemas.microsoft.com/office/drawing/2014/main" id="{BF34AAA2-55F3-6027-BF85-7C0EE194C14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5" name="Imagen 24" descr="Imagen relacionada">
                <a:extLst>
                  <a:ext uri="{FF2B5EF4-FFF2-40B4-BE49-F238E27FC236}">
                    <a16:creationId xmlns:a16="http://schemas.microsoft.com/office/drawing/2014/main" id="{0744F70A-ED3E-E493-C79E-CA251747D1CF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6" name="Imagen 25" descr="Imagen relacionada">
                <a:extLst>
                  <a:ext uri="{FF2B5EF4-FFF2-40B4-BE49-F238E27FC236}">
                    <a16:creationId xmlns:a16="http://schemas.microsoft.com/office/drawing/2014/main" id="{0A3E7000-DDAD-C8B0-C0AD-0D9D9208E4A5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7" name="Imagen 26" descr="Imagen relacionada">
                <a:extLst>
                  <a:ext uri="{FF2B5EF4-FFF2-40B4-BE49-F238E27FC236}">
                    <a16:creationId xmlns:a16="http://schemas.microsoft.com/office/drawing/2014/main" id="{A5D4B376-FCC5-4320-8867-8069EEDE5065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8" name="Cuadro de texto 2">
                <a:extLst>
                  <a:ext uri="{FF2B5EF4-FFF2-40B4-BE49-F238E27FC236}">
                    <a16:creationId xmlns:a16="http://schemas.microsoft.com/office/drawing/2014/main" id="{4896584E-0A8B-69C1-48B1-20B948C96C2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59315" y="621796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9" name="Cuadro de texto 2">
                <a:extLst>
                  <a:ext uri="{FF2B5EF4-FFF2-40B4-BE49-F238E27FC236}">
                    <a16:creationId xmlns:a16="http://schemas.microsoft.com/office/drawing/2014/main" id="{28874D57-C092-D20F-899C-6A66E19D3AE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54981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BDA96B9E-6BC9-24F5-4EFB-F1E6D609FBF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de flecha 30">
                <a:extLst>
                  <a:ext uri="{FF2B5EF4-FFF2-40B4-BE49-F238E27FC236}">
                    <a16:creationId xmlns:a16="http://schemas.microsoft.com/office/drawing/2014/main" id="{9AC4855C-7831-A349-1063-7E1817EDE5F7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ector recto de flecha 31">
                <a:extLst>
                  <a:ext uri="{FF2B5EF4-FFF2-40B4-BE49-F238E27FC236}">
                    <a16:creationId xmlns:a16="http://schemas.microsoft.com/office/drawing/2014/main" id="{5707D24B-7B8E-8F87-C947-53E70FE3348B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ector recto de flecha 32">
                <a:extLst>
                  <a:ext uri="{FF2B5EF4-FFF2-40B4-BE49-F238E27FC236}">
                    <a16:creationId xmlns:a16="http://schemas.microsoft.com/office/drawing/2014/main" id="{E1E865D9-46E2-0828-623D-2E48E6051534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de flecha 33">
                <a:extLst>
                  <a:ext uri="{FF2B5EF4-FFF2-40B4-BE49-F238E27FC236}">
                    <a16:creationId xmlns:a16="http://schemas.microsoft.com/office/drawing/2014/main" id="{789B2BCA-7599-674D-C95B-4DC97B528213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de flecha 34">
                <a:extLst>
                  <a:ext uri="{FF2B5EF4-FFF2-40B4-BE49-F238E27FC236}">
                    <a16:creationId xmlns:a16="http://schemas.microsoft.com/office/drawing/2014/main" id="{28653D9F-4533-4E2B-5C05-FDEA0A3D8593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de flecha 35">
                <a:extLst>
                  <a:ext uri="{FF2B5EF4-FFF2-40B4-BE49-F238E27FC236}">
                    <a16:creationId xmlns:a16="http://schemas.microsoft.com/office/drawing/2014/main" id="{2D779EFE-11B2-E812-E6B8-F0763033159B}"/>
                  </a:ext>
                </a:extLst>
              </xdr:cNvPr>
              <xdr:cNvCxnSpPr/>
            </xdr:nvCxnSpPr>
            <xdr:spPr>
              <a:xfrm flipV="1">
                <a:off x="1867355" y="3321728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ector recto de flecha 36">
                <a:extLst>
                  <a:ext uri="{FF2B5EF4-FFF2-40B4-BE49-F238E27FC236}">
                    <a16:creationId xmlns:a16="http://schemas.microsoft.com/office/drawing/2014/main" id="{CEE0B706-847D-2843-168B-3EE3C74EE922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8" name="Cuadro de texto 2">
                <a:extLst>
                  <a:ext uri="{FF2B5EF4-FFF2-40B4-BE49-F238E27FC236}">
                    <a16:creationId xmlns:a16="http://schemas.microsoft.com/office/drawing/2014/main" id="{E4621E23-4F4E-C727-D259-ABBC91C4EB6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9" name="Cuadro de texto 2">
                <a:extLst>
                  <a:ext uri="{FF2B5EF4-FFF2-40B4-BE49-F238E27FC236}">
                    <a16:creationId xmlns:a16="http://schemas.microsoft.com/office/drawing/2014/main" id="{6FB04B74-D79A-4BC4-3BE7-620ACFD5563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0" name="Cuadro de texto 2">
                <a:extLst>
                  <a:ext uri="{FF2B5EF4-FFF2-40B4-BE49-F238E27FC236}">
                    <a16:creationId xmlns:a16="http://schemas.microsoft.com/office/drawing/2014/main" id="{0D62030A-C34F-1912-A105-685DFCBD937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1" name="Conector recto de flecha 40">
                <a:extLst>
                  <a:ext uri="{FF2B5EF4-FFF2-40B4-BE49-F238E27FC236}">
                    <a16:creationId xmlns:a16="http://schemas.microsoft.com/office/drawing/2014/main" id="{FC5299E1-133D-BC3B-CBD9-A457E4684F4A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Cuadro de texto 7">
                <a:extLst>
                  <a:ext uri="{FF2B5EF4-FFF2-40B4-BE49-F238E27FC236}">
                    <a16:creationId xmlns:a16="http://schemas.microsoft.com/office/drawing/2014/main" id="{CE4BB048-1A0A-4769-3ABB-6431DF6699C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3" name="Cuadro de texto 12">
                <a:extLst>
                  <a:ext uri="{FF2B5EF4-FFF2-40B4-BE49-F238E27FC236}">
                    <a16:creationId xmlns:a16="http://schemas.microsoft.com/office/drawing/2014/main" id="{011EF94C-B2F0-C449-78FD-5D7F1BA9CEB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4" name="Cuadro de texto 13">
                <a:extLst>
                  <a:ext uri="{FF2B5EF4-FFF2-40B4-BE49-F238E27FC236}">
                    <a16:creationId xmlns:a16="http://schemas.microsoft.com/office/drawing/2014/main" id="{3BAAEB0D-E26B-59BF-6A5D-24F5C3E9253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5" name="Cuadro de texto 14">
                <a:extLst>
                  <a:ext uri="{FF2B5EF4-FFF2-40B4-BE49-F238E27FC236}">
                    <a16:creationId xmlns:a16="http://schemas.microsoft.com/office/drawing/2014/main" id="{92D0DD16-3F04-17CD-BE75-28E73142E9F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46" name="Imagen 45" descr="Imagen relacionada">
                <a:extLst>
                  <a:ext uri="{FF2B5EF4-FFF2-40B4-BE49-F238E27FC236}">
                    <a16:creationId xmlns:a16="http://schemas.microsoft.com/office/drawing/2014/main" id="{BA5D6AAF-A3E8-A362-F793-BF9E22E7B8A1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47" name="Conector recto de flecha 46">
                <a:extLst>
                  <a:ext uri="{FF2B5EF4-FFF2-40B4-BE49-F238E27FC236}">
                    <a16:creationId xmlns:a16="http://schemas.microsoft.com/office/drawing/2014/main" id="{5A7C40B1-087E-26CC-883A-97EEE03F9380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Cuadro de texto 18">
                <a:extLst>
                  <a:ext uri="{FF2B5EF4-FFF2-40B4-BE49-F238E27FC236}">
                    <a16:creationId xmlns:a16="http://schemas.microsoft.com/office/drawing/2014/main" id="{C16ED808-CC5A-AA55-D493-CD0B743EF27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9" name="Cuadro de texto 19">
                <a:extLst>
                  <a:ext uri="{FF2B5EF4-FFF2-40B4-BE49-F238E27FC236}">
                    <a16:creationId xmlns:a16="http://schemas.microsoft.com/office/drawing/2014/main" id="{33FAB781-26F5-AE53-AAAC-F8FFEA589B6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0" name="Cuadro de texto 19">
                <a:extLst>
                  <a:ext uri="{FF2B5EF4-FFF2-40B4-BE49-F238E27FC236}">
                    <a16:creationId xmlns:a16="http://schemas.microsoft.com/office/drawing/2014/main" id="{1B1F1947-6A3E-7DB5-988C-0860A6936FB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1" name="Cuadro de texto 19">
                <a:extLst>
                  <a:ext uri="{FF2B5EF4-FFF2-40B4-BE49-F238E27FC236}">
                    <a16:creationId xmlns:a16="http://schemas.microsoft.com/office/drawing/2014/main" id="{0FF48CAA-E802-2C09-FDDE-5E912604669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2" name="Cerrar llave 51">
                <a:extLst>
                  <a:ext uri="{FF2B5EF4-FFF2-40B4-BE49-F238E27FC236}">
                    <a16:creationId xmlns:a16="http://schemas.microsoft.com/office/drawing/2014/main" id="{33C1950A-07AD-3E4C-4CAE-FC2E2477F64B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3" name="Cuadro de texto 19">
                <a:extLst>
                  <a:ext uri="{FF2B5EF4-FFF2-40B4-BE49-F238E27FC236}">
                    <a16:creationId xmlns:a16="http://schemas.microsoft.com/office/drawing/2014/main" id="{7273B3E9-C191-16A0-CD19-E81691FBB90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4" name="Cuadro de texto 19">
                <a:extLst>
                  <a:ext uri="{FF2B5EF4-FFF2-40B4-BE49-F238E27FC236}">
                    <a16:creationId xmlns:a16="http://schemas.microsoft.com/office/drawing/2014/main" id="{7761BA98-ADFB-15FB-85A6-113B60BD31C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5" name="Cuadro de texto 19">
                <a:extLst>
                  <a:ext uri="{FF2B5EF4-FFF2-40B4-BE49-F238E27FC236}">
                    <a16:creationId xmlns:a16="http://schemas.microsoft.com/office/drawing/2014/main" id="{E3573C4A-762B-4739-4666-03A48316BD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6" name="Cuadro de texto 19">
                <a:extLst>
                  <a:ext uri="{FF2B5EF4-FFF2-40B4-BE49-F238E27FC236}">
                    <a16:creationId xmlns:a16="http://schemas.microsoft.com/office/drawing/2014/main" id="{B3667625-C25F-A723-1430-7C246A35983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57" name="Cerrar llave 56">
                <a:extLst>
                  <a:ext uri="{FF2B5EF4-FFF2-40B4-BE49-F238E27FC236}">
                    <a16:creationId xmlns:a16="http://schemas.microsoft.com/office/drawing/2014/main" id="{E85CA4B4-BE26-4F63-2D50-D286A9A7705A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8" name="Cuadro de texto 19">
                <a:extLst>
                  <a:ext uri="{FF2B5EF4-FFF2-40B4-BE49-F238E27FC236}">
                    <a16:creationId xmlns:a16="http://schemas.microsoft.com/office/drawing/2014/main" id="{BB82620D-66B9-4BCF-7833-3218255169A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" name="Conector recto de flecha 8">
              <a:extLst>
                <a:ext uri="{FF2B5EF4-FFF2-40B4-BE49-F238E27FC236}">
                  <a16:creationId xmlns:a16="http://schemas.microsoft.com/office/drawing/2014/main" id="{86663769-A661-207D-E7AC-D59E33621795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Cuadro de texto 19">
              <a:extLst>
                <a:ext uri="{FF2B5EF4-FFF2-40B4-BE49-F238E27FC236}">
                  <a16:creationId xmlns:a16="http://schemas.microsoft.com/office/drawing/2014/main" id="{193CE0F1-170A-4C21-ED7C-84C1D707EFA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de flecha 10">
              <a:extLst>
                <a:ext uri="{FF2B5EF4-FFF2-40B4-BE49-F238E27FC236}">
                  <a16:creationId xmlns:a16="http://schemas.microsoft.com/office/drawing/2014/main" id="{4CA5E29C-58C4-FEF7-7556-9DC4732E0C10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de flecha 11">
              <a:extLst>
                <a:ext uri="{FF2B5EF4-FFF2-40B4-BE49-F238E27FC236}">
                  <a16:creationId xmlns:a16="http://schemas.microsoft.com/office/drawing/2014/main" id="{3DB50865-5A6F-783B-8212-6B2FB63C1060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D1237B36-679F-44A4-ADCF-7D3DD8E7E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27624" y="6259512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60" name="Cuadro de texto 2">
          <a:extLst>
            <a:ext uri="{FF2B5EF4-FFF2-40B4-BE49-F238E27FC236}">
              <a16:creationId xmlns:a16="http://schemas.microsoft.com/office/drawing/2014/main" id="{687F8FF8-8BA5-4C80-A136-B40445173157}"/>
            </a:ext>
          </a:extLst>
        </xdr:cNvPr>
        <xdr:cNvSpPr txBox="1">
          <a:spLocks noChangeArrowheads="1"/>
        </xdr:cNvSpPr>
      </xdr:nvSpPr>
      <xdr:spPr bwMode="auto">
        <a:xfrm>
          <a:off x="3866297" y="6124576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id="{3331F1DB-6C46-43E6-BADC-8AB043D3F644}"/>
            </a:ext>
          </a:extLst>
        </xdr:cNvPr>
        <xdr:cNvCxnSpPr/>
      </xdr:nvCxnSpPr>
      <xdr:spPr>
        <a:xfrm flipH="1" flipV="1">
          <a:off x="4249738" y="6450012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185614</xdr:rowOff>
    </xdr:from>
    <xdr:to>
      <xdr:col>10</xdr:col>
      <xdr:colOff>156920</xdr:colOff>
      <xdr:row>31</xdr:row>
      <xdr:rowOff>46116</xdr:rowOff>
    </xdr:to>
    <xdr:sp macro="" textlink="">
      <xdr:nvSpPr>
        <xdr:cNvPr id="62" name="Cuadro de texto 19">
          <a:extLst>
            <a:ext uri="{FF2B5EF4-FFF2-40B4-BE49-F238E27FC236}">
              <a16:creationId xmlns:a16="http://schemas.microsoft.com/office/drawing/2014/main" id="{A6DB5E52-6F0C-40EC-97B8-63D569BB6D7C}"/>
            </a:ext>
          </a:extLst>
        </xdr:cNvPr>
        <xdr:cNvSpPr txBox="1">
          <a:spLocks noChangeArrowheads="1"/>
        </xdr:cNvSpPr>
      </xdr:nvSpPr>
      <xdr:spPr bwMode="auto">
        <a:xfrm>
          <a:off x="5868989" y="6262564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63" name="Cuadro de texto 14">
          <a:extLst>
            <a:ext uri="{FF2B5EF4-FFF2-40B4-BE49-F238E27FC236}">
              <a16:creationId xmlns:a16="http://schemas.microsoft.com/office/drawing/2014/main" id="{62EF987D-9AF3-4696-8770-4E59506D6E58}"/>
            </a:ext>
          </a:extLst>
        </xdr:cNvPr>
        <xdr:cNvSpPr txBox="1">
          <a:spLocks noChangeArrowheads="1"/>
        </xdr:cNvSpPr>
      </xdr:nvSpPr>
      <xdr:spPr bwMode="auto">
        <a:xfrm>
          <a:off x="1782294" y="7027452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64" name="Cuadro de texto 19">
          <a:extLst>
            <a:ext uri="{FF2B5EF4-FFF2-40B4-BE49-F238E27FC236}">
              <a16:creationId xmlns:a16="http://schemas.microsoft.com/office/drawing/2014/main" id="{D947C2AF-EBF1-45B9-B7B7-3AAE82686583}"/>
            </a:ext>
          </a:extLst>
        </xdr:cNvPr>
        <xdr:cNvSpPr txBox="1">
          <a:spLocks noChangeArrowheads="1"/>
        </xdr:cNvSpPr>
      </xdr:nvSpPr>
      <xdr:spPr bwMode="auto">
        <a:xfrm>
          <a:off x="3294580" y="8384911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65" name="Conector recto de flecha 64">
          <a:extLst>
            <a:ext uri="{FF2B5EF4-FFF2-40B4-BE49-F238E27FC236}">
              <a16:creationId xmlns:a16="http://schemas.microsoft.com/office/drawing/2014/main" id="{7B5FDD86-8719-4758-A033-EA031F7BD596}"/>
            </a:ext>
          </a:extLst>
        </xdr:cNvPr>
        <xdr:cNvCxnSpPr/>
      </xdr:nvCxnSpPr>
      <xdr:spPr>
        <a:xfrm>
          <a:off x="3045229" y="8427756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337155</xdr:colOff>
      <xdr:row>37</xdr:row>
      <xdr:rowOff>5327</xdr:rowOff>
    </xdr:from>
    <xdr:to>
      <xdr:col>6</xdr:col>
      <xdr:colOff>39687</xdr:colOff>
      <xdr:row>37</xdr:row>
      <xdr:rowOff>182566</xdr:rowOff>
    </xdr:to>
    <xdr:sp macro="" textlink="">
      <xdr:nvSpPr>
        <xdr:cNvPr id="66" name="Cuadro de texto 2">
          <a:extLst>
            <a:ext uri="{FF2B5EF4-FFF2-40B4-BE49-F238E27FC236}">
              <a16:creationId xmlns:a16="http://schemas.microsoft.com/office/drawing/2014/main" id="{F304207F-76D7-4F56-A470-D75C72CF2B13}"/>
            </a:ext>
          </a:extLst>
        </xdr:cNvPr>
        <xdr:cNvSpPr txBox="1">
          <a:spLocks noChangeArrowheads="1"/>
        </xdr:cNvSpPr>
      </xdr:nvSpPr>
      <xdr:spPr bwMode="auto">
        <a:xfrm>
          <a:off x="3689955" y="7606277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67" name="Cuadro de texto 19">
          <a:extLst>
            <a:ext uri="{FF2B5EF4-FFF2-40B4-BE49-F238E27FC236}">
              <a16:creationId xmlns:a16="http://schemas.microsoft.com/office/drawing/2014/main" id="{579D564F-77E3-48B8-8311-C8C72D1B2335}"/>
            </a:ext>
          </a:extLst>
        </xdr:cNvPr>
        <xdr:cNvSpPr txBox="1">
          <a:spLocks noChangeArrowheads="1"/>
        </xdr:cNvSpPr>
      </xdr:nvSpPr>
      <xdr:spPr bwMode="auto">
        <a:xfrm>
          <a:off x="2757498" y="7610499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68" name="Imagen 67" descr="Imagen relacionada">
          <a:extLst>
            <a:ext uri="{FF2B5EF4-FFF2-40B4-BE49-F238E27FC236}">
              <a16:creationId xmlns:a16="http://schemas.microsoft.com/office/drawing/2014/main" id="{E5C7FE3E-9361-45E2-850D-A4A0975FADCE}"/>
            </a:ext>
          </a:extLst>
        </xdr:cNvPr>
        <xdr:cNvPicPr/>
      </xdr:nvPicPr>
      <xdr:blipFill rotWithShape="1">
        <a:blip xmlns:r="http://schemas.openxmlformats.org/officeDocument/2006/relationships" r:embed="rId26" cstate="print">
          <a:extLst>
            <a:ext uri="{BEBA8EAE-BF5A-486C-A8C5-ECC9F3942E4B}">
              <a14:imgProps xmlns:a14="http://schemas.microsoft.com/office/drawing/2010/main">
                <a14:imgLayer r:embed="rId27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8121" y="8315323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69" name="Conector recto de flecha 68">
          <a:extLst>
            <a:ext uri="{FF2B5EF4-FFF2-40B4-BE49-F238E27FC236}">
              <a16:creationId xmlns:a16="http://schemas.microsoft.com/office/drawing/2014/main" id="{26249DA7-8650-42F8-8D58-B3777D39DC0E}"/>
            </a:ext>
          </a:extLst>
        </xdr:cNvPr>
        <xdr:cNvCxnSpPr/>
      </xdr:nvCxnSpPr>
      <xdr:spPr>
        <a:xfrm>
          <a:off x="2626909" y="7764460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714377</xdr:colOff>
      <xdr:row>42</xdr:row>
      <xdr:rowOff>76204</xdr:rowOff>
    </xdr:from>
    <xdr:to>
      <xdr:col>4</xdr:col>
      <xdr:colOff>18349</xdr:colOff>
      <xdr:row>43</xdr:row>
      <xdr:rowOff>95258</xdr:rowOff>
    </xdr:to>
    <xdr:sp macro="" textlink="">
      <xdr:nvSpPr>
        <xdr:cNvPr id="70" name="Cerrar llave 69">
          <a:extLst>
            <a:ext uri="{FF2B5EF4-FFF2-40B4-BE49-F238E27FC236}">
              <a16:creationId xmlns:a16="http://schemas.microsoft.com/office/drawing/2014/main" id="{A633B8C7-203A-47C1-87C4-BD4A8DF6529C}"/>
            </a:ext>
          </a:extLst>
        </xdr:cNvPr>
        <xdr:cNvSpPr/>
      </xdr:nvSpPr>
      <xdr:spPr>
        <a:xfrm>
          <a:off x="2543177" y="8629654"/>
          <a:ext cx="65972" cy="209554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71" name="Conector: angular 70">
          <a:extLst>
            <a:ext uri="{FF2B5EF4-FFF2-40B4-BE49-F238E27FC236}">
              <a16:creationId xmlns:a16="http://schemas.microsoft.com/office/drawing/2014/main" id="{5FBD0C8C-19BF-4385-8520-963C519BDAEC}"/>
            </a:ext>
          </a:extLst>
        </xdr:cNvPr>
        <xdr:cNvCxnSpPr>
          <a:endCxn id="25" idx="1"/>
        </xdr:cNvCxnSpPr>
      </xdr:nvCxnSpPr>
      <xdr:spPr>
        <a:xfrm flipV="1">
          <a:off x="5019675" y="9652702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72" name="Imagen 71" descr="Imagen relacionada">
          <a:extLst>
            <a:ext uri="{FF2B5EF4-FFF2-40B4-BE49-F238E27FC236}">
              <a16:creationId xmlns:a16="http://schemas.microsoft.com/office/drawing/2014/main" id="{33C76D41-5DF2-47C9-A4B6-75EA51520F3E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7490" y="6791327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552067</xdr:colOff>
      <xdr:row>42</xdr:row>
      <xdr:rowOff>71427</xdr:rowOff>
    </xdr:from>
    <xdr:to>
      <xdr:col>4</xdr:col>
      <xdr:colOff>45646</xdr:colOff>
      <xdr:row>43</xdr:row>
      <xdr:rowOff>156661</xdr:rowOff>
    </xdr:to>
    <xdr:sp macro="" textlink="">
      <xdr:nvSpPr>
        <xdr:cNvPr id="73" name="Cuadro de texto 19">
          <a:extLst>
            <a:ext uri="{FF2B5EF4-FFF2-40B4-BE49-F238E27FC236}">
              <a16:creationId xmlns:a16="http://schemas.microsoft.com/office/drawing/2014/main" id="{5B2A9647-1858-4077-9A15-5EA506E2C7AC}"/>
            </a:ext>
          </a:extLst>
        </xdr:cNvPr>
        <xdr:cNvSpPr txBox="1">
          <a:spLocks noChangeArrowheads="1"/>
        </xdr:cNvSpPr>
      </xdr:nvSpPr>
      <xdr:spPr bwMode="auto">
        <a:xfrm>
          <a:off x="1618867" y="8624877"/>
          <a:ext cx="1017579" cy="2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D2950042-E22B-4A44-8897-A06425063A09}"/>
            </a:ext>
          </a:extLst>
        </xdr:cNvPr>
        <xdr:cNvSpPr txBox="1">
          <a:spLocks noChangeArrowheads="1"/>
        </xdr:cNvSpPr>
      </xdr:nvSpPr>
      <xdr:spPr bwMode="auto">
        <a:xfrm>
          <a:off x="2034945" y="1653269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7E9378-692B-411A-8EC2-07A7EA5EF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DA9556E3-024F-4BED-BA45-AC3D7149F9BB}"/>
            </a:ext>
          </a:extLst>
        </xdr:cNvPr>
        <xdr:cNvSpPr/>
      </xdr:nvSpPr>
      <xdr:spPr>
        <a:xfrm>
          <a:off x="3543299" y="1732817"/>
          <a:ext cx="525037" cy="469280"/>
        </a:xfrm>
        <a:prstGeom prst="ellipse">
          <a:avLst/>
        </a:prstGeom>
        <a:solidFill>
          <a:srgbClr val="008080"/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30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C69C341-0E81-4337-8870-A06EA69AEA00}"/>
            </a:ext>
          </a:extLst>
        </xdr:cNvPr>
        <xdr:cNvGrpSpPr/>
      </xdr:nvGrpSpPr>
      <xdr:grpSpPr>
        <a:xfrm>
          <a:off x="972754" y="4960928"/>
          <a:ext cx="7294475" cy="5127646"/>
          <a:chOff x="972754" y="3960803"/>
          <a:chExt cx="7294475" cy="5127646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AFD8E95-B5DD-4FD4-050A-1FC0932B00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12A8BD68-DD0B-0E56-7E97-D782B67869C2}"/>
              </a:ext>
            </a:extLst>
          </xdr:cNvPr>
          <xdr:cNvGrpSpPr/>
        </xdr:nvGrpSpPr>
        <xdr:grpSpPr>
          <a:xfrm>
            <a:off x="972754" y="4739980"/>
            <a:ext cx="7294475" cy="4348469"/>
            <a:chOff x="3336570" y="8115590"/>
            <a:chExt cx="6715876" cy="3935246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FEA8F9AA-4CE2-371E-90C6-1FE93EC15DFB}"/>
                </a:ext>
              </a:extLst>
            </xdr:cNvPr>
            <xdr:cNvGrpSpPr/>
          </xdr:nvGrpSpPr>
          <xdr:grpSpPr>
            <a:xfrm>
              <a:off x="3336570" y="8115590"/>
              <a:ext cx="6715876" cy="3935246"/>
              <a:chOff x="363594" y="621796"/>
              <a:chExt cx="6716271" cy="3935246"/>
            </a:xfrm>
          </xdr:grpSpPr>
          <xdr:pic>
            <xdr:nvPicPr>
              <xdr:cNvPr id="13" name="Imagen 12" descr="Imagen relacionada">
                <a:extLst>
                  <a:ext uri="{FF2B5EF4-FFF2-40B4-BE49-F238E27FC236}">
                    <a16:creationId xmlns:a16="http://schemas.microsoft.com/office/drawing/2014/main" id="{86070952-AD4E-07E2-E8FE-ABED448D5011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4" name="Imagen 13" descr="Imagen relacionada">
                <a:extLst>
                  <a:ext uri="{FF2B5EF4-FFF2-40B4-BE49-F238E27FC236}">
                    <a16:creationId xmlns:a16="http://schemas.microsoft.com/office/drawing/2014/main" id="{CCB9418E-A5A0-F06B-8F9E-BE6BA5D640DB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5" name="Imagen 14" descr="Imagen relacionada">
                <a:extLst>
                  <a:ext uri="{FF2B5EF4-FFF2-40B4-BE49-F238E27FC236}">
                    <a16:creationId xmlns:a16="http://schemas.microsoft.com/office/drawing/2014/main" id="{32C362CB-8249-B1F5-BA84-59669B5341EA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6" name="Imagen 15" descr="Imagen relacionada">
                <a:extLst>
                  <a:ext uri="{FF2B5EF4-FFF2-40B4-BE49-F238E27FC236}">
                    <a16:creationId xmlns:a16="http://schemas.microsoft.com/office/drawing/2014/main" id="{0537B7FD-DF50-FF72-EBF3-5D2DF6B213A1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7" name="Imagen 16" descr="Imagen relacionada">
                <a:extLst>
                  <a:ext uri="{FF2B5EF4-FFF2-40B4-BE49-F238E27FC236}">
                    <a16:creationId xmlns:a16="http://schemas.microsoft.com/office/drawing/2014/main" id="{AD773DC9-18DE-9241-A053-04AD5AA616E3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8" name="Cuadro de texto 2">
                <a:extLst>
                  <a:ext uri="{FF2B5EF4-FFF2-40B4-BE49-F238E27FC236}">
                    <a16:creationId xmlns:a16="http://schemas.microsoft.com/office/drawing/2014/main" id="{968B9E31-006A-A2C8-FFAA-ED0577910D0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9" name="Cuadro de texto 2">
                <a:extLst>
                  <a:ext uri="{FF2B5EF4-FFF2-40B4-BE49-F238E27FC236}">
                    <a16:creationId xmlns:a16="http://schemas.microsoft.com/office/drawing/2014/main" id="{35097829-46E2-9830-A1E9-AB482E89A7A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0" name="Imagen 19" descr="Imagen relacionada">
                <a:extLst>
                  <a:ext uri="{FF2B5EF4-FFF2-40B4-BE49-F238E27FC236}">
                    <a16:creationId xmlns:a16="http://schemas.microsoft.com/office/drawing/2014/main" id="{0EF0E4E5-38FC-0B70-D0EC-866A45C6CE10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1" name="Cuadro de texto 2">
                <a:extLst>
                  <a:ext uri="{FF2B5EF4-FFF2-40B4-BE49-F238E27FC236}">
                    <a16:creationId xmlns:a16="http://schemas.microsoft.com/office/drawing/2014/main" id="{DC2E50AA-A780-ECE8-5C5C-1A9DE845B61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40258" y="1982774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88229FE1-A983-2309-23BD-4BE86E7A59D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06743" y="2647534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Cuadro de texto 2">
                <a:extLst>
                  <a:ext uri="{FF2B5EF4-FFF2-40B4-BE49-F238E27FC236}">
                    <a16:creationId xmlns:a16="http://schemas.microsoft.com/office/drawing/2014/main" id="{303CCF06-D622-F21D-A540-C1A7FD2F6D2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53386" y="3146546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4" name="Imagen 23" descr="Imagen relacionada">
                <a:extLst>
                  <a:ext uri="{FF2B5EF4-FFF2-40B4-BE49-F238E27FC236}">
                    <a16:creationId xmlns:a16="http://schemas.microsoft.com/office/drawing/2014/main" id="{C8FEFBCD-8F48-768A-52DD-3F5359C17970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5" name="Imagen 24" descr="Imagen relacionada">
                <a:extLst>
                  <a:ext uri="{FF2B5EF4-FFF2-40B4-BE49-F238E27FC236}">
                    <a16:creationId xmlns:a16="http://schemas.microsoft.com/office/drawing/2014/main" id="{2B1CFD32-D2B2-8663-7371-F51A3E4D3C0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6" name="Imagen 25" descr="Imagen relacionada">
                <a:extLst>
                  <a:ext uri="{FF2B5EF4-FFF2-40B4-BE49-F238E27FC236}">
                    <a16:creationId xmlns:a16="http://schemas.microsoft.com/office/drawing/2014/main" id="{77E2D673-D60C-606D-2536-9732F403C8B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7" name="Imagen 26" descr="Imagen relacionada">
                <a:extLst>
                  <a:ext uri="{FF2B5EF4-FFF2-40B4-BE49-F238E27FC236}">
                    <a16:creationId xmlns:a16="http://schemas.microsoft.com/office/drawing/2014/main" id="{C60489B2-ACD8-2DE4-39B3-290C3A5D19D5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8" name="Cuadro de texto 2">
                <a:extLst>
                  <a:ext uri="{FF2B5EF4-FFF2-40B4-BE49-F238E27FC236}">
                    <a16:creationId xmlns:a16="http://schemas.microsoft.com/office/drawing/2014/main" id="{1CC2F754-DEEC-47FA-4557-548A281C027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59315" y="621796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9" name="Cuadro de texto 2">
                <a:extLst>
                  <a:ext uri="{FF2B5EF4-FFF2-40B4-BE49-F238E27FC236}">
                    <a16:creationId xmlns:a16="http://schemas.microsoft.com/office/drawing/2014/main" id="{3FEC9797-229A-BB88-12A7-C04581F0338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54981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38459191-72FA-351B-285B-1BAD8194F30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de flecha 30">
                <a:extLst>
                  <a:ext uri="{FF2B5EF4-FFF2-40B4-BE49-F238E27FC236}">
                    <a16:creationId xmlns:a16="http://schemas.microsoft.com/office/drawing/2014/main" id="{547BB6F8-7C12-F189-55EC-DA145E7BEC44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ector recto de flecha 31">
                <a:extLst>
                  <a:ext uri="{FF2B5EF4-FFF2-40B4-BE49-F238E27FC236}">
                    <a16:creationId xmlns:a16="http://schemas.microsoft.com/office/drawing/2014/main" id="{6AAE8153-5F4E-A1F6-4E23-DE43F746F04D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ector recto de flecha 32">
                <a:extLst>
                  <a:ext uri="{FF2B5EF4-FFF2-40B4-BE49-F238E27FC236}">
                    <a16:creationId xmlns:a16="http://schemas.microsoft.com/office/drawing/2014/main" id="{9F4D8196-C16C-6891-0473-4863AA6DB97B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de flecha 33">
                <a:extLst>
                  <a:ext uri="{FF2B5EF4-FFF2-40B4-BE49-F238E27FC236}">
                    <a16:creationId xmlns:a16="http://schemas.microsoft.com/office/drawing/2014/main" id="{B19149FA-8BF8-79DB-68DB-689862765D0D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de flecha 34">
                <a:extLst>
                  <a:ext uri="{FF2B5EF4-FFF2-40B4-BE49-F238E27FC236}">
                    <a16:creationId xmlns:a16="http://schemas.microsoft.com/office/drawing/2014/main" id="{7E2C0F63-4468-DA4F-5E21-2496D2EFDE71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de flecha 35">
                <a:extLst>
                  <a:ext uri="{FF2B5EF4-FFF2-40B4-BE49-F238E27FC236}">
                    <a16:creationId xmlns:a16="http://schemas.microsoft.com/office/drawing/2014/main" id="{D9FB2485-3787-E8D0-521C-CC91D20D5BB0}"/>
                  </a:ext>
                </a:extLst>
              </xdr:cNvPr>
              <xdr:cNvCxnSpPr/>
            </xdr:nvCxnSpPr>
            <xdr:spPr>
              <a:xfrm flipV="1">
                <a:off x="1867355" y="3321728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ector recto de flecha 36">
                <a:extLst>
                  <a:ext uri="{FF2B5EF4-FFF2-40B4-BE49-F238E27FC236}">
                    <a16:creationId xmlns:a16="http://schemas.microsoft.com/office/drawing/2014/main" id="{8B6077C7-594F-6DE8-B160-3BD16CD0A5C4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8" name="Cuadro de texto 2">
                <a:extLst>
                  <a:ext uri="{FF2B5EF4-FFF2-40B4-BE49-F238E27FC236}">
                    <a16:creationId xmlns:a16="http://schemas.microsoft.com/office/drawing/2014/main" id="{8B64F54C-6456-2F25-E3E2-6976E92E7E4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9" name="Cuadro de texto 2">
                <a:extLst>
                  <a:ext uri="{FF2B5EF4-FFF2-40B4-BE49-F238E27FC236}">
                    <a16:creationId xmlns:a16="http://schemas.microsoft.com/office/drawing/2014/main" id="{33D817DD-EA43-427A-010E-B42F52C3988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0" name="Cuadro de texto 2">
                <a:extLst>
                  <a:ext uri="{FF2B5EF4-FFF2-40B4-BE49-F238E27FC236}">
                    <a16:creationId xmlns:a16="http://schemas.microsoft.com/office/drawing/2014/main" id="{A4E61AC9-A4BD-F19D-1409-827B67C5E00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1" name="Conector recto de flecha 40">
                <a:extLst>
                  <a:ext uri="{FF2B5EF4-FFF2-40B4-BE49-F238E27FC236}">
                    <a16:creationId xmlns:a16="http://schemas.microsoft.com/office/drawing/2014/main" id="{A2E910AB-55C5-49BF-3CFC-073598FF3618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Cuadro de texto 7">
                <a:extLst>
                  <a:ext uri="{FF2B5EF4-FFF2-40B4-BE49-F238E27FC236}">
                    <a16:creationId xmlns:a16="http://schemas.microsoft.com/office/drawing/2014/main" id="{E0CE2413-F2E4-780F-3DBD-C00196574F2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3" name="Cuadro de texto 12">
                <a:extLst>
                  <a:ext uri="{FF2B5EF4-FFF2-40B4-BE49-F238E27FC236}">
                    <a16:creationId xmlns:a16="http://schemas.microsoft.com/office/drawing/2014/main" id="{0BE736E2-25F6-3638-8883-CB7EA310C05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4" name="Cuadro de texto 13">
                <a:extLst>
                  <a:ext uri="{FF2B5EF4-FFF2-40B4-BE49-F238E27FC236}">
                    <a16:creationId xmlns:a16="http://schemas.microsoft.com/office/drawing/2014/main" id="{AF966BAF-EAF6-0462-44DE-7A6E11209CA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5" name="Cuadro de texto 14">
                <a:extLst>
                  <a:ext uri="{FF2B5EF4-FFF2-40B4-BE49-F238E27FC236}">
                    <a16:creationId xmlns:a16="http://schemas.microsoft.com/office/drawing/2014/main" id="{B53E16AD-1EC2-DA0F-6297-890AFA7FCE2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46" name="Imagen 45" descr="Imagen relacionada">
                <a:extLst>
                  <a:ext uri="{FF2B5EF4-FFF2-40B4-BE49-F238E27FC236}">
                    <a16:creationId xmlns:a16="http://schemas.microsoft.com/office/drawing/2014/main" id="{DB1625A3-20CD-0025-A7BE-F05AFD52EE1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47" name="Conector recto de flecha 46">
                <a:extLst>
                  <a:ext uri="{FF2B5EF4-FFF2-40B4-BE49-F238E27FC236}">
                    <a16:creationId xmlns:a16="http://schemas.microsoft.com/office/drawing/2014/main" id="{8B3D5CB4-03F9-A988-C14B-08C388EAA7EE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Cuadro de texto 18">
                <a:extLst>
                  <a:ext uri="{FF2B5EF4-FFF2-40B4-BE49-F238E27FC236}">
                    <a16:creationId xmlns:a16="http://schemas.microsoft.com/office/drawing/2014/main" id="{FDA1CEFC-EAA7-BD11-C627-09B2B552E52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9" name="Cuadro de texto 19">
                <a:extLst>
                  <a:ext uri="{FF2B5EF4-FFF2-40B4-BE49-F238E27FC236}">
                    <a16:creationId xmlns:a16="http://schemas.microsoft.com/office/drawing/2014/main" id="{246E7064-33AF-21FE-3F13-F74318E91AC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0" name="Cuadro de texto 19">
                <a:extLst>
                  <a:ext uri="{FF2B5EF4-FFF2-40B4-BE49-F238E27FC236}">
                    <a16:creationId xmlns:a16="http://schemas.microsoft.com/office/drawing/2014/main" id="{EE83DC81-50FA-E1F2-2928-C466BE01F11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1" name="Cuadro de texto 19">
                <a:extLst>
                  <a:ext uri="{FF2B5EF4-FFF2-40B4-BE49-F238E27FC236}">
                    <a16:creationId xmlns:a16="http://schemas.microsoft.com/office/drawing/2014/main" id="{57B7F351-AC38-4F4F-C3F1-379FEE08962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2" name="Cerrar llave 51">
                <a:extLst>
                  <a:ext uri="{FF2B5EF4-FFF2-40B4-BE49-F238E27FC236}">
                    <a16:creationId xmlns:a16="http://schemas.microsoft.com/office/drawing/2014/main" id="{B87EAC92-FBB7-734B-D37E-3572F2E8565B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3" name="Cuadro de texto 19">
                <a:extLst>
                  <a:ext uri="{FF2B5EF4-FFF2-40B4-BE49-F238E27FC236}">
                    <a16:creationId xmlns:a16="http://schemas.microsoft.com/office/drawing/2014/main" id="{602851A8-CDC1-957A-9C60-EFDA90589BE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4" name="Cuadro de texto 19">
                <a:extLst>
                  <a:ext uri="{FF2B5EF4-FFF2-40B4-BE49-F238E27FC236}">
                    <a16:creationId xmlns:a16="http://schemas.microsoft.com/office/drawing/2014/main" id="{E0FE956C-C6A0-B565-936C-34DF416EDA3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5" name="Cuadro de texto 19">
                <a:extLst>
                  <a:ext uri="{FF2B5EF4-FFF2-40B4-BE49-F238E27FC236}">
                    <a16:creationId xmlns:a16="http://schemas.microsoft.com/office/drawing/2014/main" id="{964960BF-EB21-0671-DDF5-5EE22DE9320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6" name="Cuadro de texto 19">
                <a:extLst>
                  <a:ext uri="{FF2B5EF4-FFF2-40B4-BE49-F238E27FC236}">
                    <a16:creationId xmlns:a16="http://schemas.microsoft.com/office/drawing/2014/main" id="{CEC14C7C-9E18-73E7-3A9C-E342DF98F60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57" name="Cerrar llave 56">
                <a:extLst>
                  <a:ext uri="{FF2B5EF4-FFF2-40B4-BE49-F238E27FC236}">
                    <a16:creationId xmlns:a16="http://schemas.microsoft.com/office/drawing/2014/main" id="{F922378D-52C3-10D4-F0DE-71332DC08F8F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8" name="Cuadro de texto 19">
                <a:extLst>
                  <a:ext uri="{FF2B5EF4-FFF2-40B4-BE49-F238E27FC236}">
                    <a16:creationId xmlns:a16="http://schemas.microsoft.com/office/drawing/2014/main" id="{E2D32EB4-767C-4A6C-A61E-9FC182A6829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" name="Conector recto de flecha 8">
              <a:extLst>
                <a:ext uri="{FF2B5EF4-FFF2-40B4-BE49-F238E27FC236}">
                  <a16:creationId xmlns:a16="http://schemas.microsoft.com/office/drawing/2014/main" id="{1CDF0ECC-C7A0-FFC6-5869-676F949F7583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Cuadro de texto 19">
              <a:extLst>
                <a:ext uri="{FF2B5EF4-FFF2-40B4-BE49-F238E27FC236}">
                  <a16:creationId xmlns:a16="http://schemas.microsoft.com/office/drawing/2014/main" id="{AF82224B-BF14-8320-8070-097E9EAB616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de flecha 10">
              <a:extLst>
                <a:ext uri="{FF2B5EF4-FFF2-40B4-BE49-F238E27FC236}">
                  <a16:creationId xmlns:a16="http://schemas.microsoft.com/office/drawing/2014/main" id="{F969A8E6-C56C-79B9-4695-2C2110B9F67B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de flecha 11">
              <a:extLst>
                <a:ext uri="{FF2B5EF4-FFF2-40B4-BE49-F238E27FC236}">
                  <a16:creationId xmlns:a16="http://schemas.microsoft.com/office/drawing/2014/main" id="{59FD9896-B653-0B11-2BCF-D7728FD6F3DC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BDF828E-F75C-44E4-870B-57535787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27624" y="6259512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63" name="Cuadro de texto 2">
          <a:extLst>
            <a:ext uri="{FF2B5EF4-FFF2-40B4-BE49-F238E27FC236}">
              <a16:creationId xmlns:a16="http://schemas.microsoft.com/office/drawing/2014/main" id="{773207AD-9F97-4987-8A01-727120E5FB69}"/>
            </a:ext>
          </a:extLst>
        </xdr:cNvPr>
        <xdr:cNvSpPr txBox="1">
          <a:spLocks noChangeArrowheads="1"/>
        </xdr:cNvSpPr>
      </xdr:nvSpPr>
      <xdr:spPr bwMode="auto">
        <a:xfrm>
          <a:off x="3866297" y="6124576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30C6843F-BD6A-45BC-8126-3C85FC224CD2}"/>
            </a:ext>
          </a:extLst>
        </xdr:cNvPr>
        <xdr:cNvCxnSpPr/>
      </xdr:nvCxnSpPr>
      <xdr:spPr>
        <a:xfrm flipH="1" flipV="1">
          <a:off x="4249738" y="6450012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185614</xdr:rowOff>
    </xdr:from>
    <xdr:to>
      <xdr:col>10</xdr:col>
      <xdr:colOff>156920</xdr:colOff>
      <xdr:row>31</xdr:row>
      <xdr:rowOff>46116</xdr:rowOff>
    </xdr:to>
    <xdr:sp macro="" textlink="">
      <xdr:nvSpPr>
        <xdr:cNvPr id="65" name="Cuadro de texto 19">
          <a:extLst>
            <a:ext uri="{FF2B5EF4-FFF2-40B4-BE49-F238E27FC236}">
              <a16:creationId xmlns:a16="http://schemas.microsoft.com/office/drawing/2014/main" id="{C2263F04-EA85-4205-A09C-A075F55EDDD7}"/>
            </a:ext>
          </a:extLst>
        </xdr:cNvPr>
        <xdr:cNvSpPr txBox="1">
          <a:spLocks noChangeArrowheads="1"/>
        </xdr:cNvSpPr>
      </xdr:nvSpPr>
      <xdr:spPr bwMode="auto">
        <a:xfrm>
          <a:off x="5865814" y="6257802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66" name="Cuadro de texto 14">
          <a:extLst>
            <a:ext uri="{FF2B5EF4-FFF2-40B4-BE49-F238E27FC236}">
              <a16:creationId xmlns:a16="http://schemas.microsoft.com/office/drawing/2014/main" id="{C1AE2234-4646-4061-89D4-43B56B4D93CB}"/>
            </a:ext>
          </a:extLst>
        </xdr:cNvPr>
        <xdr:cNvSpPr txBox="1">
          <a:spLocks noChangeArrowheads="1"/>
        </xdr:cNvSpPr>
      </xdr:nvSpPr>
      <xdr:spPr bwMode="auto">
        <a:xfrm>
          <a:off x="1782294" y="7027452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67" name="Cuadro de texto 19">
          <a:extLst>
            <a:ext uri="{FF2B5EF4-FFF2-40B4-BE49-F238E27FC236}">
              <a16:creationId xmlns:a16="http://schemas.microsoft.com/office/drawing/2014/main" id="{8FA0C67D-91DB-4B96-809F-075F183ED4CB}"/>
            </a:ext>
          </a:extLst>
        </xdr:cNvPr>
        <xdr:cNvSpPr txBox="1">
          <a:spLocks noChangeArrowheads="1"/>
        </xdr:cNvSpPr>
      </xdr:nvSpPr>
      <xdr:spPr bwMode="auto">
        <a:xfrm>
          <a:off x="3294580" y="8384911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68" name="Conector recto de flecha 67">
          <a:extLst>
            <a:ext uri="{FF2B5EF4-FFF2-40B4-BE49-F238E27FC236}">
              <a16:creationId xmlns:a16="http://schemas.microsoft.com/office/drawing/2014/main" id="{12EA373D-E16B-4A17-8024-2DB75AB0FB4A}"/>
            </a:ext>
          </a:extLst>
        </xdr:cNvPr>
        <xdr:cNvCxnSpPr/>
      </xdr:nvCxnSpPr>
      <xdr:spPr>
        <a:xfrm>
          <a:off x="3045229" y="8427756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337155</xdr:colOff>
      <xdr:row>37</xdr:row>
      <xdr:rowOff>5327</xdr:rowOff>
    </xdr:from>
    <xdr:to>
      <xdr:col>6</xdr:col>
      <xdr:colOff>39687</xdr:colOff>
      <xdr:row>37</xdr:row>
      <xdr:rowOff>182566</xdr:rowOff>
    </xdr:to>
    <xdr:sp macro="" textlink="">
      <xdr:nvSpPr>
        <xdr:cNvPr id="69" name="Cuadro de texto 2">
          <a:extLst>
            <a:ext uri="{FF2B5EF4-FFF2-40B4-BE49-F238E27FC236}">
              <a16:creationId xmlns:a16="http://schemas.microsoft.com/office/drawing/2014/main" id="{A3AE391E-91E5-4A50-82CD-3215AAB53B20}"/>
            </a:ext>
          </a:extLst>
        </xdr:cNvPr>
        <xdr:cNvSpPr txBox="1">
          <a:spLocks noChangeArrowheads="1"/>
        </xdr:cNvSpPr>
      </xdr:nvSpPr>
      <xdr:spPr bwMode="auto">
        <a:xfrm>
          <a:off x="3689955" y="7606277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70" name="Cuadro de texto 19">
          <a:extLst>
            <a:ext uri="{FF2B5EF4-FFF2-40B4-BE49-F238E27FC236}">
              <a16:creationId xmlns:a16="http://schemas.microsoft.com/office/drawing/2014/main" id="{75C18829-1BF5-4C2D-813E-4049DA6CC28C}"/>
            </a:ext>
          </a:extLst>
        </xdr:cNvPr>
        <xdr:cNvSpPr txBox="1">
          <a:spLocks noChangeArrowheads="1"/>
        </xdr:cNvSpPr>
      </xdr:nvSpPr>
      <xdr:spPr bwMode="auto">
        <a:xfrm>
          <a:off x="2757498" y="7610499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72" name="Imagen 71" descr="Imagen relacionada">
          <a:extLst>
            <a:ext uri="{FF2B5EF4-FFF2-40B4-BE49-F238E27FC236}">
              <a16:creationId xmlns:a16="http://schemas.microsoft.com/office/drawing/2014/main" id="{F8247D8F-D195-41E5-8DBE-DAEC0A1B8228}"/>
            </a:ext>
          </a:extLst>
        </xdr:cNvPr>
        <xdr:cNvPicPr/>
      </xdr:nvPicPr>
      <xdr:blipFill rotWithShape="1">
        <a:blip xmlns:r="http://schemas.openxmlformats.org/officeDocument/2006/relationships" r:embed="rId26" cstate="print">
          <a:extLst>
            <a:ext uri="{BEBA8EAE-BF5A-486C-A8C5-ECC9F3942E4B}">
              <a14:imgProps xmlns:a14="http://schemas.microsoft.com/office/drawing/2010/main">
                <a14:imgLayer r:embed="rId27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8121" y="8315323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84A45E39-D00C-40F8-91B8-DCC44E90A626}"/>
            </a:ext>
          </a:extLst>
        </xdr:cNvPr>
        <xdr:cNvCxnSpPr/>
      </xdr:nvCxnSpPr>
      <xdr:spPr>
        <a:xfrm>
          <a:off x="2626909" y="7764460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714377</xdr:colOff>
      <xdr:row>42</xdr:row>
      <xdr:rowOff>76204</xdr:rowOff>
    </xdr:from>
    <xdr:to>
      <xdr:col>4</xdr:col>
      <xdr:colOff>18349</xdr:colOff>
      <xdr:row>43</xdr:row>
      <xdr:rowOff>95258</xdr:rowOff>
    </xdr:to>
    <xdr:sp macro="" textlink="">
      <xdr:nvSpPr>
        <xdr:cNvPr id="74" name="Cerrar llave 73">
          <a:extLst>
            <a:ext uri="{FF2B5EF4-FFF2-40B4-BE49-F238E27FC236}">
              <a16:creationId xmlns:a16="http://schemas.microsoft.com/office/drawing/2014/main" id="{C66240BF-2F21-4914-8A41-0B0362E6F604}"/>
            </a:ext>
          </a:extLst>
        </xdr:cNvPr>
        <xdr:cNvSpPr/>
      </xdr:nvSpPr>
      <xdr:spPr>
        <a:xfrm>
          <a:off x="2543177" y="8629654"/>
          <a:ext cx="65972" cy="209554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75" name="Conector: angular 74">
          <a:extLst>
            <a:ext uri="{FF2B5EF4-FFF2-40B4-BE49-F238E27FC236}">
              <a16:creationId xmlns:a16="http://schemas.microsoft.com/office/drawing/2014/main" id="{743B0818-4647-4EE4-A2D3-57ECD9512026}"/>
            </a:ext>
          </a:extLst>
        </xdr:cNvPr>
        <xdr:cNvCxnSpPr>
          <a:endCxn id="25" idx="1"/>
        </xdr:cNvCxnSpPr>
      </xdr:nvCxnSpPr>
      <xdr:spPr>
        <a:xfrm flipV="1">
          <a:off x="5019675" y="9652702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76" name="Imagen 75" descr="Imagen relacionada">
          <a:extLst>
            <a:ext uri="{FF2B5EF4-FFF2-40B4-BE49-F238E27FC236}">
              <a16:creationId xmlns:a16="http://schemas.microsoft.com/office/drawing/2014/main" id="{BF5C01CC-B365-41E8-AC36-D4DC793AA41B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7490" y="6791327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552067</xdr:colOff>
      <xdr:row>42</xdr:row>
      <xdr:rowOff>71427</xdr:rowOff>
    </xdr:from>
    <xdr:to>
      <xdr:col>4</xdr:col>
      <xdr:colOff>45646</xdr:colOff>
      <xdr:row>43</xdr:row>
      <xdr:rowOff>156661</xdr:rowOff>
    </xdr:to>
    <xdr:sp macro="" textlink="">
      <xdr:nvSpPr>
        <xdr:cNvPr id="77" name="Cuadro de texto 19">
          <a:extLst>
            <a:ext uri="{FF2B5EF4-FFF2-40B4-BE49-F238E27FC236}">
              <a16:creationId xmlns:a16="http://schemas.microsoft.com/office/drawing/2014/main" id="{0FF2FD3F-76B6-48FF-884C-B8B8CE805878}"/>
            </a:ext>
          </a:extLst>
        </xdr:cNvPr>
        <xdr:cNvSpPr txBox="1">
          <a:spLocks noChangeArrowheads="1"/>
        </xdr:cNvSpPr>
      </xdr:nvSpPr>
      <xdr:spPr bwMode="auto">
        <a:xfrm>
          <a:off x="1618867" y="8624877"/>
          <a:ext cx="1017579" cy="2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AD9919E-6F6C-4067-A261-10B75610C821}"/>
            </a:ext>
          </a:extLst>
        </xdr:cNvPr>
        <xdr:cNvSpPr txBox="1">
          <a:spLocks noChangeArrowheads="1"/>
        </xdr:cNvSpPr>
      </xdr:nvSpPr>
      <xdr:spPr bwMode="auto">
        <a:xfrm>
          <a:off x="2034945" y="1653269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033BBE-31E7-44E6-A131-D6887D10D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B599E55E-35BE-4EFB-93F3-4E095994195D}"/>
            </a:ext>
          </a:extLst>
        </xdr:cNvPr>
        <xdr:cNvSpPr/>
      </xdr:nvSpPr>
      <xdr:spPr>
        <a:xfrm>
          <a:off x="3543299" y="1732817"/>
          <a:ext cx="525037" cy="469280"/>
        </a:xfrm>
        <a:prstGeom prst="ellipse">
          <a:avLst/>
        </a:prstGeom>
        <a:solidFill>
          <a:schemeClr val="accent5">
            <a:lumMod val="60000"/>
            <a:lumOff val="40000"/>
          </a:schemeClr>
        </a:solidFill>
        <a:ln>
          <a:solidFill>
            <a:srgbClr val="0066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32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6ADB98B9-BC6B-40D3-AF0B-28D419136CB0}"/>
            </a:ext>
          </a:extLst>
        </xdr:cNvPr>
        <xdr:cNvGrpSpPr/>
      </xdr:nvGrpSpPr>
      <xdr:grpSpPr>
        <a:xfrm>
          <a:off x="972754" y="4960928"/>
          <a:ext cx="7294475" cy="5127646"/>
          <a:chOff x="972754" y="3960803"/>
          <a:chExt cx="7294475" cy="5127646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D7017D8-FBEC-CE98-939F-9B9D06648C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748AF6FF-A3D2-4177-D330-1106D6B78C5D}"/>
              </a:ext>
            </a:extLst>
          </xdr:cNvPr>
          <xdr:cNvGrpSpPr/>
        </xdr:nvGrpSpPr>
        <xdr:grpSpPr>
          <a:xfrm>
            <a:off x="972754" y="4739980"/>
            <a:ext cx="7294475" cy="4348469"/>
            <a:chOff x="3336570" y="8115590"/>
            <a:chExt cx="6715876" cy="3935246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94E4E74-9CB0-AF03-1E3A-21151AE7FFC7}"/>
                </a:ext>
              </a:extLst>
            </xdr:cNvPr>
            <xdr:cNvGrpSpPr/>
          </xdr:nvGrpSpPr>
          <xdr:grpSpPr>
            <a:xfrm>
              <a:off x="3336570" y="8115590"/>
              <a:ext cx="6715876" cy="3935246"/>
              <a:chOff x="363594" y="621796"/>
              <a:chExt cx="6716271" cy="3935246"/>
            </a:xfrm>
          </xdr:grpSpPr>
          <xdr:pic>
            <xdr:nvPicPr>
              <xdr:cNvPr id="13" name="Imagen 12" descr="Imagen relacionada">
                <a:extLst>
                  <a:ext uri="{FF2B5EF4-FFF2-40B4-BE49-F238E27FC236}">
                    <a16:creationId xmlns:a16="http://schemas.microsoft.com/office/drawing/2014/main" id="{B4D5FB59-D9D0-DD7E-26FB-0C18F2F86604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4" name="Imagen 13" descr="Imagen relacionada">
                <a:extLst>
                  <a:ext uri="{FF2B5EF4-FFF2-40B4-BE49-F238E27FC236}">
                    <a16:creationId xmlns:a16="http://schemas.microsoft.com/office/drawing/2014/main" id="{617980BE-9271-9E39-F31C-A084C6F167E7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5" name="Imagen 14" descr="Imagen relacionada">
                <a:extLst>
                  <a:ext uri="{FF2B5EF4-FFF2-40B4-BE49-F238E27FC236}">
                    <a16:creationId xmlns:a16="http://schemas.microsoft.com/office/drawing/2014/main" id="{9D4F5297-1A49-D78B-CAAD-23207CD5234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6" name="Imagen 15" descr="Imagen relacionada">
                <a:extLst>
                  <a:ext uri="{FF2B5EF4-FFF2-40B4-BE49-F238E27FC236}">
                    <a16:creationId xmlns:a16="http://schemas.microsoft.com/office/drawing/2014/main" id="{DC00F1F9-B8DA-7F20-8BA8-CC05E327BB6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7" name="Imagen 16" descr="Imagen relacionada">
                <a:extLst>
                  <a:ext uri="{FF2B5EF4-FFF2-40B4-BE49-F238E27FC236}">
                    <a16:creationId xmlns:a16="http://schemas.microsoft.com/office/drawing/2014/main" id="{4664993B-B3CC-2E43-CCC1-A35F3E3398CB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8" name="Cuadro de texto 2">
                <a:extLst>
                  <a:ext uri="{FF2B5EF4-FFF2-40B4-BE49-F238E27FC236}">
                    <a16:creationId xmlns:a16="http://schemas.microsoft.com/office/drawing/2014/main" id="{493EE469-E1FF-65C4-7C7A-2616D833EF5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9" name="Cuadro de texto 2">
                <a:extLst>
                  <a:ext uri="{FF2B5EF4-FFF2-40B4-BE49-F238E27FC236}">
                    <a16:creationId xmlns:a16="http://schemas.microsoft.com/office/drawing/2014/main" id="{0401E912-F526-D276-6934-4818C66CFC4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0" name="Imagen 19" descr="Imagen relacionada">
                <a:extLst>
                  <a:ext uri="{FF2B5EF4-FFF2-40B4-BE49-F238E27FC236}">
                    <a16:creationId xmlns:a16="http://schemas.microsoft.com/office/drawing/2014/main" id="{A1B5E6ED-3424-2A60-0261-D1E31C40A07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1" name="Cuadro de texto 2">
                <a:extLst>
                  <a:ext uri="{FF2B5EF4-FFF2-40B4-BE49-F238E27FC236}">
                    <a16:creationId xmlns:a16="http://schemas.microsoft.com/office/drawing/2014/main" id="{D23B248C-F923-C47D-97F6-F59F8EBB2D7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40258" y="1982774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D115169C-1436-A4E9-417C-0B8000DA6ED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06743" y="2647534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Cuadro de texto 2">
                <a:extLst>
                  <a:ext uri="{FF2B5EF4-FFF2-40B4-BE49-F238E27FC236}">
                    <a16:creationId xmlns:a16="http://schemas.microsoft.com/office/drawing/2014/main" id="{53046865-0A5B-5DB1-4926-D4A5C61B81D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53386" y="3146546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4" name="Imagen 23" descr="Imagen relacionada">
                <a:extLst>
                  <a:ext uri="{FF2B5EF4-FFF2-40B4-BE49-F238E27FC236}">
                    <a16:creationId xmlns:a16="http://schemas.microsoft.com/office/drawing/2014/main" id="{8A44A9EF-D362-7ED5-8F4D-2361A0BC757E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5" name="Imagen 24" descr="Imagen relacionada">
                <a:extLst>
                  <a:ext uri="{FF2B5EF4-FFF2-40B4-BE49-F238E27FC236}">
                    <a16:creationId xmlns:a16="http://schemas.microsoft.com/office/drawing/2014/main" id="{E54591AB-EF05-09A7-D8E7-B7FE38E165E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6" name="Imagen 25" descr="Imagen relacionada">
                <a:extLst>
                  <a:ext uri="{FF2B5EF4-FFF2-40B4-BE49-F238E27FC236}">
                    <a16:creationId xmlns:a16="http://schemas.microsoft.com/office/drawing/2014/main" id="{A5F4394B-516E-D902-A0A5-FC92CC46DA8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7" name="Imagen 26" descr="Imagen relacionada">
                <a:extLst>
                  <a:ext uri="{FF2B5EF4-FFF2-40B4-BE49-F238E27FC236}">
                    <a16:creationId xmlns:a16="http://schemas.microsoft.com/office/drawing/2014/main" id="{9B4572F9-EC0F-379D-FCDE-D67A6E168A7E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8" name="Cuadro de texto 2">
                <a:extLst>
                  <a:ext uri="{FF2B5EF4-FFF2-40B4-BE49-F238E27FC236}">
                    <a16:creationId xmlns:a16="http://schemas.microsoft.com/office/drawing/2014/main" id="{56916D0B-10C0-02FF-7655-0AA4B5245F9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59315" y="621796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9" name="Cuadro de texto 2">
                <a:extLst>
                  <a:ext uri="{FF2B5EF4-FFF2-40B4-BE49-F238E27FC236}">
                    <a16:creationId xmlns:a16="http://schemas.microsoft.com/office/drawing/2014/main" id="{07B7F65D-2C99-7D41-D224-87EB81A0748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54981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3FB87841-814B-B2A2-7DC7-2105CEB394C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de flecha 30">
                <a:extLst>
                  <a:ext uri="{FF2B5EF4-FFF2-40B4-BE49-F238E27FC236}">
                    <a16:creationId xmlns:a16="http://schemas.microsoft.com/office/drawing/2014/main" id="{32D4E7D6-5845-2E3A-A914-33C852C58026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ector recto de flecha 31">
                <a:extLst>
                  <a:ext uri="{FF2B5EF4-FFF2-40B4-BE49-F238E27FC236}">
                    <a16:creationId xmlns:a16="http://schemas.microsoft.com/office/drawing/2014/main" id="{1908E78D-1F03-83B5-73BF-BD74E52AEB6C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ector recto de flecha 32">
                <a:extLst>
                  <a:ext uri="{FF2B5EF4-FFF2-40B4-BE49-F238E27FC236}">
                    <a16:creationId xmlns:a16="http://schemas.microsoft.com/office/drawing/2014/main" id="{76DF402D-23C5-A741-95A0-9455CF8A82AF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de flecha 33">
                <a:extLst>
                  <a:ext uri="{FF2B5EF4-FFF2-40B4-BE49-F238E27FC236}">
                    <a16:creationId xmlns:a16="http://schemas.microsoft.com/office/drawing/2014/main" id="{37A0846B-6DA2-B793-6CC9-04C0B6268F2E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de flecha 34">
                <a:extLst>
                  <a:ext uri="{FF2B5EF4-FFF2-40B4-BE49-F238E27FC236}">
                    <a16:creationId xmlns:a16="http://schemas.microsoft.com/office/drawing/2014/main" id="{5836144C-AFAC-4138-3E60-C69948F3F1EB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de flecha 35">
                <a:extLst>
                  <a:ext uri="{FF2B5EF4-FFF2-40B4-BE49-F238E27FC236}">
                    <a16:creationId xmlns:a16="http://schemas.microsoft.com/office/drawing/2014/main" id="{E035B5FA-563C-199E-E807-2251A1F5CDAA}"/>
                  </a:ext>
                </a:extLst>
              </xdr:cNvPr>
              <xdr:cNvCxnSpPr/>
            </xdr:nvCxnSpPr>
            <xdr:spPr>
              <a:xfrm flipV="1">
                <a:off x="1867355" y="3321728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ector recto de flecha 36">
                <a:extLst>
                  <a:ext uri="{FF2B5EF4-FFF2-40B4-BE49-F238E27FC236}">
                    <a16:creationId xmlns:a16="http://schemas.microsoft.com/office/drawing/2014/main" id="{322F37A0-1A34-61DF-FDAD-BC5AD16CEFB9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8" name="Cuadro de texto 2">
                <a:extLst>
                  <a:ext uri="{FF2B5EF4-FFF2-40B4-BE49-F238E27FC236}">
                    <a16:creationId xmlns:a16="http://schemas.microsoft.com/office/drawing/2014/main" id="{4D0B2A08-E8FE-E131-CE41-D7CD1EC2DBE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9" name="Cuadro de texto 2">
                <a:extLst>
                  <a:ext uri="{FF2B5EF4-FFF2-40B4-BE49-F238E27FC236}">
                    <a16:creationId xmlns:a16="http://schemas.microsoft.com/office/drawing/2014/main" id="{B3B702EE-BA0A-359C-82A6-E8CACFB3BC3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0" name="Cuadro de texto 2">
                <a:extLst>
                  <a:ext uri="{FF2B5EF4-FFF2-40B4-BE49-F238E27FC236}">
                    <a16:creationId xmlns:a16="http://schemas.microsoft.com/office/drawing/2014/main" id="{74B8A4A2-C167-CE10-70CA-B077B646EA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1" name="Conector recto de flecha 40">
                <a:extLst>
                  <a:ext uri="{FF2B5EF4-FFF2-40B4-BE49-F238E27FC236}">
                    <a16:creationId xmlns:a16="http://schemas.microsoft.com/office/drawing/2014/main" id="{B9F63801-977F-AC67-B871-687D09612416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Cuadro de texto 7">
                <a:extLst>
                  <a:ext uri="{FF2B5EF4-FFF2-40B4-BE49-F238E27FC236}">
                    <a16:creationId xmlns:a16="http://schemas.microsoft.com/office/drawing/2014/main" id="{2C77130C-17BF-5662-4CCB-0FF7FE7110C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3" name="Cuadro de texto 12">
                <a:extLst>
                  <a:ext uri="{FF2B5EF4-FFF2-40B4-BE49-F238E27FC236}">
                    <a16:creationId xmlns:a16="http://schemas.microsoft.com/office/drawing/2014/main" id="{CE24FD01-02E6-D570-76F3-9F53946A7F7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4" name="Cuadro de texto 13">
                <a:extLst>
                  <a:ext uri="{FF2B5EF4-FFF2-40B4-BE49-F238E27FC236}">
                    <a16:creationId xmlns:a16="http://schemas.microsoft.com/office/drawing/2014/main" id="{4D7348E4-C9CB-4FFB-B3F0-EC763D735EF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5" name="Cuadro de texto 14">
                <a:extLst>
                  <a:ext uri="{FF2B5EF4-FFF2-40B4-BE49-F238E27FC236}">
                    <a16:creationId xmlns:a16="http://schemas.microsoft.com/office/drawing/2014/main" id="{FDDEA5C8-6530-02D9-6071-0C2985339F5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46" name="Imagen 45" descr="Imagen relacionada">
                <a:extLst>
                  <a:ext uri="{FF2B5EF4-FFF2-40B4-BE49-F238E27FC236}">
                    <a16:creationId xmlns:a16="http://schemas.microsoft.com/office/drawing/2014/main" id="{4A07E0A8-AA28-CD6B-FC28-98F6A4D92FD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47" name="Conector recto de flecha 46">
                <a:extLst>
                  <a:ext uri="{FF2B5EF4-FFF2-40B4-BE49-F238E27FC236}">
                    <a16:creationId xmlns:a16="http://schemas.microsoft.com/office/drawing/2014/main" id="{E640E934-A4AA-765E-2F2E-69E5BF9C5F37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Cuadro de texto 18">
                <a:extLst>
                  <a:ext uri="{FF2B5EF4-FFF2-40B4-BE49-F238E27FC236}">
                    <a16:creationId xmlns:a16="http://schemas.microsoft.com/office/drawing/2014/main" id="{A0A1D300-CF70-7398-1996-AF0F7EED03A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9" name="Cuadro de texto 19">
                <a:extLst>
                  <a:ext uri="{FF2B5EF4-FFF2-40B4-BE49-F238E27FC236}">
                    <a16:creationId xmlns:a16="http://schemas.microsoft.com/office/drawing/2014/main" id="{B42ECF79-B32B-E202-F758-8D2532D4DCF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0" name="Cuadro de texto 19">
                <a:extLst>
                  <a:ext uri="{FF2B5EF4-FFF2-40B4-BE49-F238E27FC236}">
                    <a16:creationId xmlns:a16="http://schemas.microsoft.com/office/drawing/2014/main" id="{C6D7A9E7-6D68-5732-4A63-DC8795D39CF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1" name="Cuadro de texto 19">
                <a:extLst>
                  <a:ext uri="{FF2B5EF4-FFF2-40B4-BE49-F238E27FC236}">
                    <a16:creationId xmlns:a16="http://schemas.microsoft.com/office/drawing/2014/main" id="{E6512463-EFAB-5CA4-E24E-4D6B5748213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2" name="Cerrar llave 51">
                <a:extLst>
                  <a:ext uri="{FF2B5EF4-FFF2-40B4-BE49-F238E27FC236}">
                    <a16:creationId xmlns:a16="http://schemas.microsoft.com/office/drawing/2014/main" id="{C357ACCF-AAEF-F1F1-1223-7AA2C888CCCB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3" name="Cuadro de texto 19">
                <a:extLst>
                  <a:ext uri="{FF2B5EF4-FFF2-40B4-BE49-F238E27FC236}">
                    <a16:creationId xmlns:a16="http://schemas.microsoft.com/office/drawing/2014/main" id="{BC1E77C1-5150-9E3B-640A-63E4ABD0552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4" name="Cuadro de texto 19">
                <a:extLst>
                  <a:ext uri="{FF2B5EF4-FFF2-40B4-BE49-F238E27FC236}">
                    <a16:creationId xmlns:a16="http://schemas.microsoft.com/office/drawing/2014/main" id="{ED3537C9-C1E1-D3C6-7A77-5E9DA537636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5" name="Cuadro de texto 19">
                <a:extLst>
                  <a:ext uri="{FF2B5EF4-FFF2-40B4-BE49-F238E27FC236}">
                    <a16:creationId xmlns:a16="http://schemas.microsoft.com/office/drawing/2014/main" id="{E7B49F8D-9BDB-68E9-9208-D01C200DE00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6" name="Cuadro de texto 19">
                <a:extLst>
                  <a:ext uri="{FF2B5EF4-FFF2-40B4-BE49-F238E27FC236}">
                    <a16:creationId xmlns:a16="http://schemas.microsoft.com/office/drawing/2014/main" id="{1D606D2F-ED4F-6CFF-8203-457870ED988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57" name="Cerrar llave 56">
                <a:extLst>
                  <a:ext uri="{FF2B5EF4-FFF2-40B4-BE49-F238E27FC236}">
                    <a16:creationId xmlns:a16="http://schemas.microsoft.com/office/drawing/2014/main" id="{434932F4-393B-20C9-DB55-90649BA21D6D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8" name="Cuadro de texto 19">
                <a:extLst>
                  <a:ext uri="{FF2B5EF4-FFF2-40B4-BE49-F238E27FC236}">
                    <a16:creationId xmlns:a16="http://schemas.microsoft.com/office/drawing/2014/main" id="{1A1786F4-2ED4-0798-B06D-DDB51FB7076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" name="Conector recto de flecha 8">
              <a:extLst>
                <a:ext uri="{FF2B5EF4-FFF2-40B4-BE49-F238E27FC236}">
                  <a16:creationId xmlns:a16="http://schemas.microsoft.com/office/drawing/2014/main" id="{B399B999-CCA3-388C-E69A-04E9BE0B8E4A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Cuadro de texto 19">
              <a:extLst>
                <a:ext uri="{FF2B5EF4-FFF2-40B4-BE49-F238E27FC236}">
                  <a16:creationId xmlns:a16="http://schemas.microsoft.com/office/drawing/2014/main" id="{F1BE588C-C7B0-E736-45F8-982C7248E67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de flecha 10">
              <a:extLst>
                <a:ext uri="{FF2B5EF4-FFF2-40B4-BE49-F238E27FC236}">
                  <a16:creationId xmlns:a16="http://schemas.microsoft.com/office/drawing/2014/main" id="{4A99E82E-721E-0D5A-AA64-DFDCFEBF94C3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de flecha 11">
              <a:extLst>
                <a:ext uri="{FF2B5EF4-FFF2-40B4-BE49-F238E27FC236}">
                  <a16:creationId xmlns:a16="http://schemas.microsoft.com/office/drawing/2014/main" id="{7BC0748F-1A3B-F764-DB3E-23284240022A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352156</xdr:colOff>
      <xdr:row>34</xdr:row>
      <xdr:rowOff>133717</xdr:rowOff>
    </xdr:from>
    <xdr:to>
      <xdr:col>7</xdr:col>
      <xdr:colOff>206381</xdr:colOff>
      <xdr:row>35</xdr:row>
      <xdr:rowOff>182563</xdr:rowOff>
    </xdr:to>
    <xdr:sp macro="" textlink="">
      <xdr:nvSpPr>
        <xdr:cNvPr id="59" name="Cuadro de texto 2">
          <a:extLst>
            <a:ext uri="{FF2B5EF4-FFF2-40B4-BE49-F238E27FC236}">
              <a16:creationId xmlns:a16="http://schemas.microsoft.com/office/drawing/2014/main" id="{9B260350-2400-4B27-8B2C-30C4F52BF112}"/>
            </a:ext>
          </a:extLst>
        </xdr:cNvPr>
        <xdr:cNvSpPr txBox="1">
          <a:spLocks noChangeArrowheads="1"/>
        </xdr:cNvSpPr>
      </xdr:nvSpPr>
      <xdr:spPr bwMode="auto">
        <a:xfrm>
          <a:off x="4466956" y="7163167"/>
          <a:ext cx="616225" cy="239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Pucallpa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620204</xdr:colOff>
      <xdr:row>34</xdr:row>
      <xdr:rowOff>15873</xdr:rowOff>
    </xdr:from>
    <xdr:to>
      <xdr:col>7</xdr:col>
      <xdr:colOff>23816</xdr:colOff>
      <xdr:row>34</xdr:row>
      <xdr:rowOff>181168</xdr:rowOff>
    </xdr:to>
    <xdr:pic>
      <xdr:nvPicPr>
        <xdr:cNvPr id="60" name="Imagen 59" descr="Imagen relacionada">
          <a:extLst>
            <a:ext uri="{FF2B5EF4-FFF2-40B4-BE49-F238E27FC236}">
              <a16:creationId xmlns:a16="http://schemas.microsoft.com/office/drawing/2014/main" id="{B49F3E39-19A2-40AB-85DD-4C15EE404F46}"/>
            </a:ext>
          </a:extLst>
        </xdr:cNvPr>
        <xdr:cNvPicPr/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735004" y="7045323"/>
          <a:ext cx="165612" cy="165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32369</xdr:colOff>
      <xdr:row>34</xdr:row>
      <xdr:rowOff>100285</xdr:rowOff>
    </xdr:from>
    <xdr:to>
      <xdr:col>10</xdr:col>
      <xdr:colOff>116175</xdr:colOff>
      <xdr:row>34</xdr:row>
      <xdr:rowOff>100285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id="{0310137D-9229-43BA-AE7A-C92719FEDAAD}"/>
            </a:ext>
          </a:extLst>
        </xdr:cNvPr>
        <xdr:cNvCxnSpPr/>
      </xdr:nvCxnSpPr>
      <xdr:spPr>
        <a:xfrm flipH="1">
          <a:off x="4909169" y="7129735"/>
          <a:ext cx="23698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C57B8F7-2593-4E5E-AA31-0AC52DB27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27624" y="6259512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63" name="Cuadro de texto 2">
          <a:extLst>
            <a:ext uri="{FF2B5EF4-FFF2-40B4-BE49-F238E27FC236}">
              <a16:creationId xmlns:a16="http://schemas.microsoft.com/office/drawing/2014/main" id="{4B550DE2-FA60-46F4-9AAE-C90C4D219CBA}"/>
            </a:ext>
          </a:extLst>
        </xdr:cNvPr>
        <xdr:cNvSpPr txBox="1">
          <a:spLocks noChangeArrowheads="1"/>
        </xdr:cNvSpPr>
      </xdr:nvSpPr>
      <xdr:spPr bwMode="auto">
        <a:xfrm>
          <a:off x="3866297" y="6124576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F5C10CC3-6127-45B3-B688-B6CDE5CA7C93}"/>
            </a:ext>
          </a:extLst>
        </xdr:cNvPr>
        <xdr:cNvCxnSpPr/>
      </xdr:nvCxnSpPr>
      <xdr:spPr>
        <a:xfrm flipH="1" flipV="1">
          <a:off x="4249738" y="6450012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169738</xdr:rowOff>
    </xdr:from>
    <xdr:to>
      <xdr:col>10</xdr:col>
      <xdr:colOff>156920</xdr:colOff>
      <xdr:row>31</xdr:row>
      <xdr:rowOff>30240</xdr:rowOff>
    </xdr:to>
    <xdr:sp macro="" textlink="">
      <xdr:nvSpPr>
        <xdr:cNvPr id="65" name="Cuadro de texto 19">
          <a:extLst>
            <a:ext uri="{FF2B5EF4-FFF2-40B4-BE49-F238E27FC236}">
              <a16:creationId xmlns:a16="http://schemas.microsoft.com/office/drawing/2014/main" id="{8D9987C5-13E3-41F2-81A5-FA54B952A5BA}"/>
            </a:ext>
          </a:extLst>
        </xdr:cNvPr>
        <xdr:cNvSpPr txBox="1">
          <a:spLocks noChangeArrowheads="1"/>
        </xdr:cNvSpPr>
      </xdr:nvSpPr>
      <xdr:spPr bwMode="auto">
        <a:xfrm>
          <a:off x="5868989" y="6246688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+mn-lt"/>
              <a:ea typeface="+mn-ea"/>
              <a:cs typeface="+mn-cs"/>
            </a:rPr>
            <a:t>TP Yurimaguas</a:t>
          </a:r>
          <a:r>
            <a:rPr lang="es-PE" sz="700" baseline="0">
              <a:effectLst/>
              <a:latin typeface="+mn-lt"/>
              <a:ea typeface="+mn-ea"/>
              <a:cs typeface="+mn-cs"/>
            </a:rPr>
            <a:t> - Nueva Reforma</a:t>
          </a:r>
          <a:endParaRPr lang="es-PE" sz="700" baseline="0">
            <a:effectLst/>
            <a:latin typeface="Calibri" panose="020F0502020204030204" pitchFamily="34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66" name="Cuadro de texto 14">
          <a:extLst>
            <a:ext uri="{FF2B5EF4-FFF2-40B4-BE49-F238E27FC236}">
              <a16:creationId xmlns:a16="http://schemas.microsoft.com/office/drawing/2014/main" id="{F0938A0F-3B90-4D84-8FC3-DF69DBBA7EA9}"/>
            </a:ext>
          </a:extLst>
        </xdr:cNvPr>
        <xdr:cNvSpPr txBox="1">
          <a:spLocks noChangeArrowheads="1"/>
        </xdr:cNvSpPr>
      </xdr:nvSpPr>
      <xdr:spPr bwMode="auto">
        <a:xfrm>
          <a:off x="1782294" y="7027452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67" name="Cuadro de texto 19">
          <a:extLst>
            <a:ext uri="{FF2B5EF4-FFF2-40B4-BE49-F238E27FC236}">
              <a16:creationId xmlns:a16="http://schemas.microsoft.com/office/drawing/2014/main" id="{4808CE4F-B869-4262-8CA2-2AAB5D54C2A9}"/>
            </a:ext>
          </a:extLst>
        </xdr:cNvPr>
        <xdr:cNvSpPr txBox="1">
          <a:spLocks noChangeArrowheads="1"/>
        </xdr:cNvSpPr>
      </xdr:nvSpPr>
      <xdr:spPr bwMode="auto">
        <a:xfrm>
          <a:off x="3294580" y="8384911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68" name="Conector recto de flecha 67">
          <a:extLst>
            <a:ext uri="{FF2B5EF4-FFF2-40B4-BE49-F238E27FC236}">
              <a16:creationId xmlns:a16="http://schemas.microsoft.com/office/drawing/2014/main" id="{5433156B-CDD9-463F-82A8-BFFBAAC738F7}"/>
            </a:ext>
          </a:extLst>
        </xdr:cNvPr>
        <xdr:cNvCxnSpPr/>
      </xdr:nvCxnSpPr>
      <xdr:spPr>
        <a:xfrm>
          <a:off x="3045229" y="8427756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337155</xdr:colOff>
      <xdr:row>37</xdr:row>
      <xdr:rowOff>5327</xdr:rowOff>
    </xdr:from>
    <xdr:to>
      <xdr:col>6</xdr:col>
      <xdr:colOff>39687</xdr:colOff>
      <xdr:row>37</xdr:row>
      <xdr:rowOff>182566</xdr:rowOff>
    </xdr:to>
    <xdr:sp macro="" textlink="">
      <xdr:nvSpPr>
        <xdr:cNvPr id="69" name="Cuadro de texto 2">
          <a:extLst>
            <a:ext uri="{FF2B5EF4-FFF2-40B4-BE49-F238E27FC236}">
              <a16:creationId xmlns:a16="http://schemas.microsoft.com/office/drawing/2014/main" id="{0894238E-7676-4190-B038-40DF478100A6}"/>
            </a:ext>
          </a:extLst>
        </xdr:cNvPr>
        <xdr:cNvSpPr txBox="1">
          <a:spLocks noChangeArrowheads="1"/>
        </xdr:cNvSpPr>
      </xdr:nvSpPr>
      <xdr:spPr bwMode="auto">
        <a:xfrm>
          <a:off x="3689955" y="7606277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70" name="Cuadro de texto 19">
          <a:extLst>
            <a:ext uri="{FF2B5EF4-FFF2-40B4-BE49-F238E27FC236}">
              <a16:creationId xmlns:a16="http://schemas.microsoft.com/office/drawing/2014/main" id="{6170C07C-9EE0-42A4-ABBF-29B15EAB9D81}"/>
            </a:ext>
          </a:extLst>
        </xdr:cNvPr>
        <xdr:cNvSpPr txBox="1">
          <a:spLocks noChangeArrowheads="1"/>
        </xdr:cNvSpPr>
      </xdr:nvSpPr>
      <xdr:spPr bwMode="auto">
        <a:xfrm>
          <a:off x="2757498" y="7610499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7</xdr:col>
      <xdr:colOff>730264</xdr:colOff>
      <xdr:row>34</xdr:row>
      <xdr:rowOff>63501</xdr:rowOff>
    </xdr:from>
    <xdr:to>
      <xdr:col>10</xdr:col>
      <xdr:colOff>294330</xdr:colOff>
      <xdr:row>35</xdr:row>
      <xdr:rowOff>74916</xdr:rowOff>
    </xdr:to>
    <xdr:sp macro="" textlink="">
      <xdr:nvSpPr>
        <xdr:cNvPr id="71" name="CuadroTexto 13">
          <a:extLst>
            <a:ext uri="{FF2B5EF4-FFF2-40B4-BE49-F238E27FC236}">
              <a16:creationId xmlns:a16="http://schemas.microsoft.com/office/drawing/2014/main" id="{ACBB5D36-4549-42AC-82F8-765E52F2ACC9}"/>
            </a:ext>
          </a:extLst>
        </xdr:cNvPr>
        <xdr:cNvSpPr txBox="1"/>
      </xdr:nvSpPr>
      <xdr:spPr>
        <a:xfrm>
          <a:off x="5607064" y="7092951"/>
          <a:ext cx="1850066" cy="2019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700">
              <a:latin typeface="+mn-lt"/>
              <a:cs typeface="Arial" panose="020B0604020202020204" pitchFamily="34" charset="0"/>
            </a:rPr>
            <a:t>TP Logística Peruana del Oriente 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72" name="Imagen 71" descr="Imagen relacionada">
          <a:extLst>
            <a:ext uri="{FF2B5EF4-FFF2-40B4-BE49-F238E27FC236}">
              <a16:creationId xmlns:a16="http://schemas.microsoft.com/office/drawing/2014/main" id="{CC4606FC-CF71-4CAE-8B06-78807243F813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8121" y="8315323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165859EE-9B30-4DCF-8731-80426BD530B5}"/>
            </a:ext>
          </a:extLst>
        </xdr:cNvPr>
        <xdr:cNvCxnSpPr/>
      </xdr:nvCxnSpPr>
      <xdr:spPr>
        <a:xfrm>
          <a:off x="2626909" y="7764460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714377</xdr:colOff>
      <xdr:row>42</xdr:row>
      <xdr:rowOff>76204</xdr:rowOff>
    </xdr:from>
    <xdr:to>
      <xdr:col>4</xdr:col>
      <xdr:colOff>18349</xdr:colOff>
      <xdr:row>43</xdr:row>
      <xdr:rowOff>95258</xdr:rowOff>
    </xdr:to>
    <xdr:sp macro="" textlink="">
      <xdr:nvSpPr>
        <xdr:cNvPr id="74" name="Cerrar llave 73">
          <a:extLst>
            <a:ext uri="{FF2B5EF4-FFF2-40B4-BE49-F238E27FC236}">
              <a16:creationId xmlns:a16="http://schemas.microsoft.com/office/drawing/2014/main" id="{D0EBEACA-E075-44D2-8056-54B70EDA9877}"/>
            </a:ext>
          </a:extLst>
        </xdr:cNvPr>
        <xdr:cNvSpPr/>
      </xdr:nvSpPr>
      <xdr:spPr>
        <a:xfrm>
          <a:off x="2543177" y="8629654"/>
          <a:ext cx="65972" cy="209554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75" name="Conector: angular 74">
          <a:extLst>
            <a:ext uri="{FF2B5EF4-FFF2-40B4-BE49-F238E27FC236}">
              <a16:creationId xmlns:a16="http://schemas.microsoft.com/office/drawing/2014/main" id="{1700B3B9-A3B5-427F-B8C4-F4787E54C0DD}"/>
            </a:ext>
          </a:extLst>
        </xdr:cNvPr>
        <xdr:cNvCxnSpPr>
          <a:endCxn id="25" idx="1"/>
        </xdr:cNvCxnSpPr>
      </xdr:nvCxnSpPr>
      <xdr:spPr>
        <a:xfrm flipV="1">
          <a:off x="5019675" y="9652702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76" name="Imagen 75" descr="Imagen relacionada">
          <a:extLst>
            <a:ext uri="{FF2B5EF4-FFF2-40B4-BE49-F238E27FC236}">
              <a16:creationId xmlns:a16="http://schemas.microsoft.com/office/drawing/2014/main" id="{FD07179A-2655-4E1C-BEA7-75E8452F544D}"/>
            </a:ext>
          </a:extLst>
        </xdr:cNvPr>
        <xdr:cNvPicPr/>
      </xdr:nvPicPr>
      <xdr:blipFill rotWithShape="1">
        <a:blip xmlns:r="http://schemas.openxmlformats.org/officeDocument/2006/relationships" r:embed="rId30" cstate="print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7490" y="6791327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552067</xdr:colOff>
      <xdr:row>42</xdr:row>
      <xdr:rowOff>71427</xdr:rowOff>
    </xdr:from>
    <xdr:to>
      <xdr:col>4</xdr:col>
      <xdr:colOff>45646</xdr:colOff>
      <xdr:row>43</xdr:row>
      <xdr:rowOff>156661</xdr:rowOff>
    </xdr:to>
    <xdr:sp macro="" textlink="">
      <xdr:nvSpPr>
        <xdr:cNvPr id="77" name="Cuadro de texto 19">
          <a:extLst>
            <a:ext uri="{FF2B5EF4-FFF2-40B4-BE49-F238E27FC236}">
              <a16:creationId xmlns:a16="http://schemas.microsoft.com/office/drawing/2014/main" id="{EF1DDEB4-44FF-470B-923A-5DDD4E8228D9}"/>
            </a:ext>
          </a:extLst>
        </xdr:cNvPr>
        <xdr:cNvSpPr txBox="1">
          <a:spLocks noChangeArrowheads="1"/>
        </xdr:cNvSpPr>
      </xdr:nvSpPr>
      <xdr:spPr bwMode="auto">
        <a:xfrm>
          <a:off x="1615692" y="8620115"/>
          <a:ext cx="1017579" cy="2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4631D3E-3A3D-4238-B3E7-265B183634CE}"/>
            </a:ext>
          </a:extLst>
        </xdr:cNvPr>
        <xdr:cNvSpPr txBox="1">
          <a:spLocks noChangeArrowheads="1"/>
        </xdr:cNvSpPr>
      </xdr:nvSpPr>
      <xdr:spPr bwMode="auto">
        <a:xfrm>
          <a:off x="2034945" y="1643744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D87B0D-C243-4E59-8D6A-A8014A4FC2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29937CD1-73A3-4411-983C-47A5BE9419A1}"/>
            </a:ext>
          </a:extLst>
        </xdr:cNvPr>
        <xdr:cNvSpPr/>
      </xdr:nvSpPr>
      <xdr:spPr>
        <a:xfrm>
          <a:off x="3540124" y="1728055"/>
          <a:ext cx="525037" cy="469280"/>
        </a:xfrm>
        <a:prstGeom prst="ellipse">
          <a:avLst/>
        </a:prstGeom>
        <a:solidFill>
          <a:srgbClr val="6666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33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15886</xdr:rowOff>
    </xdr:to>
    <xdr:grpSp>
      <xdr:nvGrpSpPr>
        <xdr:cNvPr id="27" name="Grupo 26">
          <a:extLst>
            <a:ext uri="{FF2B5EF4-FFF2-40B4-BE49-F238E27FC236}">
              <a16:creationId xmlns:a16="http://schemas.microsoft.com/office/drawing/2014/main" id="{B0F6F520-2BF9-8805-0A53-B93D4A635A86}"/>
            </a:ext>
          </a:extLst>
        </xdr:cNvPr>
        <xdr:cNvGrpSpPr/>
      </xdr:nvGrpSpPr>
      <xdr:grpSpPr>
        <a:xfrm>
          <a:off x="972754" y="4960928"/>
          <a:ext cx="7294475" cy="5127646"/>
          <a:chOff x="972754" y="3960803"/>
          <a:chExt cx="7294475" cy="5127646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668D0976-9416-7372-1AEA-8383999784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89" name="Grupo 88">
            <a:extLst>
              <a:ext uri="{FF2B5EF4-FFF2-40B4-BE49-F238E27FC236}">
                <a16:creationId xmlns:a16="http://schemas.microsoft.com/office/drawing/2014/main" id="{FC75011D-47B0-4265-9B7F-3024DD1EB6D6}"/>
              </a:ext>
            </a:extLst>
          </xdr:cNvPr>
          <xdr:cNvGrpSpPr/>
        </xdr:nvGrpSpPr>
        <xdr:grpSpPr>
          <a:xfrm>
            <a:off x="972754" y="4739980"/>
            <a:ext cx="7294475" cy="4348469"/>
            <a:chOff x="3336570" y="8115590"/>
            <a:chExt cx="6715876" cy="3935246"/>
          </a:xfrm>
        </xdr:grpSpPr>
        <xdr:grpSp>
          <xdr:nvGrpSpPr>
            <xdr:cNvPr id="90" name="Grupo 89">
              <a:extLst>
                <a:ext uri="{FF2B5EF4-FFF2-40B4-BE49-F238E27FC236}">
                  <a16:creationId xmlns:a16="http://schemas.microsoft.com/office/drawing/2014/main" id="{26972CF0-7F21-FB58-8D23-BA438A4DAC38}"/>
                </a:ext>
              </a:extLst>
            </xdr:cNvPr>
            <xdr:cNvGrpSpPr/>
          </xdr:nvGrpSpPr>
          <xdr:grpSpPr>
            <a:xfrm>
              <a:off x="3336570" y="8115590"/>
              <a:ext cx="6715876" cy="3935246"/>
              <a:chOff x="363594" y="621796"/>
              <a:chExt cx="6716271" cy="3935246"/>
            </a:xfrm>
          </xdr:grpSpPr>
          <xdr:pic>
            <xdr:nvPicPr>
              <xdr:cNvPr id="97" name="Imagen 96" descr="Imagen relacionada">
                <a:extLst>
                  <a:ext uri="{FF2B5EF4-FFF2-40B4-BE49-F238E27FC236}">
                    <a16:creationId xmlns:a16="http://schemas.microsoft.com/office/drawing/2014/main" id="{6D427EDC-DB7C-486B-A770-E23ACA94574E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98" name="Imagen 97" descr="Imagen relacionada">
                <a:extLst>
                  <a:ext uri="{FF2B5EF4-FFF2-40B4-BE49-F238E27FC236}">
                    <a16:creationId xmlns:a16="http://schemas.microsoft.com/office/drawing/2014/main" id="{BBDA8D5A-4307-5606-AE75-01F9957B10C4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99" name="Imagen 98" descr="Imagen relacionada">
                <a:extLst>
                  <a:ext uri="{FF2B5EF4-FFF2-40B4-BE49-F238E27FC236}">
                    <a16:creationId xmlns:a16="http://schemas.microsoft.com/office/drawing/2014/main" id="{7977B0BA-802F-AC38-142B-8B38E862AAC8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00" name="Imagen 99" descr="Imagen relacionada">
                <a:extLst>
                  <a:ext uri="{FF2B5EF4-FFF2-40B4-BE49-F238E27FC236}">
                    <a16:creationId xmlns:a16="http://schemas.microsoft.com/office/drawing/2014/main" id="{D0F3213E-5222-6838-FF81-EC42DFDF52E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02" name="Imagen 101" descr="Imagen relacionada">
                <a:extLst>
                  <a:ext uri="{FF2B5EF4-FFF2-40B4-BE49-F238E27FC236}">
                    <a16:creationId xmlns:a16="http://schemas.microsoft.com/office/drawing/2014/main" id="{C9CB540E-BE36-F2EB-BC40-B4D9CEC002F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03" name="Cuadro de texto 2">
                <a:extLst>
                  <a:ext uri="{FF2B5EF4-FFF2-40B4-BE49-F238E27FC236}">
                    <a16:creationId xmlns:a16="http://schemas.microsoft.com/office/drawing/2014/main" id="{D20C677B-F5D3-7774-B09F-2A32A63D239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05" name="Cuadro de texto 2">
                <a:extLst>
                  <a:ext uri="{FF2B5EF4-FFF2-40B4-BE49-F238E27FC236}">
                    <a16:creationId xmlns:a16="http://schemas.microsoft.com/office/drawing/2014/main" id="{8FBAD341-1DD8-D104-E420-1EB7EF6BA6C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107" name="Imagen 106" descr="Imagen relacionada">
                <a:extLst>
                  <a:ext uri="{FF2B5EF4-FFF2-40B4-BE49-F238E27FC236}">
                    <a16:creationId xmlns:a16="http://schemas.microsoft.com/office/drawing/2014/main" id="{1F8B9AD0-9440-4629-7579-1D99322C99FA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09" name="Cuadro de texto 2">
                <a:extLst>
                  <a:ext uri="{FF2B5EF4-FFF2-40B4-BE49-F238E27FC236}">
                    <a16:creationId xmlns:a16="http://schemas.microsoft.com/office/drawing/2014/main" id="{75E1B015-48A6-BDE5-44D8-09BA482A5D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40258" y="1982774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0" name="Cuadro de texto 2">
                <a:extLst>
                  <a:ext uri="{FF2B5EF4-FFF2-40B4-BE49-F238E27FC236}">
                    <a16:creationId xmlns:a16="http://schemas.microsoft.com/office/drawing/2014/main" id="{2C920057-276B-FE8A-8786-1393D3DCF65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006743" y="2647534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11" name="Cuadro de texto 2">
                <a:extLst>
                  <a:ext uri="{FF2B5EF4-FFF2-40B4-BE49-F238E27FC236}">
                    <a16:creationId xmlns:a16="http://schemas.microsoft.com/office/drawing/2014/main" id="{ADDF3238-01F3-1719-708B-8B637A4275E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53386" y="3146546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113" name="Imagen 112" descr="Imagen relacionada">
                <a:extLst>
                  <a:ext uri="{FF2B5EF4-FFF2-40B4-BE49-F238E27FC236}">
                    <a16:creationId xmlns:a16="http://schemas.microsoft.com/office/drawing/2014/main" id="{4B5CFAE4-27F8-1C72-CF45-030EE8706D3F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14" name="Imagen 113" descr="Imagen relacionada">
                <a:extLst>
                  <a:ext uri="{FF2B5EF4-FFF2-40B4-BE49-F238E27FC236}">
                    <a16:creationId xmlns:a16="http://schemas.microsoft.com/office/drawing/2014/main" id="{0B649C58-4E71-B015-C26C-948347FEAACF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15" name="Imagen 114" descr="Imagen relacionada">
                <a:extLst>
                  <a:ext uri="{FF2B5EF4-FFF2-40B4-BE49-F238E27FC236}">
                    <a16:creationId xmlns:a16="http://schemas.microsoft.com/office/drawing/2014/main" id="{2B6622D1-D9F3-3F99-0B71-31C0D3F879AA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16" name="Imagen 115" descr="Imagen relacionada">
                <a:extLst>
                  <a:ext uri="{FF2B5EF4-FFF2-40B4-BE49-F238E27FC236}">
                    <a16:creationId xmlns:a16="http://schemas.microsoft.com/office/drawing/2014/main" id="{37354DE9-1636-152F-A32B-96B370D9CBF7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17" name="Cuadro de texto 2">
                <a:extLst>
                  <a:ext uri="{FF2B5EF4-FFF2-40B4-BE49-F238E27FC236}">
                    <a16:creationId xmlns:a16="http://schemas.microsoft.com/office/drawing/2014/main" id="{19FE3926-C1F5-7EB6-A859-6F75D0A31EE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59315" y="621796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20" name="Cuadro de texto 2">
                <a:extLst>
                  <a:ext uri="{FF2B5EF4-FFF2-40B4-BE49-F238E27FC236}">
                    <a16:creationId xmlns:a16="http://schemas.microsoft.com/office/drawing/2014/main" id="{CB00DFB2-24EE-09D5-93F8-4D3C38AA52C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54981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21" name="Cuadro de texto 2">
                <a:extLst>
                  <a:ext uri="{FF2B5EF4-FFF2-40B4-BE49-F238E27FC236}">
                    <a16:creationId xmlns:a16="http://schemas.microsoft.com/office/drawing/2014/main" id="{2F86B0C1-B97D-86C1-83AB-E75E7EA59BE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3" name="Conector recto de flecha 122">
                <a:extLst>
                  <a:ext uri="{FF2B5EF4-FFF2-40B4-BE49-F238E27FC236}">
                    <a16:creationId xmlns:a16="http://schemas.microsoft.com/office/drawing/2014/main" id="{6B8CCEE3-C757-775E-6D33-72906C8CE40A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24" name="Conector recto de flecha 123">
                <a:extLst>
                  <a:ext uri="{FF2B5EF4-FFF2-40B4-BE49-F238E27FC236}">
                    <a16:creationId xmlns:a16="http://schemas.microsoft.com/office/drawing/2014/main" id="{FF34D1A5-B07C-8D06-FC14-6AF18CC6716F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25" name="Conector recto de flecha 124">
                <a:extLst>
                  <a:ext uri="{FF2B5EF4-FFF2-40B4-BE49-F238E27FC236}">
                    <a16:creationId xmlns:a16="http://schemas.microsoft.com/office/drawing/2014/main" id="{29B13BD4-6E4E-3FC5-2A05-B8CCF40F0E50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26" name="Conector recto de flecha 125">
                <a:extLst>
                  <a:ext uri="{FF2B5EF4-FFF2-40B4-BE49-F238E27FC236}">
                    <a16:creationId xmlns:a16="http://schemas.microsoft.com/office/drawing/2014/main" id="{04A8C731-F175-BE97-732A-8ADC694B278A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27" name="Conector recto de flecha 126">
                <a:extLst>
                  <a:ext uri="{FF2B5EF4-FFF2-40B4-BE49-F238E27FC236}">
                    <a16:creationId xmlns:a16="http://schemas.microsoft.com/office/drawing/2014/main" id="{9CC005B4-3297-DFA2-FA52-BDAF013DC2E8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28" name="Conector recto de flecha 127">
                <a:extLst>
                  <a:ext uri="{FF2B5EF4-FFF2-40B4-BE49-F238E27FC236}">
                    <a16:creationId xmlns:a16="http://schemas.microsoft.com/office/drawing/2014/main" id="{8166D593-DC35-ABAC-ABC1-3E54A82772A8}"/>
                  </a:ext>
                </a:extLst>
              </xdr:cNvPr>
              <xdr:cNvCxnSpPr/>
            </xdr:nvCxnSpPr>
            <xdr:spPr>
              <a:xfrm flipV="1">
                <a:off x="1867355" y="3321728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30" name="Conector recto de flecha 129">
                <a:extLst>
                  <a:ext uri="{FF2B5EF4-FFF2-40B4-BE49-F238E27FC236}">
                    <a16:creationId xmlns:a16="http://schemas.microsoft.com/office/drawing/2014/main" id="{DE8B5977-08BA-A779-8B84-4D9222CF6A18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1" name="Cuadro de texto 2">
                <a:extLst>
                  <a:ext uri="{FF2B5EF4-FFF2-40B4-BE49-F238E27FC236}">
                    <a16:creationId xmlns:a16="http://schemas.microsoft.com/office/drawing/2014/main" id="{42308443-B710-FC8A-2179-345C803F530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32" name="Cuadro de texto 2">
                <a:extLst>
                  <a:ext uri="{FF2B5EF4-FFF2-40B4-BE49-F238E27FC236}">
                    <a16:creationId xmlns:a16="http://schemas.microsoft.com/office/drawing/2014/main" id="{57838810-C144-92D6-FC26-07FDA428EE7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33" name="Cuadro de texto 2">
                <a:extLst>
                  <a:ext uri="{FF2B5EF4-FFF2-40B4-BE49-F238E27FC236}">
                    <a16:creationId xmlns:a16="http://schemas.microsoft.com/office/drawing/2014/main" id="{FF8E7767-5C5F-8C6C-D46C-0810A5CC1C2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35" name="Conector recto de flecha 134">
                <a:extLst>
                  <a:ext uri="{FF2B5EF4-FFF2-40B4-BE49-F238E27FC236}">
                    <a16:creationId xmlns:a16="http://schemas.microsoft.com/office/drawing/2014/main" id="{FA7DAC34-61D2-F8DD-801C-58AD1873DFFC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6" name="Cuadro de texto 7">
                <a:extLst>
                  <a:ext uri="{FF2B5EF4-FFF2-40B4-BE49-F238E27FC236}">
                    <a16:creationId xmlns:a16="http://schemas.microsoft.com/office/drawing/2014/main" id="{901EFEFE-4F4D-4C67-F4DA-EE9C805F04A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37" name="Cuadro de texto 12">
                <a:extLst>
                  <a:ext uri="{FF2B5EF4-FFF2-40B4-BE49-F238E27FC236}">
                    <a16:creationId xmlns:a16="http://schemas.microsoft.com/office/drawing/2014/main" id="{F7EBD052-1188-3D76-B92C-F59C72C8CF0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38" name="Cuadro de texto 13">
                <a:extLst>
                  <a:ext uri="{FF2B5EF4-FFF2-40B4-BE49-F238E27FC236}">
                    <a16:creationId xmlns:a16="http://schemas.microsoft.com/office/drawing/2014/main" id="{BEA541A0-8C7C-426B-25CD-784C056E354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39" name="Cuadro de texto 14">
                <a:extLst>
                  <a:ext uri="{FF2B5EF4-FFF2-40B4-BE49-F238E27FC236}">
                    <a16:creationId xmlns:a16="http://schemas.microsoft.com/office/drawing/2014/main" id="{88B877E5-3DE5-8599-A61C-A4CC3E38751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140" name="Imagen 139" descr="Imagen relacionada">
                <a:extLst>
                  <a:ext uri="{FF2B5EF4-FFF2-40B4-BE49-F238E27FC236}">
                    <a16:creationId xmlns:a16="http://schemas.microsoft.com/office/drawing/2014/main" id="{FB81CAE2-3760-A31C-5210-CEF0AB0637AE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142" name="Conector recto de flecha 141">
                <a:extLst>
                  <a:ext uri="{FF2B5EF4-FFF2-40B4-BE49-F238E27FC236}">
                    <a16:creationId xmlns:a16="http://schemas.microsoft.com/office/drawing/2014/main" id="{D7978745-C2BC-80BD-E606-D9640C7956AB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43" name="Cuadro de texto 18">
                <a:extLst>
                  <a:ext uri="{FF2B5EF4-FFF2-40B4-BE49-F238E27FC236}">
                    <a16:creationId xmlns:a16="http://schemas.microsoft.com/office/drawing/2014/main" id="{22EEB521-DA35-F3F4-D684-B79B02CD516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44" name="Cuadro de texto 19">
                <a:extLst>
                  <a:ext uri="{FF2B5EF4-FFF2-40B4-BE49-F238E27FC236}">
                    <a16:creationId xmlns:a16="http://schemas.microsoft.com/office/drawing/2014/main" id="{C2DE7473-D8E5-3193-F64C-041C445296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45" name="Cuadro de texto 19">
                <a:extLst>
                  <a:ext uri="{FF2B5EF4-FFF2-40B4-BE49-F238E27FC236}">
                    <a16:creationId xmlns:a16="http://schemas.microsoft.com/office/drawing/2014/main" id="{D5173F0D-AB7D-AE35-9B1F-2ED0E04AE2E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46" name="Cuadro de texto 19">
                <a:extLst>
                  <a:ext uri="{FF2B5EF4-FFF2-40B4-BE49-F238E27FC236}">
                    <a16:creationId xmlns:a16="http://schemas.microsoft.com/office/drawing/2014/main" id="{3FE1C839-6A8F-1810-1830-09F6A39AA95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148" name="Cerrar llave 147">
                <a:extLst>
                  <a:ext uri="{FF2B5EF4-FFF2-40B4-BE49-F238E27FC236}">
                    <a16:creationId xmlns:a16="http://schemas.microsoft.com/office/drawing/2014/main" id="{61DB1B43-24FA-DAED-928B-119C30B36405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149" name="Cuadro de texto 19">
                <a:extLst>
                  <a:ext uri="{FF2B5EF4-FFF2-40B4-BE49-F238E27FC236}">
                    <a16:creationId xmlns:a16="http://schemas.microsoft.com/office/drawing/2014/main" id="{E0ECD871-266F-5ABE-D99D-5ACA6A668BA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50" name="Cuadro de texto 19">
                <a:extLst>
                  <a:ext uri="{FF2B5EF4-FFF2-40B4-BE49-F238E27FC236}">
                    <a16:creationId xmlns:a16="http://schemas.microsoft.com/office/drawing/2014/main" id="{2DBBB9F7-C99E-4186-7146-20A24831D9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51" name="Cuadro de texto 19">
                <a:extLst>
                  <a:ext uri="{FF2B5EF4-FFF2-40B4-BE49-F238E27FC236}">
                    <a16:creationId xmlns:a16="http://schemas.microsoft.com/office/drawing/2014/main" id="{0AC42B57-0B85-C270-F059-57566B06489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52" name="Cuadro de texto 19">
                <a:extLst>
                  <a:ext uri="{FF2B5EF4-FFF2-40B4-BE49-F238E27FC236}">
                    <a16:creationId xmlns:a16="http://schemas.microsoft.com/office/drawing/2014/main" id="{BB9AF410-BE7D-15B3-5026-A17C0EFE86C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153" name="Cerrar llave 152">
                <a:extLst>
                  <a:ext uri="{FF2B5EF4-FFF2-40B4-BE49-F238E27FC236}">
                    <a16:creationId xmlns:a16="http://schemas.microsoft.com/office/drawing/2014/main" id="{487AAFD3-F545-0E98-4BC6-89BA8318F33D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154" name="Cuadro de texto 19">
                <a:extLst>
                  <a:ext uri="{FF2B5EF4-FFF2-40B4-BE49-F238E27FC236}">
                    <a16:creationId xmlns:a16="http://schemas.microsoft.com/office/drawing/2014/main" id="{4268A8C7-2E50-75BE-4122-B3FBFCDEB76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2" name="Conector recto de flecha 91">
              <a:extLst>
                <a:ext uri="{FF2B5EF4-FFF2-40B4-BE49-F238E27FC236}">
                  <a16:creationId xmlns:a16="http://schemas.microsoft.com/office/drawing/2014/main" id="{8E7CABF3-20DD-80F6-3A38-376116A62B57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93" name="Cuadro de texto 19">
              <a:extLst>
                <a:ext uri="{FF2B5EF4-FFF2-40B4-BE49-F238E27FC236}">
                  <a16:creationId xmlns:a16="http://schemas.microsoft.com/office/drawing/2014/main" id="{7A114F99-62DF-86F1-F451-A70A483A30B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94" name="Conector recto de flecha 93">
              <a:extLst>
                <a:ext uri="{FF2B5EF4-FFF2-40B4-BE49-F238E27FC236}">
                  <a16:creationId xmlns:a16="http://schemas.microsoft.com/office/drawing/2014/main" id="{648EBFBF-99FF-0B00-B1D4-97DD8428B2E4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5" name="Conector recto de flecha 94">
              <a:extLst>
                <a:ext uri="{FF2B5EF4-FFF2-40B4-BE49-F238E27FC236}">
                  <a16:creationId xmlns:a16="http://schemas.microsoft.com/office/drawing/2014/main" id="{0A551128-6467-5145-1E53-BD7CFE9A7771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352156</xdr:colOff>
      <xdr:row>34</xdr:row>
      <xdr:rowOff>133717</xdr:rowOff>
    </xdr:from>
    <xdr:to>
      <xdr:col>7</xdr:col>
      <xdr:colOff>206381</xdr:colOff>
      <xdr:row>35</xdr:row>
      <xdr:rowOff>182563</xdr:rowOff>
    </xdr:to>
    <xdr:sp macro="" textlink="">
      <xdr:nvSpPr>
        <xdr:cNvPr id="155" name="Cuadro de texto 2">
          <a:extLst>
            <a:ext uri="{FF2B5EF4-FFF2-40B4-BE49-F238E27FC236}">
              <a16:creationId xmlns:a16="http://schemas.microsoft.com/office/drawing/2014/main" id="{3BEEB3C3-089B-4B08-B031-90D93444D425}"/>
            </a:ext>
          </a:extLst>
        </xdr:cNvPr>
        <xdr:cNvSpPr txBox="1">
          <a:spLocks noChangeArrowheads="1"/>
        </xdr:cNvSpPr>
      </xdr:nvSpPr>
      <xdr:spPr bwMode="auto">
        <a:xfrm>
          <a:off x="4463781" y="6158280"/>
          <a:ext cx="616225" cy="239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Pucallpa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620204</xdr:colOff>
      <xdr:row>34</xdr:row>
      <xdr:rowOff>15873</xdr:rowOff>
    </xdr:from>
    <xdr:to>
      <xdr:col>7</xdr:col>
      <xdr:colOff>23816</xdr:colOff>
      <xdr:row>34</xdr:row>
      <xdr:rowOff>181168</xdr:rowOff>
    </xdr:to>
    <xdr:pic>
      <xdr:nvPicPr>
        <xdr:cNvPr id="156" name="Imagen 155" descr="Imagen relacionada">
          <a:extLst>
            <a:ext uri="{FF2B5EF4-FFF2-40B4-BE49-F238E27FC236}">
              <a16:creationId xmlns:a16="http://schemas.microsoft.com/office/drawing/2014/main" id="{A84D090B-1DD8-4656-985C-7C6F8CD590A0}"/>
            </a:ext>
          </a:extLst>
        </xdr:cNvPr>
        <xdr:cNvPicPr/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731829" y="6040436"/>
          <a:ext cx="165612" cy="165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32369</xdr:colOff>
      <xdr:row>34</xdr:row>
      <xdr:rowOff>100285</xdr:rowOff>
    </xdr:from>
    <xdr:to>
      <xdr:col>10</xdr:col>
      <xdr:colOff>116175</xdr:colOff>
      <xdr:row>34</xdr:row>
      <xdr:rowOff>100285</xdr:rowOff>
    </xdr:to>
    <xdr:cxnSp macro="">
      <xdr:nvCxnSpPr>
        <xdr:cNvPr id="157" name="Conector recto de flecha 156">
          <a:extLst>
            <a:ext uri="{FF2B5EF4-FFF2-40B4-BE49-F238E27FC236}">
              <a16:creationId xmlns:a16="http://schemas.microsoft.com/office/drawing/2014/main" id="{3A4A2F32-DC31-425C-B9CA-D096A4310CC6}"/>
            </a:ext>
          </a:extLst>
        </xdr:cNvPr>
        <xdr:cNvCxnSpPr/>
      </xdr:nvCxnSpPr>
      <xdr:spPr>
        <a:xfrm flipH="1">
          <a:off x="4905994" y="6124848"/>
          <a:ext cx="23698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158" name="Imagen 157">
          <a:extLst>
            <a:ext uri="{FF2B5EF4-FFF2-40B4-BE49-F238E27FC236}">
              <a16:creationId xmlns:a16="http://schemas.microsoft.com/office/drawing/2014/main" id="{C54F4562-D0F9-4090-B0B7-3A41B2E90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24449" y="5254625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159" name="Cuadro de texto 2">
          <a:extLst>
            <a:ext uri="{FF2B5EF4-FFF2-40B4-BE49-F238E27FC236}">
              <a16:creationId xmlns:a16="http://schemas.microsoft.com/office/drawing/2014/main" id="{C1749CC4-7BB1-4B66-9744-BD18F15939D5}"/>
            </a:ext>
          </a:extLst>
        </xdr:cNvPr>
        <xdr:cNvSpPr txBox="1">
          <a:spLocks noChangeArrowheads="1"/>
        </xdr:cNvSpPr>
      </xdr:nvSpPr>
      <xdr:spPr bwMode="auto">
        <a:xfrm>
          <a:off x="3863122" y="5881689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160" name="Conector recto de flecha 159">
          <a:extLst>
            <a:ext uri="{FF2B5EF4-FFF2-40B4-BE49-F238E27FC236}">
              <a16:creationId xmlns:a16="http://schemas.microsoft.com/office/drawing/2014/main" id="{5F8AE238-E004-446B-B449-97BC2DA1BCAC}"/>
            </a:ext>
          </a:extLst>
        </xdr:cNvPr>
        <xdr:cNvCxnSpPr/>
      </xdr:nvCxnSpPr>
      <xdr:spPr>
        <a:xfrm flipH="1" flipV="1">
          <a:off x="4246563" y="5445125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169738</xdr:rowOff>
    </xdr:from>
    <xdr:to>
      <xdr:col>10</xdr:col>
      <xdr:colOff>156920</xdr:colOff>
      <xdr:row>31</xdr:row>
      <xdr:rowOff>30240</xdr:rowOff>
    </xdr:to>
    <xdr:sp macro="" textlink="">
      <xdr:nvSpPr>
        <xdr:cNvPr id="162" name="Cuadro de texto 19">
          <a:extLst>
            <a:ext uri="{FF2B5EF4-FFF2-40B4-BE49-F238E27FC236}">
              <a16:creationId xmlns:a16="http://schemas.microsoft.com/office/drawing/2014/main" id="{AF012629-6951-4739-AAFC-AC7469E05C37}"/>
            </a:ext>
          </a:extLst>
        </xdr:cNvPr>
        <xdr:cNvSpPr txBox="1">
          <a:spLocks noChangeArrowheads="1"/>
        </xdr:cNvSpPr>
      </xdr:nvSpPr>
      <xdr:spPr bwMode="auto">
        <a:xfrm>
          <a:off x="5865814" y="6003801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+mn-lt"/>
              <a:ea typeface="+mn-ea"/>
              <a:cs typeface="+mn-cs"/>
            </a:rPr>
            <a:t>TP Yurimaguas</a:t>
          </a:r>
          <a:r>
            <a:rPr lang="es-PE" sz="700" baseline="0">
              <a:effectLst/>
              <a:latin typeface="+mn-lt"/>
              <a:ea typeface="+mn-ea"/>
              <a:cs typeface="+mn-cs"/>
            </a:rPr>
            <a:t> - Nueva Reforma</a:t>
          </a:r>
          <a:endParaRPr lang="es-PE" sz="700" baseline="0">
            <a:effectLst/>
            <a:latin typeface="Calibri" panose="020F0502020204030204" pitchFamily="34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163" name="Cuadro de texto 14">
          <a:extLst>
            <a:ext uri="{FF2B5EF4-FFF2-40B4-BE49-F238E27FC236}">
              <a16:creationId xmlns:a16="http://schemas.microsoft.com/office/drawing/2014/main" id="{7EF82AAE-B0A8-468D-9083-DB67F14786DB}"/>
            </a:ext>
          </a:extLst>
        </xdr:cNvPr>
        <xdr:cNvSpPr txBox="1">
          <a:spLocks noChangeArrowheads="1"/>
        </xdr:cNvSpPr>
      </xdr:nvSpPr>
      <xdr:spPr bwMode="auto">
        <a:xfrm>
          <a:off x="1779119" y="6022565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164" name="Cuadro de texto 19">
          <a:extLst>
            <a:ext uri="{FF2B5EF4-FFF2-40B4-BE49-F238E27FC236}">
              <a16:creationId xmlns:a16="http://schemas.microsoft.com/office/drawing/2014/main" id="{C5301AAB-1E01-433E-B73A-3DC5A7F1A6B3}"/>
            </a:ext>
          </a:extLst>
        </xdr:cNvPr>
        <xdr:cNvSpPr txBox="1">
          <a:spLocks noChangeArrowheads="1"/>
        </xdr:cNvSpPr>
      </xdr:nvSpPr>
      <xdr:spPr bwMode="auto">
        <a:xfrm>
          <a:off x="3291405" y="7380024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166" name="Conector recto de flecha 165">
          <a:extLst>
            <a:ext uri="{FF2B5EF4-FFF2-40B4-BE49-F238E27FC236}">
              <a16:creationId xmlns:a16="http://schemas.microsoft.com/office/drawing/2014/main" id="{F8312406-F8C5-4C19-B670-621A68033E4E}"/>
            </a:ext>
          </a:extLst>
        </xdr:cNvPr>
        <xdr:cNvCxnSpPr/>
      </xdr:nvCxnSpPr>
      <xdr:spPr>
        <a:xfrm>
          <a:off x="3042054" y="7422869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337155</xdr:colOff>
      <xdr:row>37</xdr:row>
      <xdr:rowOff>5327</xdr:rowOff>
    </xdr:from>
    <xdr:to>
      <xdr:col>6</xdr:col>
      <xdr:colOff>39687</xdr:colOff>
      <xdr:row>37</xdr:row>
      <xdr:rowOff>182566</xdr:rowOff>
    </xdr:to>
    <xdr:sp macro="" textlink="">
      <xdr:nvSpPr>
        <xdr:cNvPr id="167" name="Cuadro de texto 2">
          <a:extLst>
            <a:ext uri="{FF2B5EF4-FFF2-40B4-BE49-F238E27FC236}">
              <a16:creationId xmlns:a16="http://schemas.microsoft.com/office/drawing/2014/main" id="{16030ACA-DB7C-4AE9-9CB6-A5521AA351EE}"/>
            </a:ext>
          </a:extLst>
        </xdr:cNvPr>
        <xdr:cNvSpPr txBox="1">
          <a:spLocks noChangeArrowheads="1"/>
        </xdr:cNvSpPr>
      </xdr:nvSpPr>
      <xdr:spPr bwMode="auto">
        <a:xfrm>
          <a:off x="3686780" y="6601390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168" name="Cuadro de texto 19">
          <a:extLst>
            <a:ext uri="{FF2B5EF4-FFF2-40B4-BE49-F238E27FC236}">
              <a16:creationId xmlns:a16="http://schemas.microsoft.com/office/drawing/2014/main" id="{AB9D9E8D-B79F-46AA-97C7-19285E4699D4}"/>
            </a:ext>
          </a:extLst>
        </xdr:cNvPr>
        <xdr:cNvSpPr txBox="1">
          <a:spLocks noChangeArrowheads="1"/>
        </xdr:cNvSpPr>
      </xdr:nvSpPr>
      <xdr:spPr bwMode="auto">
        <a:xfrm>
          <a:off x="2754323" y="6605612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7</xdr:col>
      <xdr:colOff>730264</xdr:colOff>
      <xdr:row>34</xdr:row>
      <xdr:rowOff>63501</xdr:rowOff>
    </xdr:from>
    <xdr:to>
      <xdr:col>10</xdr:col>
      <xdr:colOff>294330</xdr:colOff>
      <xdr:row>35</xdr:row>
      <xdr:rowOff>74916</xdr:rowOff>
    </xdr:to>
    <xdr:sp macro="" textlink="">
      <xdr:nvSpPr>
        <xdr:cNvPr id="169" name="CuadroTexto 13">
          <a:extLst>
            <a:ext uri="{FF2B5EF4-FFF2-40B4-BE49-F238E27FC236}">
              <a16:creationId xmlns:a16="http://schemas.microsoft.com/office/drawing/2014/main" id="{2933DE98-D852-410E-A152-E0B7A485C63B}"/>
            </a:ext>
          </a:extLst>
        </xdr:cNvPr>
        <xdr:cNvSpPr txBox="1"/>
      </xdr:nvSpPr>
      <xdr:spPr>
        <a:xfrm>
          <a:off x="5603889" y="6850064"/>
          <a:ext cx="1850066" cy="2019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700">
              <a:latin typeface="+mn-lt"/>
              <a:cs typeface="Arial" panose="020B0604020202020204" pitchFamily="34" charset="0"/>
            </a:rPr>
            <a:t>TP Logística Peruana del Oriente 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170" name="Imagen 169" descr="Imagen relacionada">
          <a:extLst>
            <a:ext uri="{FF2B5EF4-FFF2-40B4-BE49-F238E27FC236}">
              <a16:creationId xmlns:a16="http://schemas.microsoft.com/office/drawing/2014/main" id="{7C442F8D-4EEB-4FF0-AB27-4D8D39E497B4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4946" y="7310436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172" name="Conector recto de flecha 171">
          <a:extLst>
            <a:ext uri="{FF2B5EF4-FFF2-40B4-BE49-F238E27FC236}">
              <a16:creationId xmlns:a16="http://schemas.microsoft.com/office/drawing/2014/main" id="{E43E7E8C-9270-49FB-AD4B-0DFAF8477928}"/>
            </a:ext>
          </a:extLst>
        </xdr:cNvPr>
        <xdr:cNvCxnSpPr/>
      </xdr:nvCxnSpPr>
      <xdr:spPr>
        <a:xfrm>
          <a:off x="2623734" y="6759573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714377</xdr:colOff>
      <xdr:row>42</xdr:row>
      <xdr:rowOff>76204</xdr:rowOff>
    </xdr:from>
    <xdr:to>
      <xdr:col>4</xdr:col>
      <xdr:colOff>18349</xdr:colOff>
      <xdr:row>43</xdr:row>
      <xdr:rowOff>95258</xdr:rowOff>
    </xdr:to>
    <xdr:sp macro="" textlink="">
      <xdr:nvSpPr>
        <xdr:cNvPr id="173" name="Cerrar llave 172">
          <a:extLst>
            <a:ext uri="{FF2B5EF4-FFF2-40B4-BE49-F238E27FC236}">
              <a16:creationId xmlns:a16="http://schemas.microsoft.com/office/drawing/2014/main" id="{F3BA59F7-F40A-4CC5-BFC1-10B59F46E14F}"/>
            </a:ext>
          </a:extLst>
        </xdr:cNvPr>
        <xdr:cNvSpPr/>
      </xdr:nvSpPr>
      <xdr:spPr>
        <a:xfrm>
          <a:off x="2540002" y="7624767"/>
          <a:ext cx="65972" cy="209554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10" name="Conector: angular 9">
          <a:extLst>
            <a:ext uri="{FF2B5EF4-FFF2-40B4-BE49-F238E27FC236}">
              <a16:creationId xmlns:a16="http://schemas.microsoft.com/office/drawing/2014/main" id="{12E859B3-9631-0A1C-4B06-31FD44E2371D}"/>
            </a:ext>
          </a:extLst>
        </xdr:cNvPr>
        <xdr:cNvCxnSpPr>
          <a:endCxn id="114" idx="1"/>
        </xdr:cNvCxnSpPr>
      </xdr:nvCxnSpPr>
      <xdr:spPr>
        <a:xfrm flipV="1">
          <a:off x="5016500" y="8647815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26" name="Imagen 25" descr="Imagen relacionada">
          <a:extLst>
            <a:ext uri="{FF2B5EF4-FFF2-40B4-BE49-F238E27FC236}">
              <a16:creationId xmlns:a16="http://schemas.microsoft.com/office/drawing/2014/main" id="{C087456B-242C-47FF-A93B-B0C85470DB96}"/>
            </a:ext>
          </a:extLst>
        </xdr:cNvPr>
        <xdr:cNvPicPr/>
      </xdr:nvPicPr>
      <xdr:blipFill rotWithShape="1">
        <a:blip xmlns:r="http://schemas.openxmlformats.org/officeDocument/2006/relationships" r:embed="rId30" cstate="print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4315" y="6548440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552067</xdr:colOff>
      <xdr:row>42</xdr:row>
      <xdr:rowOff>31740</xdr:rowOff>
    </xdr:from>
    <xdr:to>
      <xdr:col>4</xdr:col>
      <xdr:colOff>45646</xdr:colOff>
      <xdr:row>43</xdr:row>
      <xdr:rowOff>116974</xdr:rowOff>
    </xdr:to>
    <xdr:sp macro="" textlink="">
      <xdr:nvSpPr>
        <xdr:cNvPr id="28" name="Cuadro de texto 19">
          <a:extLst>
            <a:ext uri="{FF2B5EF4-FFF2-40B4-BE49-F238E27FC236}">
              <a16:creationId xmlns:a16="http://schemas.microsoft.com/office/drawing/2014/main" id="{2C03ED24-763E-46A7-A3E1-011CBC6527E0}"/>
            </a:ext>
          </a:extLst>
        </xdr:cNvPr>
        <xdr:cNvSpPr txBox="1">
          <a:spLocks noChangeArrowheads="1"/>
        </xdr:cNvSpPr>
      </xdr:nvSpPr>
      <xdr:spPr bwMode="auto">
        <a:xfrm>
          <a:off x="1615692" y="8342303"/>
          <a:ext cx="1017579" cy="2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TP Pluspetrol Pisco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D7053B5-5A79-44A2-B1DA-48848AF80119}"/>
            </a:ext>
          </a:extLst>
        </xdr:cNvPr>
        <xdr:cNvSpPr txBox="1">
          <a:spLocks noChangeArrowheads="1"/>
        </xdr:cNvSpPr>
      </xdr:nvSpPr>
      <xdr:spPr bwMode="auto">
        <a:xfrm>
          <a:off x="2034945" y="1653269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98CE534-93B1-4A10-A5D5-A33AE5376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E2834B5-303E-447D-ABFE-B189C3004BEA}"/>
            </a:ext>
          </a:extLst>
        </xdr:cNvPr>
        <xdr:cNvSpPr/>
      </xdr:nvSpPr>
      <xdr:spPr>
        <a:xfrm>
          <a:off x="3543299" y="1732817"/>
          <a:ext cx="525037" cy="469280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34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1172B08-46BC-4B39-A323-DE3781F442C6}"/>
            </a:ext>
          </a:extLst>
        </xdr:cNvPr>
        <xdr:cNvGrpSpPr/>
      </xdr:nvGrpSpPr>
      <xdr:grpSpPr>
        <a:xfrm>
          <a:off x="972754" y="4960928"/>
          <a:ext cx="7294475" cy="5127648"/>
          <a:chOff x="972754" y="3960803"/>
          <a:chExt cx="7294475" cy="512764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39DB77F-C7AF-330E-1B3E-CB81C9FC8C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E2D09AAA-E654-450B-095A-8E503FA15227}"/>
              </a:ext>
            </a:extLst>
          </xdr:cNvPr>
          <xdr:cNvGrpSpPr/>
        </xdr:nvGrpSpPr>
        <xdr:grpSpPr>
          <a:xfrm>
            <a:off x="972754" y="4755858"/>
            <a:ext cx="7294475" cy="4332593"/>
            <a:chOff x="3336570" y="8129958"/>
            <a:chExt cx="6715876" cy="3920878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15B08CCE-580D-7263-273F-417503714F01}"/>
                </a:ext>
              </a:extLst>
            </xdr:cNvPr>
            <xdr:cNvGrpSpPr/>
          </xdr:nvGrpSpPr>
          <xdr:grpSpPr>
            <a:xfrm>
              <a:off x="3336570" y="8129958"/>
              <a:ext cx="6715876" cy="3920878"/>
              <a:chOff x="363594" y="636164"/>
              <a:chExt cx="6716271" cy="3920878"/>
            </a:xfrm>
          </xdr:grpSpPr>
          <xdr:pic>
            <xdr:nvPicPr>
              <xdr:cNvPr id="13" name="Imagen 12" descr="Imagen relacionada">
                <a:extLst>
                  <a:ext uri="{FF2B5EF4-FFF2-40B4-BE49-F238E27FC236}">
                    <a16:creationId xmlns:a16="http://schemas.microsoft.com/office/drawing/2014/main" id="{3C8FFD56-F39E-34BB-0BA4-14D5C2C4ABAB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4" name="Imagen 13" descr="Imagen relacionada">
                <a:extLst>
                  <a:ext uri="{FF2B5EF4-FFF2-40B4-BE49-F238E27FC236}">
                    <a16:creationId xmlns:a16="http://schemas.microsoft.com/office/drawing/2014/main" id="{8DC27CE9-6CBA-4B6B-45C1-EB720B3D10CF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5" name="Imagen 14" descr="Imagen relacionada">
                <a:extLst>
                  <a:ext uri="{FF2B5EF4-FFF2-40B4-BE49-F238E27FC236}">
                    <a16:creationId xmlns:a16="http://schemas.microsoft.com/office/drawing/2014/main" id="{CE903A73-B5AF-FAB5-8589-285FF6D287A5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6" name="Imagen 15" descr="Imagen relacionada">
                <a:extLst>
                  <a:ext uri="{FF2B5EF4-FFF2-40B4-BE49-F238E27FC236}">
                    <a16:creationId xmlns:a16="http://schemas.microsoft.com/office/drawing/2014/main" id="{624465E0-694F-B2FF-0DE1-352B347D4802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7" name="Imagen 16" descr="Imagen relacionada">
                <a:extLst>
                  <a:ext uri="{FF2B5EF4-FFF2-40B4-BE49-F238E27FC236}">
                    <a16:creationId xmlns:a16="http://schemas.microsoft.com/office/drawing/2014/main" id="{BF251359-919E-1A14-8823-9208C3FB2233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8" name="Cuadro de texto 2">
                <a:extLst>
                  <a:ext uri="{FF2B5EF4-FFF2-40B4-BE49-F238E27FC236}">
                    <a16:creationId xmlns:a16="http://schemas.microsoft.com/office/drawing/2014/main" id="{F9E17285-6D23-92F3-4405-43D7AB488FE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9" name="Cuadro de texto 2">
                <a:extLst>
                  <a:ext uri="{FF2B5EF4-FFF2-40B4-BE49-F238E27FC236}">
                    <a16:creationId xmlns:a16="http://schemas.microsoft.com/office/drawing/2014/main" id="{90A118AE-0919-D338-477A-FCFF1BDB7A7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0" name="Imagen 19" descr="Imagen relacionada">
                <a:extLst>
                  <a:ext uri="{FF2B5EF4-FFF2-40B4-BE49-F238E27FC236}">
                    <a16:creationId xmlns:a16="http://schemas.microsoft.com/office/drawing/2014/main" id="{5088458C-E1A9-959E-5500-8BD85B2F3A0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1" name="Cuadro de texto 2">
                <a:extLst>
                  <a:ext uri="{FF2B5EF4-FFF2-40B4-BE49-F238E27FC236}">
                    <a16:creationId xmlns:a16="http://schemas.microsoft.com/office/drawing/2014/main" id="{2B334C37-BE2B-9FF5-15DA-6E09D3D47F3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40258" y="1982774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5F5AE5A6-404A-491B-AEB8-607BF62DB1E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77508" y="2661902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Cuadro de texto 2">
                <a:extLst>
                  <a:ext uri="{FF2B5EF4-FFF2-40B4-BE49-F238E27FC236}">
                    <a16:creationId xmlns:a16="http://schemas.microsoft.com/office/drawing/2014/main" id="{1B8B3D3C-A17E-1C0B-FE60-6B68F4883E5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53386" y="3146546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4" name="Imagen 23" descr="Imagen relacionada">
                <a:extLst>
                  <a:ext uri="{FF2B5EF4-FFF2-40B4-BE49-F238E27FC236}">
                    <a16:creationId xmlns:a16="http://schemas.microsoft.com/office/drawing/2014/main" id="{1EF5F5EE-2EBB-BB5A-E0FC-9767B47FB64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5" name="Imagen 24" descr="Imagen relacionada">
                <a:extLst>
                  <a:ext uri="{FF2B5EF4-FFF2-40B4-BE49-F238E27FC236}">
                    <a16:creationId xmlns:a16="http://schemas.microsoft.com/office/drawing/2014/main" id="{71566AEF-A886-0BFF-02ED-52D059373612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6" name="Imagen 25" descr="Imagen relacionada">
                <a:extLst>
                  <a:ext uri="{FF2B5EF4-FFF2-40B4-BE49-F238E27FC236}">
                    <a16:creationId xmlns:a16="http://schemas.microsoft.com/office/drawing/2014/main" id="{8CB57B9D-C660-1625-1066-8E24224568E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7" name="Imagen 26" descr="Imagen relacionada">
                <a:extLst>
                  <a:ext uri="{FF2B5EF4-FFF2-40B4-BE49-F238E27FC236}">
                    <a16:creationId xmlns:a16="http://schemas.microsoft.com/office/drawing/2014/main" id="{AB631A12-3C6E-7FDE-25E7-A116F6BE56FA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8" name="Cuadro de texto 2">
                <a:extLst>
                  <a:ext uri="{FF2B5EF4-FFF2-40B4-BE49-F238E27FC236}">
                    <a16:creationId xmlns:a16="http://schemas.microsoft.com/office/drawing/2014/main" id="{1C985AFD-0C71-1E93-5DB6-26C8DAA976C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81242" y="636164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9" name="Cuadro de texto 2">
                <a:extLst>
                  <a:ext uri="{FF2B5EF4-FFF2-40B4-BE49-F238E27FC236}">
                    <a16:creationId xmlns:a16="http://schemas.microsoft.com/office/drawing/2014/main" id="{3238EFE9-0ABC-9F83-B5DD-22AE5F5B1E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91524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466D9C3B-3861-0BB5-02B1-354D34ED507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de flecha 30">
                <a:extLst>
                  <a:ext uri="{FF2B5EF4-FFF2-40B4-BE49-F238E27FC236}">
                    <a16:creationId xmlns:a16="http://schemas.microsoft.com/office/drawing/2014/main" id="{BF9AB14B-4D95-9039-0EF2-A44B907D49A2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ector recto de flecha 31">
                <a:extLst>
                  <a:ext uri="{FF2B5EF4-FFF2-40B4-BE49-F238E27FC236}">
                    <a16:creationId xmlns:a16="http://schemas.microsoft.com/office/drawing/2014/main" id="{44D47F1A-ACE8-8B15-97B2-496F9B8BFCCE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ector recto de flecha 32">
                <a:extLst>
                  <a:ext uri="{FF2B5EF4-FFF2-40B4-BE49-F238E27FC236}">
                    <a16:creationId xmlns:a16="http://schemas.microsoft.com/office/drawing/2014/main" id="{12A8540C-F77C-8B6D-762F-7DC85B1B23AE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de flecha 33">
                <a:extLst>
                  <a:ext uri="{FF2B5EF4-FFF2-40B4-BE49-F238E27FC236}">
                    <a16:creationId xmlns:a16="http://schemas.microsoft.com/office/drawing/2014/main" id="{89F0A011-CB94-C869-7A1B-6596861A6315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de flecha 34">
                <a:extLst>
                  <a:ext uri="{FF2B5EF4-FFF2-40B4-BE49-F238E27FC236}">
                    <a16:creationId xmlns:a16="http://schemas.microsoft.com/office/drawing/2014/main" id="{1F77A686-240C-CB84-C682-C0058B23CD03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de flecha 35">
                <a:extLst>
                  <a:ext uri="{FF2B5EF4-FFF2-40B4-BE49-F238E27FC236}">
                    <a16:creationId xmlns:a16="http://schemas.microsoft.com/office/drawing/2014/main" id="{9D9275BF-FC55-4373-62C8-D739B1287A99}"/>
                  </a:ext>
                </a:extLst>
              </xdr:cNvPr>
              <xdr:cNvCxnSpPr/>
            </xdr:nvCxnSpPr>
            <xdr:spPr>
              <a:xfrm flipV="1">
                <a:off x="1867355" y="3321728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ector recto de flecha 36">
                <a:extLst>
                  <a:ext uri="{FF2B5EF4-FFF2-40B4-BE49-F238E27FC236}">
                    <a16:creationId xmlns:a16="http://schemas.microsoft.com/office/drawing/2014/main" id="{910AB283-CD1C-126C-B15F-6F84E70FDF51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8" name="Cuadro de texto 2">
                <a:extLst>
                  <a:ext uri="{FF2B5EF4-FFF2-40B4-BE49-F238E27FC236}">
                    <a16:creationId xmlns:a16="http://schemas.microsoft.com/office/drawing/2014/main" id="{D43F56F7-09DF-4301-60BC-C41A3574095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9" name="Cuadro de texto 2">
                <a:extLst>
                  <a:ext uri="{FF2B5EF4-FFF2-40B4-BE49-F238E27FC236}">
                    <a16:creationId xmlns:a16="http://schemas.microsoft.com/office/drawing/2014/main" id="{B517D60F-58E5-B345-6319-672FE3407E4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0" name="Cuadro de texto 2">
                <a:extLst>
                  <a:ext uri="{FF2B5EF4-FFF2-40B4-BE49-F238E27FC236}">
                    <a16:creationId xmlns:a16="http://schemas.microsoft.com/office/drawing/2014/main" id="{6C141F97-14BE-E633-26FE-E9E69BC3CEE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1" name="Conector recto de flecha 40">
                <a:extLst>
                  <a:ext uri="{FF2B5EF4-FFF2-40B4-BE49-F238E27FC236}">
                    <a16:creationId xmlns:a16="http://schemas.microsoft.com/office/drawing/2014/main" id="{0E47EB31-F817-7CEE-8C6F-CDC5CF25F0C3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Cuadro de texto 7">
                <a:extLst>
                  <a:ext uri="{FF2B5EF4-FFF2-40B4-BE49-F238E27FC236}">
                    <a16:creationId xmlns:a16="http://schemas.microsoft.com/office/drawing/2014/main" id="{3CD5C45B-5768-0755-E69C-FDBFE14F903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3" name="Cuadro de texto 12">
                <a:extLst>
                  <a:ext uri="{FF2B5EF4-FFF2-40B4-BE49-F238E27FC236}">
                    <a16:creationId xmlns:a16="http://schemas.microsoft.com/office/drawing/2014/main" id="{7352462A-5779-F048-428D-E008198285D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4" name="Cuadro de texto 13">
                <a:extLst>
                  <a:ext uri="{FF2B5EF4-FFF2-40B4-BE49-F238E27FC236}">
                    <a16:creationId xmlns:a16="http://schemas.microsoft.com/office/drawing/2014/main" id="{617995C3-5C23-17C9-7197-3D4BC50207B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5" name="Cuadro de texto 14">
                <a:extLst>
                  <a:ext uri="{FF2B5EF4-FFF2-40B4-BE49-F238E27FC236}">
                    <a16:creationId xmlns:a16="http://schemas.microsoft.com/office/drawing/2014/main" id="{A831191C-4F78-F5ED-9929-4A7FBAB49F6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46" name="Imagen 45" descr="Imagen relacionada">
                <a:extLst>
                  <a:ext uri="{FF2B5EF4-FFF2-40B4-BE49-F238E27FC236}">
                    <a16:creationId xmlns:a16="http://schemas.microsoft.com/office/drawing/2014/main" id="{E83D71A8-4F3C-0D59-F06E-A3B21BE045F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47" name="Conector recto de flecha 46">
                <a:extLst>
                  <a:ext uri="{FF2B5EF4-FFF2-40B4-BE49-F238E27FC236}">
                    <a16:creationId xmlns:a16="http://schemas.microsoft.com/office/drawing/2014/main" id="{B73F00E1-F207-0426-8388-6467006E013C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Cuadro de texto 18">
                <a:extLst>
                  <a:ext uri="{FF2B5EF4-FFF2-40B4-BE49-F238E27FC236}">
                    <a16:creationId xmlns:a16="http://schemas.microsoft.com/office/drawing/2014/main" id="{B98D4B2C-514A-CDA2-0028-7EDC8EF3532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9" name="Cuadro de texto 19">
                <a:extLst>
                  <a:ext uri="{FF2B5EF4-FFF2-40B4-BE49-F238E27FC236}">
                    <a16:creationId xmlns:a16="http://schemas.microsoft.com/office/drawing/2014/main" id="{37B40860-6694-5360-1B31-11D9A030125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0" name="Cuadro de texto 19">
                <a:extLst>
                  <a:ext uri="{FF2B5EF4-FFF2-40B4-BE49-F238E27FC236}">
                    <a16:creationId xmlns:a16="http://schemas.microsoft.com/office/drawing/2014/main" id="{71621A37-F90E-2B98-F88B-2DD24901E0B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1" name="Cuadro de texto 19">
                <a:extLst>
                  <a:ext uri="{FF2B5EF4-FFF2-40B4-BE49-F238E27FC236}">
                    <a16:creationId xmlns:a16="http://schemas.microsoft.com/office/drawing/2014/main" id="{EC9CED47-EC0A-EB73-882F-D40D6B82650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2" name="Cerrar llave 51">
                <a:extLst>
                  <a:ext uri="{FF2B5EF4-FFF2-40B4-BE49-F238E27FC236}">
                    <a16:creationId xmlns:a16="http://schemas.microsoft.com/office/drawing/2014/main" id="{050F8BC8-DEFC-216E-B075-0917EF4ADDD3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3" name="Cuadro de texto 19">
                <a:extLst>
                  <a:ext uri="{FF2B5EF4-FFF2-40B4-BE49-F238E27FC236}">
                    <a16:creationId xmlns:a16="http://schemas.microsoft.com/office/drawing/2014/main" id="{ACA18611-BB7B-3E71-7763-869F98F5916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4" name="Cuadro de texto 19">
                <a:extLst>
                  <a:ext uri="{FF2B5EF4-FFF2-40B4-BE49-F238E27FC236}">
                    <a16:creationId xmlns:a16="http://schemas.microsoft.com/office/drawing/2014/main" id="{C810EC6C-064C-2EC5-CA72-C49C85C717C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5" name="Cuadro de texto 19">
                <a:extLst>
                  <a:ext uri="{FF2B5EF4-FFF2-40B4-BE49-F238E27FC236}">
                    <a16:creationId xmlns:a16="http://schemas.microsoft.com/office/drawing/2014/main" id="{566C5EE7-58AE-DE82-0FAB-A2E29300132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6" name="Cuadro de texto 19">
                <a:extLst>
                  <a:ext uri="{FF2B5EF4-FFF2-40B4-BE49-F238E27FC236}">
                    <a16:creationId xmlns:a16="http://schemas.microsoft.com/office/drawing/2014/main" id="{99DE0788-0F70-4F21-3211-F3D132DD275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57" name="Cerrar llave 56">
                <a:extLst>
                  <a:ext uri="{FF2B5EF4-FFF2-40B4-BE49-F238E27FC236}">
                    <a16:creationId xmlns:a16="http://schemas.microsoft.com/office/drawing/2014/main" id="{2D6002B0-4FD8-6AF5-85A7-B4AF80EC836D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8" name="Cuadro de texto 19">
                <a:extLst>
                  <a:ext uri="{FF2B5EF4-FFF2-40B4-BE49-F238E27FC236}">
                    <a16:creationId xmlns:a16="http://schemas.microsoft.com/office/drawing/2014/main" id="{4F637729-7F76-B0C8-15EC-C0E4E37D13C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" name="Conector recto de flecha 8">
              <a:extLst>
                <a:ext uri="{FF2B5EF4-FFF2-40B4-BE49-F238E27FC236}">
                  <a16:creationId xmlns:a16="http://schemas.microsoft.com/office/drawing/2014/main" id="{CBB8B662-583D-C34B-3B63-867F486DEB0C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Cuadro de texto 19">
              <a:extLst>
                <a:ext uri="{FF2B5EF4-FFF2-40B4-BE49-F238E27FC236}">
                  <a16:creationId xmlns:a16="http://schemas.microsoft.com/office/drawing/2014/main" id="{5761B3D3-9FCF-D0D5-2E39-CDE0C923CF2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de flecha 10">
              <a:extLst>
                <a:ext uri="{FF2B5EF4-FFF2-40B4-BE49-F238E27FC236}">
                  <a16:creationId xmlns:a16="http://schemas.microsoft.com/office/drawing/2014/main" id="{6470FF41-B2C3-BAFC-3898-C74469189A3E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de flecha 11">
              <a:extLst>
                <a:ext uri="{FF2B5EF4-FFF2-40B4-BE49-F238E27FC236}">
                  <a16:creationId xmlns:a16="http://schemas.microsoft.com/office/drawing/2014/main" id="{6B9CA237-F6B2-FACF-F3B6-FB4E357C2986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352156</xdr:colOff>
      <xdr:row>34</xdr:row>
      <xdr:rowOff>133717</xdr:rowOff>
    </xdr:from>
    <xdr:to>
      <xdr:col>7</xdr:col>
      <xdr:colOff>206381</xdr:colOff>
      <xdr:row>35</xdr:row>
      <xdr:rowOff>182563</xdr:rowOff>
    </xdr:to>
    <xdr:sp macro="" textlink="">
      <xdr:nvSpPr>
        <xdr:cNvPr id="59" name="Cuadro de texto 2">
          <a:extLst>
            <a:ext uri="{FF2B5EF4-FFF2-40B4-BE49-F238E27FC236}">
              <a16:creationId xmlns:a16="http://schemas.microsoft.com/office/drawing/2014/main" id="{D40F87EF-319A-4974-A09A-D0151CFA69E4}"/>
            </a:ext>
          </a:extLst>
        </xdr:cNvPr>
        <xdr:cNvSpPr txBox="1">
          <a:spLocks noChangeArrowheads="1"/>
        </xdr:cNvSpPr>
      </xdr:nvSpPr>
      <xdr:spPr bwMode="auto">
        <a:xfrm>
          <a:off x="4466956" y="6925042"/>
          <a:ext cx="616225" cy="239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Pucallpa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620204</xdr:colOff>
      <xdr:row>34</xdr:row>
      <xdr:rowOff>15873</xdr:rowOff>
    </xdr:from>
    <xdr:to>
      <xdr:col>7</xdr:col>
      <xdr:colOff>23816</xdr:colOff>
      <xdr:row>34</xdr:row>
      <xdr:rowOff>181168</xdr:rowOff>
    </xdr:to>
    <xdr:pic>
      <xdr:nvPicPr>
        <xdr:cNvPr id="60" name="Imagen 59" descr="Imagen relacionada">
          <a:extLst>
            <a:ext uri="{FF2B5EF4-FFF2-40B4-BE49-F238E27FC236}">
              <a16:creationId xmlns:a16="http://schemas.microsoft.com/office/drawing/2014/main" id="{4127162A-17FD-49B3-AB34-927CF3DD8535}"/>
            </a:ext>
          </a:extLst>
        </xdr:cNvPr>
        <xdr:cNvPicPr/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735004" y="6807198"/>
          <a:ext cx="165612" cy="165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32369</xdr:colOff>
      <xdr:row>34</xdr:row>
      <xdr:rowOff>100285</xdr:rowOff>
    </xdr:from>
    <xdr:to>
      <xdr:col>10</xdr:col>
      <xdr:colOff>116175</xdr:colOff>
      <xdr:row>34</xdr:row>
      <xdr:rowOff>100285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id="{BF0EEFF1-9258-4BD4-9130-A776FF7CD6E0}"/>
            </a:ext>
          </a:extLst>
        </xdr:cNvPr>
        <xdr:cNvCxnSpPr/>
      </xdr:nvCxnSpPr>
      <xdr:spPr>
        <a:xfrm flipH="1">
          <a:off x="4909169" y="6891610"/>
          <a:ext cx="23698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46897605-6474-4AE9-8426-4C87CBCE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27624" y="6021387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63" name="Cuadro de texto 2">
          <a:extLst>
            <a:ext uri="{FF2B5EF4-FFF2-40B4-BE49-F238E27FC236}">
              <a16:creationId xmlns:a16="http://schemas.microsoft.com/office/drawing/2014/main" id="{25F469F6-8E9E-4F31-83E7-8764A010164C}"/>
            </a:ext>
          </a:extLst>
        </xdr:cNvPr>
        <xdr:cNvSpPr txBox="1">
          <a:spLocks noChangeArrowheads="1"/>
        </xdr:cNvSpPr>
      </xdr:nvSpPr>
      <xdr:spPr bwMode="auto">
        <a:xfrm>
          <a:off x="3866297" y="5886451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C07C896A-2A0E-4B31-BE17-53C0EB73ECC4}"/>
            </a:ext>
          </a:extLst>
        </xdr:cNvPr>
        <xdr:cNvCxnSpPr/>
      </xdr:nvCxnSpPr>
      <xdr:spPr>
        <a:xfrm flipH="1" flipV="1">
          <a:off x="4249738" y="6211887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169738</xdr:rowOff>
    </xdr:from>
    <xdr:to>
      <xdr:col>10</xdr:col>
      <xdr:colOff>156920</xdr:colOff>
      <xdr:row>31</xdr:row>
      <xdr:rowOff>30240</xdr:rowOff>
    </xdr:to>
    <xdr:sp macro="" textlink="">
      <xdr:nvSpPr>
        <xdr:cNvPr id="65" name="Cuadro de texto 19">
          <a:extLst>
            <a:ext uri="{FF2B5EF4-FFF2-40B4-BE49-F238E27FC236}">
              <a16:creationId xmlns:a16="http://schemas.microsoft.com/office/drawing/2014/main" id="{1B2AEDDA-A030-4287-A94B-545BE9546290}"/>
            </a:ext>
          </a:extLst>
        </xdr:cNvPr>
        <xdr:cNvSpPr txBox="1">
          <a:spLocks noChangeArrowheads="1"/>
        </xdr:cNvSpPr>
      </xdr:nvSpPr>
      <xdr:spPr bwMode="auto">
        <a:xfrm>
          <a:off x="5868989" y="6008563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+mn-lt"/>
              <a:ea typeface="+mn-ea"/>
              <a:cs typeface="+mn-cs"/>
            </a:rPr>
            <a:t>TP Yurimaguas</a:t>
          </a:r>
          <a:r>
            <a:rPr lang="es-PE" sz="700" baseline="0">
              <a:effectLst/>
              <a:latin typeface="+mn-lt"/>
              <a:ea typeface="+mn-ea"/>
              <a:cs typeface="+mn-cs"/>
            </a:rPr>
            <a:t> - Nueva Reforma</a:t>
          </a:r>
          <a:endParaRPr lang="es-PE" sz="700" baseline="0">
            <a:effectLst/>
            <a:latin typeface="Calibri" panose="020F0502020204030204" pitchFamily="34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66" name="Cuadro de texto 14">
          <a:extLst>
            <a:ext uri="{FF2B5EF4-FFF2-40B4-BE49-F238E27FC236}">
              <a16:creationId xmlns:a16="http://schemas.microsoft.com/office/drawing/2014/main" id="{B9E8342C-E7D1-481D-AEDE-92EC8DCE36E4}"/>
            </a:ext>
          </a:extLst>
        </xdr:cNvPr>
        <xdr:cNvSpPr txBox="1">
          <a:spLocks noChangeArrowheads="1"/>
        </xdr:cNvSpPr>
      </xdr:nvSpPr>
      <xdr:spPr bwMode="auto">
        <a:xfrm>
          <a:off x="1782294" y="6789327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67" name="Cuadro de texto 19">
          <a:extLst>
            <a:ext uri="{FF2B5EF4-FFF2-40B4-BE49-F238E27FC236}">
              <a16:creationId xmlns:a16="http://schemas.microsoft.com/office/drawing/2014/main" id="{EDB2006E-03EA-401F-8D9E-7B607E31C976}"/>
            </a:ext>
          </a:extLst>
        </xdr:cNvPr>
        <xdr:cNvSpPr txBox="1">
          <a:spLocks noChangeArrowheads="1"/>
        </xdr:cNvSpPr>
      </xdr:nvSpPr>
      <xdr:spPr bwMode="auto">
        <a:xfrm>
          <a:off x="3294580" y="8146786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68" name="Conector recto de flecha 67">
          <a:extLst>
            <a:ext uri="{FF2B5EF4-FFF2-40B4-BE49-F238E27FC236}">
              <a16:creationId xmlns:a16="http://schemas.microsoft.com/office/drawing/2014/main" id="{C8D78465-E393-41F6-A787-30CF37BDB45E}"/>
            </a:ext>
          </a:extLst>
        </xdr:cNvPr>
        <xdr:cNvCxnSpPr/>
      </xdr:nvCxnSpPr>
      <xdr:spPr>
        <a:xfrm>
          <a:off x="3045229" y="8189631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376843</xdr:colOff>
      <xdr:row>37</xdr:row>
      <xdr:rowOff>68827</xdr:rowOff>
    </xdr:from>
    <xdr:to>
      <xdr:col>6</xdr:col>
      <xdr:colOff>79375</xdr:colOff>
      <xdr:row>38</xdr:row>
      <xdr:rowOff>55566</xdr:rowOff>
    </xdr:to>
    <xdr:sp macro="" textlink="">
      <xdr:nvSpPr>
        <xdr:cNvPr id="69" name="Cuadro de texto 2">
          <a:extLst>
            <a:ext uri="{FF2B5EF4-FFF2-40B4-BE49-F238E27FC236}">
              <a16:creationId xmlns:a16="http://schemas.microsoft.com/office/drawing/2014/main" id="{B19E42A6-136C-4507-AB3F-098CE4D2CBF3}"/>
            </a:ext>
          </a:extLst>
        </xdr:cNvPr>
        <xdr:cNvSpPr txBox="1">
          <a:spLocks noChangeArrowheads="1"/>
        </xdr:cNvSpPr>
      </xdr:nvSpPr>
      <xdr:spPr bwMode="auto">
        <a:xfrm>
          <a:off x="3726468" y="7426890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70" name="Cuadro de texto 19">
          <a:extLst>
            <a:ext uri="{FF2B5EF4-FFF2-40B4-BE49-F238E27FC236}">
              <a16:creationId xmlns:a16="http://schemas.microsoft.com/office/drawing/2014/main" id="{EF24BF11-4465-4E79-9447-05DDE41D1625}"/>
            </a:ext>
          </a:extLst>
        </xdr:cNvPr>
        <xdr:cNvSpPr txBox="1">
          <a:spLocks noChangeArrowheads="1"/>
        </xdr:cNvSpPr>
      </xdr:nvSpPr>
      <xdr:spPr bwMode="auto">
        <a:xfrm>
          <a:off x="2757498" y="7372374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7</xdr:col>
      <xdr:colOff>730264</xdr:colOff>
      <xdr:row>34</xdr:row>
      <xdr:rowOff>63501</xdr:rowOff>
    </xdr:from>
    <xdr:to>
      <xdr:col>10</xdr:col>
      <xdr:colOff>294330</xdr:colOff>
      <xdr:row>35</xdr:row>
      <xdr:rowOff>74916</xdr:rowOff>
    </xdr:to>
    <xdr:sp macro="" textlink="">
      <xdr:nvSpPr>
        <xdr:cNvPr id="71" name="CuadroTexto 13">
          <a:extLst>
            <a:ext uri="{FF2B5EF4-FFF2-40B4-BE49-F238E27FC236}">
              <a16:creationId xmlns:a16="http://schemas.microsoft.com/office/drawing/2014/main" id="{46126655-E71F-4447-9A84-5B0A44B951F6}"/>
            </a:ext>
          </a:extLst>
        </xdr:cNvPr>
        <xdr:cNvSpPr txBox="1"/>
      </xdr:nvSpPr>
      <xdr:spPr>
        <a:xfrm>
          <a:off x="5607064" y="6854826"/>
          <a:ext cx="1850066" cy="2019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700">
              <a:latin typeface="+mn-lt"/>
              <a:cs typeface="Arial" panose="020B0604020202020204" pitchFamily="34" charset="0"/>
            </a:rPr>
            <a:t>TP Logística Peruana del Oriente 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72" name="Imagen 71" descr="Imagen relacionada">
          <a:extLst>
            <a:ext uri="{FF2B5EF4-FFF2-40B4-BE49-F238E27FC236}">
              <a16:creationId xmlns:a16="http://schemas.microsoft.com/office/drawing/2014/main" id="{63F9CF93-7C18-460D-899C-BC8075A2F9FF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8121" y="8077198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2578BE61-E237-47B5-B694-9FDA84953231}"/>
            </a:ext>
          </a:extLst>
        </xdr:cNvPr>
        <xdr:cNvCxnSpPr/>
      </xdr:nvCxnSpPr>
      <xdr:spPr>
        <a:xfrm>
          <a:off x="2626909" y="7526335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714377</xdr:colOff>
      <xdr:row>42</xdr:row>
      <xdr:rowOff>76204</xdr:rowOff>
    </xdr:from>
    <xdr:to>
      <xdr:col>4</xdr:col>
      <xdr:colOff>18349</xdr:colOff>
      <xdr:row>43</xdr:row>
      <xdr:rowOff>95258</xdr:rowOff>
    </xdr:to>
    <xdr:sp macro="" textlink="">
      <xdr:nvSpPr>
        <xdr:cNvPr id="74" name="Cerrar llave 73">
          <a:extLst>
            <a:ext uri="{FF2B5EF4-FFF2-40B4-BE49-F238E27FC236}">
              <a16:creationId xmlns:a16="http://schemas.microsoft.com/office/drawing/2014/main" id="{4D481441-D769-419D-8F7E-CE96CA27F909}"/>
            </a:ext>
          </a:extLst>
        </xdr:cNvPr>
        <xdr:cNvSpPr/>
      </xdr:nvSpPr>
      <xdr:spPr>
        <a:xfrm>
          <a:off x="2543177" y="8391529"/>
          <a:ext cx="65972" cy="209554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75" name="Conector: angular 74">
          <a:extLst>
            <a:ext uri="{FF2B5EF4-FFF2-40B4-BE49-F238E27FC236}">
              <a16:creationId xmlns:a16="http://schemas.microsoft.com/office/drawing/2014/main" id="{36AC2749-2650-4478-B479-5A20CC3EB3EC}"/>
            </a:ext>
          </a:extLst>
        </xdr:cNvPr>
        <xdr:cNvCxnSpPr>
          <a:endCxn id="25" idx="1"/>
        </xdr:cNvCxnSpPr>
      </xdr:nvCxnSpPr>
      <xdr:spPr>
        <a:xfrm flipV="1">
          <a:off x="5019675" y="9414577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76" name="Imagen 75" descr="Imagen relacionada">
          <a:extLst>
            <a:ext uri="{FF2B5EF4-FFF2-40B4-BE49-F238E27FC236}">
              <a16:creationId xmlns:a16="http://schemas.microsoft.com/office/drawing/2014/main" id="{A1AB3534-0F98-4BCB-9347-57E2E7A96795}"/>
            </a:ext>
          </a:extLst>
        </xdr:cNvPr>
        <xdr:cNvPicPr/>
      </xdr:nvPicPr>
      <xdr:blipFill rotWithShape="1">
        <a:blip xmlns:r="http://schemas.openxmlformats.org/officeDocument/2006/relationships" r:embed="rId30" cstate="print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7490" y="6553202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552067</xdr:colOff>
      <xdr:row>42</xdr:row>
      <xdr:rowOff>31740</xdr:rowOff>
    </xdr:from>
    <xdr:to>
      <xdr:col>4</xdr:col>
      <xdr:colOff>45646</xdr:colOff>
      <xdr:row>43</xdr:row>
      <xdr:rowOff>116974</xdr:rowOff>
    </xdr:to>
    <xdr:sp macro="" textlink="">
      <xdr:nvSpPr>
        <xdr:cNvPr id="77" name="Cuadro de texto 19">
          <a:extLst>
            <a:ext uri="{FF2B5EF4-FFF2-40B4-BE49-F238E27FC236}">
              <a16:creationId xmlns:a16="http://schemas.microsoft.com/office/drawing/2014/main" id="{DDAEC858-4B13-487E-973A-1196FEA84543}"/>
            </a:ext>
          </a:extLst>
        </xdr:cNvPr>
        <xdr:cNvSpPr txBox="1">
          <a:spLocks noChangeArrowheads="1"/>
        </xdr:cNvSpPr>
      </xdr:nvSpPr>
      <xdr:spPr bwMode="auto">
        <a:xfrm>
          <a:off x="1618867" y="8347065"/>
          <a:ext cx="1017579" cy="2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TP Pluspetrol Pisco</a:t>
          </a:r>
        </a:p>
      </xdr:txBody>
    </xdr:sp>
    <xdr:clientData/>
  </xdr:twoCellAnchor>
  <xdr:twoCellAnchor>
    <xdr:from>
      <xdr:col>4</xdr:col>
      <xdr:colOff>63501</xdr:colOff>
      <xdr:row>37</xdr:row>
      <xdr:rowOff>126998</xdr:rowOff>
    </xdr:from>
    <xdr:to>
      <xdr:col>5</xdr:col>
      <xdr:colOff>411164</xdr:colOff>
      <xdr:row>38</xdr:row>
      <xdr:rowOff>155564</xdr:rowOff>
    </xdr:to>
    <xdr:sp macro="" textlink="">
      <xdr:nvSpPr>
        <xdr:cNvPr id="79" name="Cuadro de texto 19">
          <a:extLst>
            <a:ext uri="{FF2B5EF4-FFF2-40B4-BE49-F238E27FC236}">
              <a16:creationId xmlns:a16="http://schemas.microsoft.com/office/drawing/2014/main" id="{AE7F0960-D960-4BEB-BC4E-5940AA903119}"/>
            </a:ext>
          </a:extLst>
        </xdr:cNvPr>
        <xdr:cNvSpPr txBox="1">
          <a:spLocks noChangeArrowheads="1"/>
        </xdr:cNvSpPr>
      </xdr:nvSpPr>
      <xdr:spPr bwMode="auto">
        <a:xfrm>
          <a:off x="2651126" y="7485061"/>
          <a:ext cx="1109663" cy="219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QUIMPAC Paramonga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206145</xdr:colOff>
      <xdr:row>6</xdr:row>
      <xdr:rowOff>53069</xdr:rowOff>
    </xdr:from>
    <xdr:to>
      <xdr:col>5</xdr:col>
      <xdr:colOff>224560</xdr:colOff>
      <xdr:row>9</xdr:row>
      <xdr:rowOff>141334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EE362DEC-A823-4136-A719-FB07488D34FB}"/>
            </a:ext>
          </a:extLst>
        </xdr:cNvPr>
        <xdr:cNvSpPr txBox="1">
          <a:spLocks noChangeArrowheads="1"/>
        </xdr:cNvSpPr>
      </xdr:nvSpPr>
      <xdr:spPr bwMode="auto">
        <a:xfrm>
          <a:off x="2034945" y="1653269"/>
          <a:ext cx="1542415" cy="659765"/>
        </a:xfrm>
        <a:prstGeom prst="rect">
          <a:avLst/>
        </a:prstGeom>
        <a:noFill/>
        <a:ln>
          <a:noFill/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Total Certificaciones 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0"/>
            </a:spcAft>
          </a:pPr>
          <a:r>
            <a:rPr lang="es-PE" sz="1100" b="1" i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 Sistema de Gestión Ambiental   =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123757</xdr:colOff>
      <xdr:row>6</xdr:row>
      <xdr:rowOff>57562</xdr:rowOff>
    </xdr:from>
    <xdr:to>
      <xdr:col>11</xdr:col>
      <xdr:colOff>135757</xdr:colOff>
      <xdr:row>15</xdr:row>
      <xdr:rowOff>143062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069E2F-9798-4D37-8B7C-B462A21F5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190499</xdr:colOff>
      <xdr:row>6</xdr:row>
      <xdr:rowOff>132617</xdr:rowOff>
    </xdr:from>
    <xdr:to>
      <xdr:col>5</xdr:col>
      <xdr:colOff>715536</xdr:colOff>
      <xdr:row>9</xdr:row>
      <xdr:rowOff>30397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578DD48D-C277-4970-8689-8D23B67A86B3}"/>
            </a:ext>
          </a:extLst>
        </xdr:cNvPr>
        <xdr:cNvSpPr/>
      </xdr:nvSpPr>
      <xdr:spPr>
        <a:xfrm>
          <a:off x="3543299" y="1732817"/>
          <a:ext cx="525037" cy="469280"/>
        </a:xfrm>
        <a:prstGeom prst="ellipse">
          <a:avLst/>
        </a:prstGeom>
        <a:solidFill>
          <a:srgbClr val="CCCC00"/>
        </a:solidFill>
        <a:ln>
          <a:solidFill>
            <a:srgbClr val="8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400" b="1"/>
            <a:t>37</a:t>
          </a:r>
        </a:p>
      </xdr:txBody>
    </xdr:sp>
    <xdr:clientData/>
  </xdr:twoCellAnchor>
  <xdr:twoCellAnchor>
    <xdr:from>
      <xdr:col>1</xdr:col>
      <xdr:colOff>671129</xdr:colOff>
      <xdr:row>23</xdr:row>
      <xdr:rowOff>31740</xdr:rowOff>
    </xdr:from>
    <xdr:to>
      <xdr:col>11</xdr:col>
      <xdr:colOff>345604</xdr:colOff>
      <xdr:row>50</xdr:row>
      <xdr:rowOff>15888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45E6B30-4BC0-47B1-A0DD-CEC5898F98CA}"/>
            </a:ext>
          </a:extLst>
        </xdr:cNvPr>
        <xdr:cNvGrpSpPr/>
      </xdr:nvGrpSpPr>
      <xdr:grpSpPr>
        <a:xfrm>
          <a:off x="972754" y="4960928"/>
          <a:ext cx="7294475" cy="5127648"/>
          <a:chOff x="972754" y="3960803"/>
          <a:chExt cx="7294475" cy="5127648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EFC0D75-D24C-E452-1419-8C9A30D95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66468" y="3960803"/>
            <a:ext cx="3502334" cy="5004000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reflection blurRad="12700" stA="38000" endPos="28000" dist="5000" dir="5400000" sy="-100000" algn="bl" rotWithShape="0"/>
          </a:effectLst>
        </xdr:spPr>
      </xdr:pic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45053C07-4B44-21BF-2771-7BE7C8B3E818}"/>
              </a:ext>
            </a:extLst>
          </xdr:cNvPr>
          <xdr:cNvGrpSpPr/>
        </xdr:nvGrpSpPr>
        <xdr:grpSpPr>
          <a:xfrm>
            <a:off x="972754" y="4755858"/>
            <a:ext cx="7294475" cy="4332593"/>
            <a:chOff x="3336570" y="8129958"/>
            <a:chExt cx="6715876" cy="3920878"/>
          </a:xfrm>
        </xdr:grpSpPr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D3A127C0-2BC7-A1C6-DBBD-BB6B5418064D}"/>
                </a:ext>
              </a:extLst>
            </xdr:cNvPr>
            <xdr:cNvGrpSpPr/>
          </xdr:nvGrpSpPr>
          <xdr:grpSpPr>
            <a:xfrm>
              <a:off x="3336570" y="8129958"/>
              <a:ext cx="6715876" cy="3920878"/>
              <a:chOff x="363594" y="636164"/>
              <a:chExt cx="6716271" cy="3920878"/>
            </a:xfrm>
          </xdr:grpSpPr>
          <xdr:pic>
            <xdr:nvPicPr>
              <xdr:cNvPr id="13" name="Imagen 12" descr="Imagen relacionada">
                <a:extLst>
                  <a:ext uri="{FF2B5EF4-FFF2-40B4-BE49-F238E27FC236}">
                    <a16:creationId xmlns:a16="http://schemas.microsoft.com/office/drawing/2014/main" id="{182D2634-0904-AA28-F365-E846BDD81283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3" cstate="print">
                <a:extLst>
                  <a:ext uri="{BEBA8EAE-BF5A-486C-A8C5-ECC9F3942E4B}">
                    <a14:imgProps xmlns:a14="http://schemas.microsoft.com/office/drawing/2010/main">
                      <a14:imgLayer r:embed="rId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42145" y="1008518"/>
                <a:ext cx="163751" cy="172406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4" name="Imagen 13" descr="Imagen relacionada">
                <a:extLst>
                  <a:ext uri="{FF2B5EF4-FFF2-40B4-BE49-F238E27FC236}">
                    <a16:creationId xmlns:a16="http://schemas.microsoft.com/office/drawing/2014/main" id="{42A3702D-DFBA-77FD-C5F8-4AF650331B44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5" cstate="print">
                <a:extLst>
                  <a:ext uri="{BEBA8EAE-BF5A-486C-A8C5-ECC9F3942E4B}">
                    <a14:imgProps xmlns:a14="http://schemas.microsoft.com/office/drawing/2010/main">
                      <a14:imgLayer r:embed="rId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285080" y="1245568"/>
                <a:ext cx="179277" cy="16216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5" name="Imagen 14" descr="Imagen relacionada">
                <a:extLst>
                  <a:ext uri="{FF2B5EF4-FFF2-40B4-BE49-F238E27FC236}">
                    <a16:creationId xmlns:a16="http://schemas.microsoft.com/office/drawing/2014/main" id="{D707B7B6-5335-2402-CED5-D62DC2F6C18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7" cstate="print">
                <a:extLst>
                  <a:ext uri="{BEBA8EAE-BF5A-486C-A8C5-ECC9F3942E4B}">
                    <a14:imgProps xmlns:a14="http://schemas.microsoft.com/office/drawing/2010/main">
                      <a14:imgLayer r:embed="rId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766940" y="1927973"/>
                <a:ext cx="143228" cy="17887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6" name="Imagen 15" descr="Imagen relacionada">
                <a:extLst>
                  <a:ext uri="{FF2B5EF4-FFF2-40B4-BE49-F238E27FC236}">
                    <a16:creationId xmlns:a16="http://schemas.microsoft.com/office/drawing/2014/main" id="{80B9F7BB-0D26-6467-72FD-C0FF9AF73543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9" cstate="print">
                <a:extLst>
                  <a:ext uri="{BEBA8EAE-BF5A-486C-A8C5-ECC9F3942E4B}">
                    <a14:imgProps xmlns:a14="http://schemas.microsoft.com/office/drawing/2010/main">
                      <a14:imgLayer r:embed="rId1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076613" y="2581646"/>
                <a:ext cx="133196" cy="125895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17" name="Imagen 16" descr="Imagen relacionada">
                <a:extLst>
                  <a:ext uri="{FF2B5EF4-FFF2-40B4-BE49-F238E27FC236}">
                    <a16:creationId xmlns:a16="http://schemas.microsoft.com/office/drawing/2014/main" id="{215656B2-5903-401A-3A13-64E176BD5139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1" cstate="print">
                <a:extLst>
                  <a:ext uri="{BEBA8EAE-BF5A-486C-A8C5-ECC9F3942E4B}">
                    <a14:imgProps xmlns:a14="http://schemas.microsoft.com/office/drawing/2010/main">
                      <a14:imgLayer r:embed="rId1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081010" y="757112"/>
                <a:ext cx="166587" cy="143660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18" name="Cuadro de texto 2">
                <a:extLst>
                  <a:ext uri="{FF2B5EF4-FFF2-40B4-BE49-F238E27FC236}">
                    <a16:creationId xmlns:a16="http://schemas.microsoft.com/office/drawing/2014/main" id="{E3F41BB5-0931-C5A4-88E4-50B0C9FB392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061288" y="1349388"/>
                <a:ext cx="617220" cy="25019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Bayóvar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19" name="Cuadro de texto 2">
                <a:extLst>
                  <a:ext uri="{FF2B5EF4-FFF2-40B4-BE49-F238E27FC236}">
                    <a16:creationId xmlns:a16="http://schemas.microsoft.com/office/drawing/2014/main" id="{2C6AB236-4DF0-8708-2FD0-3D520FB8A617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271360" y="1627213"/>
                <a:ext cx="346469" cy="1355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Eten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0" name="Imagen 19" descr="Imagen relacionada">
                <a:extLst>
                  <a:ext uri="{FF2B5EF4-FFF2-40B4-BE49-F238E27FC236}">
                    <a16:creationId xmlns:a16="http://schemas.microsoft.com/office/drawing/2014/main" id="{7FD9378F-6735-817E-2DDF-EC73CF573136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3" cstate="print">
                <a:extLst>
                  <a:ext uri="{BEBA8EAE-BF5A-486C-A8C5-ECC9F3942E4B}">
                    <a14:imgProps xmlns:a14="http://schemas.microsoft.com/office/drawing/2010/main">
                      <a14:imgLayer r:embed="rId1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865136" y="2086003"/>
                <a:ext cx="161963" cy="17958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1" name="Cuadro de texto 2">
                <a:extLst>
                  <a:ext uri="{FF2B5EF4-FFF2-40B4-BE49-F238E27FC236}">
                    <a16:creationId xmlns:a16="http://schemas.microsoft.com/office/drawing/2014/main" id="{CA4D0DF2-D187-1F06-E6B0-B35DE206504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832949" y="1989958"/>
                <a:ext cx="523026" cy="16069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Huarmey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2" name="Cuadro de texto 2">
                <a:extLst>
                  <a:ext uri="{FF2B5EF4-FFF2-40B4-BE49-F238E27FC236}">
                    <a16:creationId xmlns:a16="http://schemas.microsoft.com/office/drawing/2014/main" id="{E5E8BAA3-68DD-2B8A-1D89-959AB4789C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77508" y="2661902"/>
                <a:ext cx="506095" cy="20574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Callao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3" name="Cuadro de texto 2">
                <a:extLst>
                  <a:ext uri="{FF2B5EF4-FFF2-40B4-BE49-F238E27FC236}">
                    <a16:creationId xmlns:a16="http://schemas.microsoft.com/office/drawing/2014/main" id="{CD7F8626-F5A8-3B41-5078-9A54CD80CE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09533" y="3160914"/>
                <a:ext cx="424161" cy="190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Pisco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24" name="Imagen 23" descr="Imagen relacionada">
                <a:extLst>
                  <a:ext uri="{FF2B5EF4-FFF2-40B4-BE49-F238E27FC236}">
                    <a16:creationId xmlns:a16="http://schemas.microsoft.com/office/drawing/2014/main" id="{49A79B95-01A3-F2A0-ADC0-39DA2A8C88E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5" cstate="print">
                <a:extLst>
                  <a:ext uri="{BEBA8EAE-BF5A-486C-A8C5-ECC9F3942E4B}">
                    <a14:imgProps xmlns:a14="http://schemas.microsoft.com/office/drawing/2010/main">
                      <a14:imgLayer r:embed="rId16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383539" y="3249686"/>
                <a:ext cx="147837" cy="134534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5" name="Imagen 24" descr="Imagen relacionada">
                <a:extLst>
                  <a:ext uri="{FF2B5EF4-FFF2-40B4-BE49-F238E27FC236}">
                    <a16:creationId xmlns:a16="http://schemas.microsoft.com/office/drawing/2014/main" id="{2353F954-834E-DF37-9543-E5B795FBFE5C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7" cstate="print">
                <a:extLst>
                  <a:ext uri="{BEBA8EAE-BF5A-486C-A8C5-ECC9F3942E4B}">
                    <a14:imgProps xmlns:a14="http://schemas.microsoft.com/office/drawing/2010/main">
                      <a14:imgLayer r:embed="rId18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537752" y="4054020"/>
                <a:ext cx="184888" cy="208518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6" name="Imagen 25" descr="Imagen relacionada">
                <a:extLst>
                  <a:ext uri="{FF2B5EF4-FFF2-40B4-BE49-F238E27FC236}">
                    <a16:creationId xmlns:a16="http://schemas.microsoft.com/office/drawing/2014/main" id="{76568736-9941-C329-B17D-58839C54B71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19" cstate="print">
                <a:extLst>
                  <a:ext uri="{BEBA8EAE-BF5A-486C-A8C5-ECC9F3942E4B}">
                    <a14:imgProps xmlns:a14="http://schemas.microsoft.com/office/drawing/2010/main">
                      <a14:imgLayer r:embed="rId20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3621056" y="3501098"/>
                <a:ext cx="151493" cy="162611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pic>
            <xdr:nvPicPr>
              <xdr:cNvPr id="27" name="Imagen 26" descr="Imagen relacionada">
                <a:extLst>
                  <a:ext uri="{FF2B5EF4-FFF2-40B4-BE49-F238E27FC236}">
                    <a16:creationId xmlns:a16="http://schemas.microsoft.com/office/drawing/2014/main" id="{DA33BF47-6E2C-C376-A158-44007FB685DD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1" cstate="print">
                <a:extLst>
                  <a:ext uri="{BEBA8EAE-BF5A-486C-A8C5-ECC9F3942E4B}">
                    <a14:imgProps xmlns:a14="http://schemas.microsoft.com/office/drawing/2010/main">
                      <a14:imgLayer r:embed="rId22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4119823" y="3774064"/>
                <a:ext cx="171619" cy="183173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sp macro="" textlink="">
            <xdr:nvSpPr>
              <xdr:cNvPr id="28" name="Cuadro de texto 2">
                <a:extLst>
                  <a:ext uri="{FF2B5EF4-FFF2-40B4-BE49-F238E27FC236}">
                    <a16:creationId xmlns:a16="http://schemas.microsoft.com/office/drawing/2014/main" id="{E85D43B8-C147-A11C-D7D6-5BAD7858FAD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881242" y="636164"/>
                <a:ext cx="439444" cy="16404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Iquitos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29" name="Cuadro de texto 2">
                <a:extLst>
                  <a:ext uri="{FF2B5EF4-FFF2-40B4-BE49-F238E27FC236}">
                    <a16:creationId xmlns:a16="http://schemas.microsoft.com/office/drawing/2014/main" id="{4B5A0816-6333-3F8E-BFA1-1285EDE6F1A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991524" y="3911965"/>
                <a:ext cx="519172" cy="17098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6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Matarani</a:t>
                </a:r>
                <a:endParaRPr lang="es-PE" sz="6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F61B67F6-877B-6AF0-EFFB-C4FC44D96EE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377887" y="4216903"/>
                <a:ext cx="286279" cy="15337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Ilo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de flecha 30">
                <a:extLst>
                  <a:ext uri="{FF2B5EF4-FFF2-40B4-BE49-F238E27FC236}">
                    <a16:creationId xmlns:a16="http://schemas.microsoft.com/office/drawing/2014/main" id="{3D6FEA81-9382-1DB4-7BBD-378AD66ED577}"/>
                  </a:ext>
                </a:extLst>
              </xdr:cNvPr>
              <xdr:cNvCxnSpPr/>
            </xdr:nvCxnSpPr>
            <xdr:spPr>
              <a:xfrm>
                <a:off x="801436" y="1456157"/>
                <a:ext cx="1320482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2" name="Conector recto de flecha 31">
                <a:extLst>
                  <a:ext uri="{FF2B5EF4-FFF2-40B4-BE49-F238E27FC236}">
                    <a16:creationId xmlns:a16="http://schemas.microsoft.com/office/drawing/2014/main" id="{4B14FC9B-0623-BE1D-863A-649552615E00}"/>
                  </a:ext>
                </a:extLst>
              </xdr:cNvPr>
              <xdr:cNvCxnSpPr/>
            </xdr:nvCxnSpPr>
            <xdr:spPr>
              <a:xfrm>
                <a:off x="931460" y="1646178"/>
                <a:ext cx="1591029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3" name="Conector recto de flecha 32">
                <a:extLst>
                  <a:ext uri="{FF2B5EF4-FFF2-40B4-BE49-F238E27FC236}">
                    <a16:creationId xmlns:a16="http://schemas.microsoft.com/office/drawing/2014/main" id="{E3E4D910-E8DE-A311-30DB-4675A41117A6}"/>
                  </a:ext>
                </a:extLst>
              </xdr:cNvPr>
              <xdr:cNvCxnSpPr/>
            </xdr:nvCxnSpPr>
            <xdr:spPr>
              <a:xfrm>
                <a:off x="794764" y="1824256"/>
                <a:ext cx="1784350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4" name="Conector recto de flecha 33">
                <a:extLst>
                  <a:ext uri="{FF2B5EF4-FFF2-40B4-BE49-F238E27FC236}">
                    <a16:creationId xmlns:a16="http://schemas.microsoft.com/office/drawing/2014/main" id="{040A8E68-E4E7-A4E2-9ACD-A073EEFD30F1}"/>
                  </a:ext>
                </a:extLst>
              </xdr:cNvPr>
              <xdr:cNvCxnSpPr/>
            </xdr:nvCxnSpPr>
            <xdr:spPr>
              <a:xfrm>
                <a:off x="1580347" y="221280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5" name="Conector recto de flecha 34">
                <a:extLst>
                  <a:ext uri="{FF2B5EF4-FFF2-40B4-BE49-F238E27FC236}">
                    <a16:creationId xmlns:a16="http://schemas.microsoft.com/office/drawing/2014/main" id="{F2E3A9B3-3B1C-58C1-98A7-37CF3F037C46}"/>
                  </a:ext>
                </a:extLst>
              </xdr:cNvPr>
              <xdr:cNvCxnSpPr/>
            </xdr:nvCxnSpPr>
            <xdr:spPr>
              <a:xfrm flipV="1">
                <a:off x="1901633" y="2665016"/>
                <a:ext cx="1153513" cy="249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6" name="Conector recto de flecha 35">
                <a:extLst>
                  <a:ext uri="{FF2B5EF4-FFF2-40B4-BE49-F238E27FC236}">
                    <a16:creationId xmlns:a16="http://schemas.microsoft.com/office/drawing/2014/main" id="{2A8911DF-52CE-74BB-F2D9-8C37F78BB6B4}"/>
                  </a:ext>
                </a:extLst>
              </xdr:cNvPr>
              <xdr:cNvCxnSpPr/>
            </xdr:nvCxnSpPr>
            <xdr:spPr>
              <a:xfrm flipV="1">
                <a:off x="1867355" y="3336095"/>
                <a:ext cx="1476796" cy="1004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7" name="Conector recto de flecha 36">
                <a:extLst>
                  <a:ext uri="{FF2B5EF4-FFF2-40B4-BE49-F238E27FC236}">
                    <a16:creationId xmlns:a16="http://schemas.microsoft.com/office/drawing/2014/main" id="{11282565-D0BC-512A-0089-DBFCEFBFD473}"/>
                  </a:ext>
                </a:extLst>
              </xdr:cNvPr>
              <xdr:cNvCxnSpPr/>
            </xdr:nvCxnSpPr>
            <xdr:spPr>
              <a:xfrm flipH="1" flipV="1">
                <a:off x="4232982" y="857681"/>
                <a:ext cx="2223634" cy="9468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8" name="Cuadro de texto 2">
                <a:extLst>
                  <a:ext uri="{FF2B5EF4-FFF2-40B4-BE49-F238E27FC236}">
                    <a16:creationId xmlns:a16="http://schemas.microsoft.com/office/drawing/2014/main" id="{D9EBA987-AE18-7DBE-B672-A898AC8B7C5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94467" y="876495"/>
                <a:ext cx="875264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Refinería Talara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39" name="Cuadro de texto 2">
                <a:extLst>
                  <a:ext uri="{FF2B5EF4-FFF2-40B4-BE49-F238E27FC236}">
                    <a16:creationId xmlns:a16="http://schemas.microsoft.com/office/drawing/2014/main" id="{A0E03C78-7806-5ADA-4052-C48153A966A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158684" y="1202197"/>
                <a:ext cx="728327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Misky Mayo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0" name="Cuadro de texto 2">
                <a:extLst>
                  <a:ext uri="{FF2B5EF4-FFF2-40B4-BE49-F238E27FC236}">
                    <a16:creationId xmlns:a16="http://schemas.microsoft.com/office/drawing/2014/main" id="{80757782-D46D-3BC6-1075-23ED290D4B9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933845" y="1126164"/>
                <a:ext cx="454660" cy="18405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1"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Paita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1" name="Conector recto de flecha 40">
                <a:extLst>
                  <a:ext uri="{FF2B5EF4-FFF2-40B4-BE49-F238E27FC236}">
                    <a16:creationId xmlns:a16="http://schemas.microsoft.com/office/drawing/2014/main" id="{7655A637-E19B-98E6-4801-349BE33D1BE9}"/>
                  </a:ext>
                </a:extLst>
              </xdr:cNvPr>
              <xdr:cNvCxnSpPr/>
            </xdr:nvCxnSpPr>
            <xdr:spPr>
              <a:xfrm>
                <a:off x="995600" y="1113293"/>
                <a:ext cx="1259564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2" name="Cuadro de texto 7">
                <a:extLst>
                  <a:ext uri="{FF2B5EF4-FFF2-40B4-BE49-F238E27FC236}">
                    <a16:creationId xmlns:a16="http://schemas.microsoft.com/office/drawing/2014/main" id="{89202716-11A6-3A72-4B19-97B61F0CBD7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363984" y="971353"/>
                <a:ext cx="8128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Paita 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3" name="Cuadro de texto 12">
                <a:extLst>
                  <a:ext uri="{FF2B5EF4-FFF2-40B4-BE49-F238E27FC236}">
                    <a16:creationId xmlns:a16="http://schemas.microsoft.com/office/drawing/2014/main" id="{8CBBF36F-CC35-EC53-5D4F-29716AA735F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16375" y="1312541"/>
                <a:ext cx="116205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 b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Bayóvar</a:t>
                </a:r>
                <a:endParaRPr lang="es-PE" sz="1100" b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4" name="Cuadro de texto 13">
                <a:extLst>
                  <a:ext uri="{FF2B5EF4-FFF2-40B4-BE49-F238E27FC236}">
                    <a16:creationId xmlns:a16="http://schemas.microsoft.com/office/drawing/2014/main" id="{A9D3D9A2-BC92-4885-041E-BE8C35C9F22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7710" y="1501816"/>
                <a:ext cx="1037801" cy="146017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Eten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5" name="Cuadro de texto 14">
                <a:extLst>
                  <a:ext uri="{FF2B5EF4-FFF2-40B4-BE49-F238E27FC236}">
                    <a16:creationId xmlns:a16="http://schemas.microsoft.com/office/drawing/2014/main" id="{18C07DBC-E030-BF05-5FE2-A601493F321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87368" y="1674230"/>
                <a:ext cx="1023882" cy="15318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Salaverry 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pic>
            <xdr:nvPicPr>
              <xdr:cNvPr id="46" name="Imagen 45" descr="Imagen relacionada">
                <a:extLst>
                  <a:ext uri="{FF2B5EF4-FFF2-40B4-BE49-F238E27FC236}">
                    <a16:creationId xmlns:a16="http://schemas.microsoft.com/office/drawing/2014/main" id="{017F719B-CBEF-3BA9-0945-E81BF206F442}"/>
                  </a:ext>
                </a:extLst>
              </xdr:cNvPr>
              <xdr:cNvPicPr/>
            </xdr:nvPicPr>
            <xdr:blipFill rotWithShape="1">
              <a:blip xmlns:r="http://schemas.openxmlformats.org/officeDocument/2006/relationships" r:embed="rId23" cstate="print">
                <a:extLst>
                  <a:ext uri="{BEBA8EAE-BF5A-486C-A8C5-ECC9F3942E4B}">
                    <a14:imgProps xmlns:a14="http://schemas.microsoft.com/office/drawing/2010/main">
                      <a14:imgLayer r:embed="rId24">
                        <a14:imgEffect>
                          <a14:backgroundRemoval t="27329" b="44405" l="17130" r="24270"/>
                        </a14:imgEffect>
                      </a14:imgLayer>
                    </a14:imgProps>
                  </a:ex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16238" t="25194" r="74838" b="53461"/>
              <a:stretch/>
            </xdr:blipFill>
            <xdr:spPr bwMode="auto">
              <a:xfrm>
                <a:off x="2602519" y="1734028"/>
                <a:ext cx="161484" cy="164622"/>
              </a:xfrm>
              <a:prstGeom prst="rect">
                <a:avLst/>
              </a:prstGeom>
              <a:noFill/>
              <a:ln>
                <a:noFill/>
              </a:ln>
              <a:extLst>
                <a:ext uri="{53640926-AAD7-44D8-BBD7-CCE9431645EC}">
                  <a14:shadowObscured xmlns:a14="http://schemas.microsoft.com/office/drawing/2010/main"/>
                </a:ext>
              </a:extLst>
            </xdr:spPr>
          </xdr:pic>
          <xdr:cxnSp macro="">
            <xdr:nvCxnSpPr>
              <xdr:cNvPr id="47" name="Conector recto de flecha 46">
                <a:extLst>
                  <a:ext uri="{FF2B5EF4-FFF2-40B4-BE49-F238E27FC236}">
                    <a16:creationId xmlns:a16="http://schemas.microsoft.com/office/drawing/2014/main" id="{80C933A3-C4E1-74FA-6423-B9167537048E}"/>
                  </a:ext>
                </a:extLst>
              </xdr:cNvPr>
              <xdr:cNvCxnSpPr/>
            </xdr:nvCxnSpPr>
            <xdr:spPr>
              <a:xfrm>
                <a:off x="1691290" y="2028718"/>
                <a:ext cx="1060686" cy="0"/>
              </a:xfrm>
              <a:prstGeom prst="straightConnector1">
                <a:avLst/>
              </a:prstGeom>
              <a:ln>
                <a:tailEnd type="triangle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48" name="Cuadro de texto 18">
                <a:extLst>
                  <a:ext uri="{FF2B5EF4-FFF2-40B4-BE49-F238E27FC236}">
                    <a16:creationId xmlns:a16="http://schemas.microsoft.com/office/drawing/2014/main" id="{5E3E1F8F-BC06-2F0B-6BAA-364E1D3A634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63554" y="1886230"/>
                <a:ext cx="952500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Muelle SIDERPERÚ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49" name="Cuadro de texto 19">
                <a:extLst>
                  <a:ext uri="{FF2B5EF4-FFF2-40B4-BE49-F238E27FC236}">
                    <a16:creationId xmlns:a16="http://schemas.microsoft.com/office/drawing/2014/main" id="{0B2A0787-C5B4-E025-5C02-9E904E6FD3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631216" y="2071356"/>
                <a:ext cx="1114825" cy="23050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7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Punta Lobitos - Antamina</a:t>
                </a:r>
                <a:endParaRPr lang="es-PE" sz="11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0" name="Cuadro de texto 19">
                <a:extLst>
                  <a:ext uri="{FF2B5EF4-FFF2-40B4-BE49-F238E27FC236}">
                    <a16:creationId xmlns:a16="http://schemas.microsoft.com/office/drawing/2014/main" id="{6D0D9080-7878-BA0D-4172-0272B69EE23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63594" y="2276253"/>
                <a:ext cx="1450341" cy="765898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</a:t>
                </a: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Refinería La Pampilla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TP Multiboyas SOLGAS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Embarque de </a:t>
                </a:r>
              </a:p>
              <a:p>
                <a:pPr>
                  <a:spcAft>
                    <a:spcPts val="0"/>
                  </a:spcAft>
                </a:pP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Concentrados de Minerales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Norte Multipropósito</a:t>
                </a:r>
              </a:p>
              <a:p>
                <a:pPr>
                  <a:spcAft>
                    <a:spcPts val="0"/>
                  </a:spcAft>
                </a:pPr>
                <a:r>
                  <a:rPr lang="en-US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* Terminal</a:t>
                </a:r>
                <a:r>
                  <a:rPr lang="en-US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 de Contenedores Zona Sur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* TP</a:t>
                </a:r>
                <a:r>
                  <a:rPr lang="es-PE" sz="700" baseline="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+mn-cs"/>
                  </a:rPr>
                  <a:t> QUIMPAC Oquendo</a:t>
                </a:r>
                <a:endPara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+mn-cs"/>
                </a:endParaRPr>
              </a:p>
              <a:p>
                <a:pPr>
                  <a:spcAft>
                    <a:spcPts val="0"/>
                  </a:spcAft>
                </a:pP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1" name="Cuadro de texto 19">
                <a:extLst>
                  <a:ext uri="{FF2B5EF4-FFF2-40B4-BE49-F238E27FC236}">
                    <a16:creationId xmlns:a16="http://schemas.microsoft.com/office/drawing/2014/main" id="{2645B2E7-E9B5-8969-6262-AEA3F16AA4D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577591" y="2818563"/>
                <a:ext cx="1679575" cy="31750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2" name="Cerrar llave 51">
                <a:extLst>
                  <a:ext uri="{FF2B5EF4-FFF2-40B4-BE49-F238E27FC236}">
                    <a16:creationId xmlns:a16="http://schemas.microsoft.com/office/drawing/2014/main" id="{D8A6192C-7A3A-1C2D-D66C-F5B6C4782C0D}"/>
                  </a:ext>
                </a:extLst>
              </xdr:cNvPr>
              <xdr:cNvSpPr/>
            </xdr:nvSpPr>
            <xdr:spPr>
              <a:xfrm>
                <a:off x="1643814" y="2355098"/>
                <a:ext cx="209550" cy="653546"/>
              </a:xfrm>
              <a:prstGeom prst="rightBrac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3" name="Cuadro de texto 19">
                <a:extLst>
                  <a:ext uri="{FF2B5EF4-FFF2-40B4-BE49-F238E27FC236}">
                    <a16:creationId xmlns:a16="http://schemas.microsoft.com/office/drawing/2014/main" id="{A7027C31-748F-02B1-A901-BBE8BFB6796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48169" y="3444966"/>
                <a:ext cx="10604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Shougang Hierro Perú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4" name="Cuadro de texto 19">
                <a:extLst>
                  <a:ext uri="{FF2B5EF4-FFF2-40B4-BE49-F238E27FC236}">
                    <a16:creationId xmlns:a16="http://schemas.microsoft.com/office/drawing/2014/main" id="{9A782CC6-0D13-1BD1-D8A5-935B5BCC90D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594318" y="3730969"/>
                <a:ext cx="946150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Matarani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5" name="Cuadro de texto 19">
                <a:extLst>
                  <a:ext uri="{FF2B5EF4-FFF2-40B4-BE49-F238E27FC236}">
                    <a16:creationId xmlns:a16="http://schemas.microsoft.com/office/drawing/2014/main" id="{2E050045-8A12-950E-9630-60969B05764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29000" y="3860058"/>
                <a:ext cx="1000053" cy="20515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06000"/>
                  </a:lnSpc>
                  <a:spcAft>
                    <a:spcPts val="80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</a:rPr>
                  <a:t>TP Multiboyas Mollendo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  <xdr:sp macro="" textlink="">
            <xdr:nvSpPr>
              <xdr:cNvPr id="56" name="Cuadro de texto 19">
                <a:extLst>
                  <a:ext uri="{FF2B5EF4-FFF2-40B4-BE49-F238E27FC236}">
                    <a16:creationId xmlns:a16="http://schemas.microsoft.com/office/drawing/2014/main" id="{67C41BBE-EB2F-306E-1178-9734CB4F3015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346649" y="4035906"/>
                <a:ext cx="857093" cy="4762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Ilo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Multiboyas TLT 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  <a:p>
                <a:pPr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ENGIE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Tablones</a:t>
                </a:r>
              </a:p>
              <a:p>
                <a:pPr marL="0" indent="0"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Southern Perú</a:t>
                </a:r>
              </a:p>
            </xdr:txBody>
          </xdr:sp>
          <xdr:sp macro="" textlink="">
            <xdr:nvSpPr>
              <xdr:cNvPr id="57" name="Cerrar llave 56">
                <a:extLst>
                  <a:ext uri="{FF2B5EF4-FFF2-40B4-BE49-F238E27FC236}">
                    <a16:creationId xmlns:a16="http://schemas.microsoft.com/office/drawing/2014/main" id="{C7066794-F279-E98A-052A-37693F16ED9F}"/>
                  </a:ext>
                </a:extLst>
              </xdr:cNvPr>
              <xdr:cNvSpPr/>
            </xdr:nvSpPr>
            <xdr:spPr>
              <a:xfrm>
                <a:off x="4046773" y="4099814"/>
                <a:ext cx="42095" cy="457228"/>
              </a:xfrm>
              <a:prstGeom prst="rightBrace">
                <a:avLst/>
              </a:prstGeom>
              <a:ln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es-PE"/>
              </a:p>
            </xdr:txBody>
          </xdr:sp>
          <xdr:sp macro="" textlink="">
            <xdr:nvSpPr>
              <xdr:cNvPr id="58" name="Cuadro de texto 19">
                <a:extLst>
                  <a:ext uri="{FF2B5EF4-FFF2-40B4-BE49-F238E27FC236}">
                    <a16:creationId xmlns:a16="http://schemas.microsoft.com/office/drawing/2014/main" id="{B8060B01-61DC-B1AF-0B89-5185D6F6967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5006346" y="689553"/>
                <a:ext cx="2073519" cy="21860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91440" tIns="45720" rIns="91440" bIns="45720" anchor="t" anchorCtr="0">
                <a:noAutofit/>
              </a:bodyPr>
              <a:lstStyle/>
              <a:p>
                <a:pPr>
                  <a:lnSpc>
                    <a:spcPct val="150000"/>
                  </a:lnSpc>
                  <a:spcAft>
                    <a:spcPts val="0"/>
                  </a:spcAft>
                </a:pPr>
                <a:r>
                  <a:rPr lang="es-PE" sz="700"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TP PETROPERU Iquitos</a:t>
                </a:r>
                <a:endPara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</a:endParaRPr>
              </a:p>
            </xdr:txBody>
          </xdr:sp>
        </xdr:grpSp>
        <xdr:cxnSp macro="">
          <xdr:nvCxnSpPr>
            <xdr:cNvPr id="9" name="Conector recto de flecha 8">
              <a:extLst>
                <a:ext uri="{FF2B5EF4-FFF2-40B4-BE49-F238E27FC236}">
                  <a16:creationId xmlns:a16="http://schemas.microsoft.com/office/drawing/2014/main" id="{E138BD9D-4CBB-DF2B-B7A4-E7F0F5F76E96}"/>
                </a:ext>
              </a:extLst>
            </xdr:cNvPr>
            <xdr:cNvCxnSpPr/>
          </xdr:nvCxnSpPr>
          <xdr:spPr>
            <a:xfrm>
              <a:off x="5380114" y="11098450"/>
              <a:ext cx="1188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0" name="Cuadro de texto 19">
              <a:extLst>
                <a:ext uri="{FF2B5EF4-FFF2-40B4-BE49-F238E27FC236}">
                  <a16:creationId xmlns:a16="http://schemas.microsoft.com/office/drawing/2014/main" id="{E431FD9B-7470-3595-0E34-53D079A34A2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92001" y="10235647"/>
              <a:ext cx="1678940" cy="317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noAutofit/>
            </a:bodyPr>
            <a:lstStyle/>
            <a:p>
              <a:pPr>
                <a:spcAft>
                  <a:spcPts val="0"/>
                </a:spcAft>
              </a:pP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PETROPERU Conchán</a:t>
              </a:r>
            </a:p>
            <a:p>
              <a:pPr>
                <a:spcAft>
                  <a:spcPts val="0"/>
                </a:spcAft>
              </a:pPr>
              <a:r>
                <a:rPr lang="es-PE" sz="700" baseline="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TP</a:t>
              </a:r>
              <a:r>
                <a:rPr lang="es-PE" sz="700">
                  <a:effectLst/>
                  <a:latin typeface="Calibri" panose="020F0502020204030204" pitchFamily="34" charset="0"/>
                  <a:ea typeface="Calibri" panose="020F0502020204030204" pitchFamily="34" charset="0"/>
                  <a:cs typeface="Times New Roman" panose="02020603050405020304" pitchFamily="18" charset="0"/>
                </a:rPr>
                <a:t> UNACEM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1" name="Conector recto de flecha 10">
              <a:extLst>
                <a:ext uri="{FF2B5EF4-FFF2-40B4-BE49-F238E27FC236}">
                  <a16:creationId xmlns:a16="http://schemas.microsoft.com/office/drawing/2014/main" id="{3B7C4B0B-C14D-BA62-4DB3-38A43E7F9C57}"/>
                </a:ext>
              </a:extLst>
            </xdr:cNvPr>
            <xdr:cNvCxnSpPr/>
          </xdr:nvCxnSpPr>
          <xdr:spPr>
            <a:xfrm>
              <a:off x="5265108" y="11379715"/>
              <a:ext cx="1836000" cy="0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Conector recto de flecha 11">
              <a:extLst>
                <a:ext uri="{FF2B5EF4-FFF2-40B4-BE49-F238E27FC236}">
                  <a16:creationId xmlns:a16="http://schemas.microsoft.com/office/drawing/2014/main" id="{B749F7B1-8E7E-3286-2EEA-9642BC79CEDC}"/>
                </a:ext>
              </a:extLst>
            </xdr:cNvPr>
            <xdr:cNvCxnSpPr/>
          </xdr:nvCxnSpPr>
          <xdr:spPr>
            <a:xfrm flipV="1">
              <a:off x="5027970" y="10380092"/>
              <a:ext cx="1175979" cy="4227"/>
            </a:xfrm>
            <a:prstGeom prst="straightConnector1">
              <a:avLst/>
            </a:prstGeom>
            <a:ln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352156</xdr:colOff>
      <xdr:row>34</xdr:row>
      <xdr:rowOff>133717</xdr:rowOff>
    </xdr:from>
    <xdr:to>
      <xdr:col>7</xdr:col>
      <xdr:colOff>206381</xdr:colOff>
      <xdr:row>35</xdr:row>
      <xdr:rowOff>182563</xdr:rowOff>
    </xdr:to>
    <xdr:sp macro="" textlink="">
      <xdr:nvSpPr>
        <xdr:cNvPr id="59" name="Cuadro de texto 2">
          <a:extLst>
            <a:ext uri="{FF2B5EF4-FFF2-40B4-BE49-F238E27FC236}">
              <a16:creationId xmlns:a16="http://schemas.microsoft.com/office/drawing/2014/main" id="{CFEF7B77-6CFF-4EC4-894B-A9CA7E78D421}"/>
            </a:ext>
          </a:extLst>
        </xdr:cNvPr>
        <xdr:cNvSpPr txBox="1">
          <a:spLocks noChangeArrowheads="1"/>
        </xdr:cNvSpPr>
      </xdr:nvSpPr>
      <xdr:spPr bwMode="auto">
        <a:xfrm>
          <a:off x="4466956" y="7163167"/>
          <a:ext cx="616225" cy="2393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Pucallpa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620204</xdr:colOff>
      <xdr:row>34</xdr:row>
      <xdr:rowOff>15873</xdr:rowOff>
    </xdr:from>
    <xdr:to>
      <xdr:col>7</xdr:col>
      <xdr:colOff>23816</xdr:colOff>
      <xdr:row>34</xdr:row>
      <xdr:rowOff>181168</xdr:rowOff>
    </xdr:to>
    <xdr:pic>
      <xdr:nvPicPr>
        <xdr:cNvPr id="60" name="Imagen 59" descr="Imagen relacionada">
          <a:extLst>
            <a:ext uri="{FF2B5EF4-FFF2-40B4-BE49-F238E27FC236}">
              <a16:creationId xmlns:a16="http://schemas.microsoft.com/office/drawing/2014/main" id="{6E03198B-11AB-4441-B69C-7F82C18D5D9E}"/>
            </a:ext>
          </a:extLst>
        </xdr:cNvPr>
        <xdr:cNvPicPr/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735004" y="7045323"/>
          <a:ext cx="165612" cy="165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7</xdr:col>
      <xdr:colOff>32369</xdr:colOff>
      <xdr:row>34</xdr:row>
      <xdr:rowOff>100285</xdr:rowOff>
    </xdr:from>
    <xdr:to>
      <xdr:col>10</xdr:col>
      <xdr:colOff>116175</xdr:colOff>
      <xdr:row>34</xdr:row>
      <xdr:rowOff>100285</xdr:rowOff>
    </xdr:to>
    <xdr:cxnSp macro="">
      <xdr:nvCxnSpPr>
        <xdr:cNvPr id="61" name="Conector recto de flecha 60">
          <a:extLst>
            <a:ext uri="{FF2B5EF4-FFF2-40B4-BE49-F238E27FC236}">
              <a16:creationId xmlns:a16="http://schemas.microsoft.com/office/drawing/2014/main" id="{31D4AC5C-223D-43E7-8F1A-F3F64DBA2536}"/>
            </a:ext>
          </a:extLst>
        </xdr:cNvPr>
        <xdr:cNvCxnSpPr/>
      </xdr:nvCxnSpPr>
      <xdr:spPr>
        <a:xfrm flipH="1">
          <a:off x="4909169" y="7129735"/>
          <a:ext cx="236980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12824</xdr:colOff>
      <xdr:row>29</xdr:row>
      <xdr:rowOff>182562</xdr:rowOff>
    </xdr:from>
    <xdr:to>
      <xdr:col>6</xdr:col>
      <xdr:colOff>200432</xdr:colOff>
      <xdr:row>31</xdr:row>
      <xdr:rowOff>14184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8A55027-5420-45F4-AA99-B1E8102F8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4127624" y="6259512"/>
          <a:ext cx="187608" cy="212622"/>
        </a:xfrm>
        <a:prstGeom prst="rect">
          <a:avLst/>
        </a:prstGeom>
      </xdr:spPr>
    </xdr:pic>
    <xdr:clientData/>
  </xdr:twoCellAnchor>
  <xdr:twoCellAnchor>
    <xdr:from>
      <xdr:col>5</xdr:col>
      <xdr:colOff>513497</xdr:colOff>
      <xdr:row>29</xdr:row>
      <xdr:rowOff>47626</xdr:rowOff>
    </xdr:from>
    <xdr:to>
      <xdr:col>6</xdr:col>
      <xdr:colOff>523877</xdr:colOff>
      <xdr:row>30</xdr:row>
      <xdr:rowOff>79376</xdr:rowOff>
    </xdr:to>
    <xdr:sp macro="" textlink="">
      <xdr:nvSpPr>
        <xdr:cNvPr id="63" name="Cuadro de texto 2">
          <a:extLst>
            <a:ext uri="{FF2B5EF4-FFF2-40B4-BE49-F238E27FC236}">
              <a16:creationId xmlns:a16="http://schemas.microsoft.com/office/drawing/2014/main" id="{19E9A093-5C3B-42C7-9900-03ABF82FEE04}"/>
            </a:ext>
          </a:extLst>
        </xdr:cNvPr>
        <xdr:cNvSpPr txBox="1">
          <a:spLocks noChangeArrowheads="1"/>
        </xdr:cNvSpPr>
      </xdr:nvSpPr>
      <xdr:spPr bwMode="auto">
        <a:xfrm>
          <a:off x="3866297" y="6124576"/>
          <a:ext cx="77238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Yurimaguas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134938</xdr:colOff>
      <xdr:row>30</xdr:row>
      <xdr:rowOff>182562</xdr:rowOff>
    </xdr:from>
    <xdr:to>
      <xdr:col>10</xdr:col>
      <xdr:colOff>222250</xdr:colOff>
      <xdr:row>31</xdr:row>
      <xdr:rowOff>7937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39D6B18A-A858-4599-BE5A-D419825BFACB}"/>
            </a:ext>
          </a:extLst>
        </xdr:cNvPr>
        <xdr:cNvCxnSpPr/>
      </xdr:nvCxnSpPr>
      <xdr:spPr>
        <a:xfrm flipH="1" flipV="1">
          <a:off x="4249738" y="6450012"/>
          <a:ext cx="3135312" cy="15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230189</xdr:colOff>
      <xdr:row>29</xdr:row>
      <xdr:rowOff>169738</xdr:rowOff>
    </xdr:from>
    <xdr:to>
      <xdr:col>10</xdr:col>
      <xdr:colOff>156920</xdr:colOff>
      <xdr:row>31</xdr:row>
      <xdr:rowOff>30240</xdr:rowOff>
    </xdr:to>
    <xdr:sp macro="" textlink="">
      <xdr:nvSpPr>
        <xdr:cNvPr id="65" name="Cuadro de texto 19">
          <a:extLst>
            <a:ext uri="{FF2B5EF4-FFF2-40B4-BE49-F238E27FC236}">
              <a16:creationId xmlns:a16="http://schemas.microsoft.com/office/drawing/2014/main" id="{62BA1CED-2F7D-41F7-859C-A06B44AC2DCA}"/>
            </a:ext>
          </a:extLst>
        </xdr:cNvPr>
        <xdr:cNvSpPr txBox="1">
          <a:spLocks noChangeArrowheads="1"/>
        </xdr:cNvSpPr>
      </xdr:nvSpPr>
      <xdr:spPr bwMode="auto">
        <a:xfrm>
          <a:off x="5868989" y="6246688"/>
          <a:ext cx="1450731" cy="241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+mn-lt"/>
              <a:ea typeface="+mn-ea"/>
              <a:cs typeface="+mn-cs"/>
            </a:rPr>
            <a:t>TP Yurimaguas</a:t>
          </a:r>
          <a:r>
            <a:rPr lang="es-PE" sz="700" baseline="0">
              <a:effectLst/>
              <a:latin typeface="+mn-lt"/>
              <a:ea typeface="+mn-ea"/>
              <a:cs typeface="+mn-cs"/>
            </a:rPr>
            <a:t> - Nueva Reforma</a:t>
          </a:r>
          <a:endParaRPr lang="es-PE" sz="700" baseline="0">
            <a:effectLst/>
            <a:latin typeface="Calibri" panose="020F0502020204030204" pitchFamily="34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PETROPERU Yurimaguas</a:t>
          </a:r>
          <a:endParaRPr lang="es-PE" sz="7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715494</xdr:colOff>
      <xdr:row>33</xdr:row>
      <xdr:rowOff>188502</xdr:rowOff>
    </xdr:from>
    <xdr:to>
      <xdr:col>3</xdr:col>
      <xdr:colOff>611185</xdr:colOff>
      <xdr:row>34</xdr:row>
      <xdr:rowOff>166689</xdr:rowOff>
    </xdr:to>
    <xdr:sp macro="" textlink="">
      <xdr:nvSpPr>
        <xdr:cNvPr id="66" name="Cuadro de texto 14">
          <a:extLst>
            <a:ext uri="{FF2B5EF4-FFF2-40B4-BE49-F238E27FC236}">
              <a16:creationId xmlns:a16="http://schemas.microsoft.com/office/drawing/2014/main" id="{D9908003-746D-414B-B6B4-CC6939AE497D}"/>
            </a:ext>
          </a:extLst>
        </xdr:cNvPr>
        <xdr:cNvSpPr txBox="1">
          <a:spLocks noChangeArrowheads="1"/>
        </xdr:cNvSpPr>
      </xdr:nvSpPr>
      <xdr:spPr bwMode="auto">
        <a:xfrm>
          <a:off x="1782294" y="7027452"/>
          <a:ext cx="657691" cy="16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 Salaverry 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703780</xdr:colOff>
      <xdr:row>41</xdr:row>
      <xdr:rowOff>21961</xdr:rowOff>
    </xdr:from>
    <xdr:to>
      <xdr:col>5</xdr:col>
      <xdr:colOff>690569</xdr:colOff>
      <xdr:row>42</xdr:row>
      <xdr:rowOff>38868</xdr:rowOff>
    </xdr:to>
    <xdr:sp macro="" textlink="">
      <xdr:nvSpPr>
        <xdr:cNvPr id="67" name="Cuadro de texto 19">
          <a:extLst>
            <a:ext uri="{FF2B5EF4-FFF2-40B4-BE49-F238E27FC236}">
              <a16:creationId xmlns:a16="http://schemas.microsoft.com/office/drawing/2014/main" id="{21FEF4CA-4C4E-419E-A9D2-10E6C209279A}"/>
            </a:ext>
          </a:extLst>
        </xdr:cNvPr>
        <xdr:cNvSpPr txBox="1">
          <a:spLocks noChangeArrowheads="1"/>
        </xdr:cNvSpPr>
      </xdr:nvSpPr>
      <xdr:spPr bwMode="auto">
        <a:xfrm>
          <a:off x="3294580" y="8384911"/>
          <a:ext cx="748789" cy="207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Perú LNG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454429</xdr:colOff>
      <xdr:row>41</xdr:row>
      <xdr:rowOff>64806</xdr:rowOff>
    </xdr:from>
    <xdr:to>
      <xdr:col>6</xdr:col>
      <xdr:colOff>82429</xdr:colOff>
      <xdr:row>41</xdr:row>
      <xdr:rowOff>64806</xdr:rowOff>
    </xdr:to>
    <xdr:cxnSp macro="">
      <xdr:nvCxnSpPr>
        <xdr:cNvPr id="68" name="Conector recto de flecha 67">
          <a:extLst>
            <a:ext uri="{FF2B5EF4-FFF2-40B4-BE49-F238E27FC236}">
              <a16:creationId xmlns:a16="http://schemas.microsoft.com/office/drawing/2014/main" id="{7B51BA41-DB09-4C9F-8B6A-4CEF82B6615B}"/>
            </a:ext>
          </a:extLst>
        </xdr:cNvPr>
        <xdr:cNvCxnSpPr/>
      </xdr:nvCxnSpPr>
      <xdr:spPr>
        <a:xfrm>
          <a:off x="3045229" y="8427756"/>
          <a:ext cx="1152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376843</xdr:colOff>
      <xdr:row>37</xdr:row>
      <xdr:rowOff>68827</xdr:rowOff>
    </xdr:from>
    <xdr:to>
      <xdr:col>6</xdr:col>
      <xdr:colOff>79375</xdr:colOff>
      <xdr:row>38</xdr:row>
      <xdr:rowOff>55566</xdr:rowOff>
    </xdr:to>
    <xdr:sp macro="" textlink="">
      <xdr:nvSpPr>
        <xdr:cNvPr id="69" name="Cuadro de texto 2">
          <a:extLst>
            <a:ext uri="{FF2B5EF4-FFF2-40B4-BE49-F238E27FC236}">
              <a16:creationId xmlns:a16="http://schemas.microsoft.com/office/drawing/2014/main" id="{A75FD420-78F5-46BA-8C2D-96FC138AEE55}"/>
            </a:ext>
          </a:extLst>
        </xdr:cNvPr>
        <xdr:cNvSpPr txBox="1">
          <a:spLocks noChangeArrowheads="1"/>
        </xdr:cNvSpPr>
      </xdr:nvSpPr>
      <xdr:spPr bwMode="auto">
        <a:xfrm>
          <a:off x="3729643" y="7669777"/>
          <a:ext cx="464532" cy="177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Supe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166698</xdr:colOff>
      <xdr:row>37</xdr:row>
      <xdr:rowOff>9549</xdr:rowOff>
    </xdr:from>
    <xdr:to>
      <xdr:col>5</xdr:col>
      <xdr:colOff>539761</xdr:colOff>
      <xdr:row>37</xdr:row>
      <xdr:rowOff>174640</xdr:rowOff>
    </xdr:to>
    <xdr:sp macro="" textlink="">
      <xdr:nvSpPr>
        <xdr:cNvPr id="70" name="Cuadro de texto 19">
          <a:extLst>
            <a:ext uri="{FF2B5EF4-FFF2-40B4-BE49-F238E27FC236}">
              <a16:creationId xmlns:a16="http://schemas.microsoft.com/office/drawing/2014/main" id="{6A4AA572-3FAE-4BD6-AA03-EBD87F7B0877}"/>
            </a:ext>
          </a:extLst>
        </xdr:cNvPr>
        <xdr:cNvSpPr txBox="1">
          <a:spLocks noChangeArrowheads="1"/>
        </xdr:cNvSpPr>
      </xdr:nvSpPr>
      <xdr:spPr bwMode="auto">
        <a:xfrm>
          <a:off x="2757498" y="7610499"/>
          <a:ext cx="1135063" cy="165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Multiboyas Supe</a:t>
          </a:r>
        </a:p>
      </xdr:txBody>
    </xdr:sp>
    <xdr:clientData/>
  </xdr:twoCellAnchor>
  <xdr:twoCellAnchor>
    <xdr:from>
      <xdr:col>6</xdr:col>
      <xdr:colOff>73321</xdr:colOff>
      <xdr:row>40</xdr:row>
      <xdr:rowOff>142873</xdr:rowOff>
    </xdr:from>
    <xdr:to>
      <xdr:col>6</xdr:col>
      <xdr:colOff>246062</xdr:colOff>
      <xdr:row>41</xdr:row>
      <xdr:rowOff>119061</xdr:rowOff>
    </xdr:to>
    <xdr:pic>
      <xdr:nvPicPr>
        <xdr:cNvPr id="72" name="Imagen 71" descr="Imagen relacionada">
          <a:extLst>
            <a:ext uri="{FF2B5EF4-FFF2-40B4-BE49-F238E27FC236}">
              <a16:creationId xmlns:a16="http://schemas.microsoft.com/office/drawing/2014/main" id="{17C69EDF-510A-4056-80B1-2763B9E12422}"/>
            </a:ext>
          </a:extLst>
        </xdr:cNvPr>
        <xdr:cNvPicPr/>
      </xdr:nvPicPr>
      <xdr:blipFill rotWithShape="1">
        <a:blip xmlns:r="http://schemas.openxmlformats.org/officeDocument/2006/relationships" r:embed="rId28" cstate="print">
          <a:extLst>
            <a:ext uri="{BEBA8EAE-BF5A-486C-A8C5-ECC9F3942E4B}">
              <a14:imgProps xmlns:a14="http://schemas.microsoft.com/office/drawing/2010/main">
                <a14:imgLayer r:embed="rId29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4188121" y="8315323"/>
          <a:ext cx="172741" cy="1666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36109</xdr:colOff>
      <xdr:row>37</xdr:row>
      <xdr:rowOff>163510</xdr:rowOff>
    </xdr:from>
    <xdr:to>
      <xdr:col>5</xdr:col>
      <xdr:colOff>426111</xdr:colOff>
      <xdr:row>37</xdr:row>
      <xdr:rowOff>163510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A53C6233-90E2-448B-93C1-32B9B98C4A0E}"/>
            </a:ext>
          </a:extLst>
        </xdr:cNvPr>
        <xdr:cNvCxnSpPr/>
      </xdr:nvCxnSpPr>
      <xdr:spPr>
        <a:xfrm>
          <a:off x="2626909" y="7764460"/>
          <a:ext cx="115200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47</xdr:row>
      <xdr:rowOff>146752</xdr:rowOff>
    </xdr:from>
    <xdr:to>
      <xdr:col>7</xdr:col>
      <xdr:colOff>632640</xdr:colOff>
      <xdr:row>48</xdr:row>
      <xdr:rowOff>150812</xdr:rowOff>
    </xdr:to>
    <xdr:cxnSp macro="">
      <xdr:nvCxnSpPr>
        <xdr:cNvPr id="75" name="Conector: angular 74">
          <a:extLst>
            <a:ext uri="{FF2B5EF4-FFF2-40B4-BE49-F238E27FC236}">
              <a16:creationId xmlns:a16="http://schemas.microsoft.com/office/drawing/2014/main" id="{78218307-9396-405F-8F15-13A3566FBCE6}"/>
            </a:ext>
          </a:extLst>
        </xdr:cNvPr>
        <xdr:cNvCxnSpPr>
          <a:endCxn id="25" idx="1"/>
        </xdr:cNvCxnSpPr>
      </xdr:nvCxnSpPr>
      <xdr:spPr>
        <a:xfrm flipV="1">
          <a:off x="5019675" y="9652702"/>
          <a:ext cx="489765" cy="194560"/>
        </a:xfrm>
        <a:prstGeom prst="bentConnector3">
          <a:avLst>
            <a:gd name="adj1" fmla="val 43517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726690</xdr:colOff>
      <xdr:row>32</xdr:row>
      <xdr:rowOff>142877</xdr:rowOff>
    </xdr:from>
    <xdr:to>
      <xdr:col>5</xdr:col>
      <xdr:colOff>111125</xdr:colOff>
      <xdr:row>33</xdr:row>
      <xdr:rowOff>104489</xdr:rowOff>
    </xdr:to>
    <xdr:pic>
      <xdr:nvPicPr>
        <xdr:cNvPr id="76" name="Imagen 75" descr="Imagen relacionada">
          <a:extLst>
            <a:ext uri="{FF2B5EF4-FFF2-40B4-BE49-F238E27FC236}">
              <a16:creationId xmlns:a16="http://schemas.microsoft.com/office/drawing/2014/main" id="{1F4FCB2D-1F86-48BD-8F2D-4852F012C2AD}"/>
            </a:ext>
          </a:extLst>
        </xdr:cNvPr>
        <xdr:cNvPicPr/>
      </xdr:nvPicPr>
      <xdr:blipFill rotWithShape="1">
        <a:blip xmlns:r="http://schemas.openxmlformats.org/officeDocument/2006/relationships" r:embed="rId30" cstate="print">
          <a:extLst>
            <a:ext uri="{BEBA8EAE-BF5A-486C-A8C5-ECC9F3942E4B}">
              <a14:imgProps xmlns:a14="http://schemas.microsoft.com/office/drawing/2010/main">
                <a14:imgLayer r:embed="rId31">
                  <a14:imgEffect>
                    <a14:backgroundRemoval t="27329" b="44405" l="17130" r="2427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238" t="25194" r="74838" b="53461"/>
        <a:stretch/>
      </xdr:blipFill>
      <xdr:spPr bwMode="auto">
        <a:xfrm>
          <a:off x="3317490" y="6791327"/>
          <a:ext cx="146435" cy="1521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63501</xdr:colOff>
      <xdr:row>37</xdr:row>
      <xdr:rowOff>126998</xdr:rowOff>
    </xdr:from>
    <xdr:to>
      <xdr:col>5</xdr:col>
      <xdr:colOff>411164</xdr:colOff>
      <xdr:row>38</xdr:row>
      <xdr:rowOff>155564</xdr:rowOff>
    </xdr:to>
    <xdr:sp macro="" textlink="">
      <xdr:nvSpPr>
        <xdr:cNvPr id="78" name="Cuadro de texto 19">
          <a:extLst>
            <a:ext uri="{FF2B5EF4-FFF2-40B4-BE49-F238E27FC236}">
              <a16:creationId xmlns:a16="http://schemas.microsoft.com/office/drawing/2014/main" id="{A0E48F79-C3E8-4EE6-9103-2D7346533895}"/>
            </a:ext>
          </a:extLst>
        </xdr:cNvPr>
        <xdr:cNvSpPr txBox="1">
          <a:spLocks noChangeArrowheads="1"/>
        </xdr:cNvSpPr>
      </xdr:nvSpPr>
      <xdr:spPr bwMode="auto">
        <a:xfrm>
          <a:off x="2654301" y="7727948"/>
          <a:ext cx="1109663" cy="2190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QUIMPAC Paramonga</a:t>
          </a:r>
        </a:p>
      </xdr:txBody>
    </xdr:sp>
    <xdr:clientData/>
  </xdr:twoCellAnchor>
  <xdr:twoCellAnchor>
    <xdr:from>
      <xdr:col>8</xdr:col>
      <xdr:colOff>261944</xdr:colOff>
      <xdr:row>34</xdr:row>
      <xdr:rowOff>71437</xdr:rowOff>
    </xdr:from>
    <xdr:to>
      <xdr:col>10</xdr:col>
      <xdr:colOff>588010</xdr:colOff>
      <xdr:row>36</xdr:row>
      <xdr:rowOff>111514</xdr:rowOff>
    </xdr:to>
    <xdr:sp macro="" textlink="">
      <xdr:nvSpPr>
        <xdr:cNvPr id="79" name="CuadroTexto 13">
          <a:extLst>
            <a:ext uri="{FF2B5EF4-FFF2-40B4-BE49-F238E27FC236}">
              <a16:creationId xmlns:a16="http://schemas.microsoft.com/office/drawing/2014/main" id="{B9021F18-F060-4CD7-A582-7441894C5B18}"/>
            </a:ext>
          </a:extLst>
        </xdr:cNvPr>
        <xdr:cNvSpPr txBox="1"/>
      </xdr:nvSpPr>
      <xdr:spPr>
        <a:xfrm>
          <a:off x="5897569" y="7096125"/>
          <a:ext cx="1850066" cy="4210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700">
              <a:latin typeface="+mn-lt"/>
              <a:cs typeface="Arial" panose="020B0604020202020204" pitchFamily="34" charset="0"/>
            </a:rPr>
            <a:t>TP Logística Peruana del Oriente </a:t>
          </a:r>
        </a:p>
        <a:p>
          <a:r>
            <a:rPr lang="es-ES" sz="700">
              <a:latin typeface="+mn-lt"/>
              <a:cs typeface="Arial" panose="020B0604020202020204" pitchFamily="34" charset="0"/>
            </a:rPr>
            <a:t>TP Terranova</a:t>
          </a:r>
        </a:p>
        <a:p>
          <a:r>
            <a:rPr lang="es-ES" sz="700">
              <a:latin typeface="+mn-lt"/>
              <a:cs typeface="Arial" panose="020B0604020202020204" pitchFamily="34" charset="0"/>
            </a:rPr>
            <a:t>TP Transtotal</a:t>
          </a:r>
          <a:endParaRPr lang="es-PE" sz="700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563562</xdr:colOff>
      <xdr:row>41</xdr:row>
      <xdr:rowOff>174625</xdr:rowOff>
    </xdr:from>
    <xdr:to>
      <xdr:col>4</xdr:col>
      <xdr:colOff>63499</xdr:colOff>
      <xdr:row>44</xdr:row>
      <xdr:rowOff>61423</xdr:rowOff>
    </xdr:to>
    <xdr:sp macro="" textlink="">
      <xdr:nvSpPr>
        <xdr:cNvPr id="80" name="Cuadro de texto 19">
          <a:extLst>
            <a:ext uri="{FF2B5EF4-FFF2-40B4-BE49-F238E27FC236}">
              <a16:creationId xmlns:a16="http://schemas.microsoft.com/office/drawing/2014/main" id="{DCFDE55D-159E-4025-9C15-4838F6604C2A}"/>
            </a:ext>
          </a:extLst>
        </xdr:cNvPr>
        <xdr:cNvSpPr txBox="1">
          <a:spLocks noChangeArrowheads="1"/>
        </xdr:cNvSpPr>
      </xdr:nvSpPr>
      <xdr:spPr bwMode="auto">
        <a:xfrm>
          <a:off x="1627187" y="8532813"/>
          <a:ext cx="1023937" cy="458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TP General San Martín </a:t>
          </a:r>
        </a:p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TP Pluspetrol Pisco</a:t>
          </a:r>
        </a:p>
        <a:p>
          <a:pPr>
            <a:spcAft>
              <a:spcPts val="0"/>
            </a:spcAft>
          </a:pPr>
          <a:r>
            <a:rPr lang="es-PE" sz="7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TP Multiboyas Pisco</a:t>
          </a:r>
          <a:endParaRPr lang="es-P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730250</xdr:colOff>
      <xdr:row>41</xdr:row>
      <xdr:rowOff>182559</xdr:rowOff>
    </xdr:from>
    <xdr:to>
      <xdr:col>4</xdr:col>
      <xdr:colOff>13969</xdr:colOff>
      <xdr:row>44</xdr:row>
      <xdr:rowOff>21049</xdr:rowOff>
    </xdr:to>
    <xdr:sp macro="" textlink="">
      <xdr:nvSpPr>
        <xdr:cNvPr id="81" name="Cerrar llave 80">
          <a:extLst>
            <a:ext uri="{FF2B5EF4-FFF2-40B4-BE49-F238E27FC236}">
              <a16:creationId xmlns:a16="http://schemas.microsoft.com/office/drawing/2014/main" id="{015B4150-EBA5-4777-BCD7-75F93768278F}"/>
            </a:ext>
          </a:extLst>
        </xdr:cNvPr>
        <xdr:cNvSpPr/>
      </xdr:nvSpPr>
      <xdr:spPr>
        <a:xfrm>
          <a:off x="2555875" y="8540747"/>
          <a:ext cx="45719" cy="409990"/>
        </a:xfrm>
        <a:prstGeom prst="rightBrac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P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404814</xdr:colOff>
      <xdr:row>19</xdr:row>
      <xdr:rowOff>108758</xdr:rowOff>
    </xdr:from>
    <xdr:to>
      <xdr:col>13</xdr:col>
      <xdr:colOff>508301</xdr:colOff>
      <xdr:row>39</xdr:row>
      <xdr:rowOff>172358</xdr:rowOff>
    </xdr:to>
    <xdr:graphicFrame macro="">
      <xdr:nvGraphicFramePr>
        <xdr:cNvPr id="80" name="Gráfico 79">
          <a:extLst>
            <a:ext uri="{FF2B5EF4-FFF2-40B4-BE49-F238E27FC236}">
              <a16:creationId xmlns:a16="http://schemas.microsoft.com/office/drawing/2014/main" id="{3695E0A5-15DA-087F-A0E7-BBF26A40F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8753-B7DC-41A0-93DD-8954A12546F1}">
  <dimension ref="B1:M151"/>
  <sheetViews>
    <sheetView topLeftCell="A10" zoomScale="120" zoomScaleNormal="120" workbookViewId="0">
      <selection activeCell="M7" sqref="M7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13" t="s">
        <v>4</v>
      </c>
      <c r="C2" s="14"/>
      <c r="D2" s="14"/>
      <c r="E2" s="14"/>
      <c r="F2" s="14"/>
      <c r="G2" s="14"/>
      <c r="H2" s="14"/>
      <c r="I2" s="14"/>
      <c r="J2" s="14"/>
      <c r="K2" s="15"/>
    </row>
    <row r="4" spans="2:11" ht="27" customHeight="1" x14ac:dyDescent="0.25">
      <c r="B4" s="16" t="s">
        <v>15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  <c r="M47" s="5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2</v>
      </c>
      <c r="F149" s="7">
        <f>+E149/30</f>
        <v>6.6666666666666666E-2</v>
      </c>
    </row>
    <row r="150" spans="4:6" x14ac:dyDescent="0.25">
      <c r="D150" s="1" t="s">
        <v>2</v>
      </c>
      <c r="E150" s="1">
        <v>28</v>
      </c>
      <c r="F150" s="7">
        <f>+E150/30</f>
        <v>0.93333333333333335</v>
      </c>
    </row>
    <row r="151" spans="4:6" x14ac:dyDescent="0.25">
      <c r="F151" s="9">
        <f>SUM(F149:F150)</f>
        <v>1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3D4A-98BC-4270-A16A-918C4FCCD2F8}">
  <dimension ref="B1:M151"/>
  <sheetViews>
    <sheetView topLeftCell="A46" zoomScale="120" zoomScaleNormal="120" workbookViewId="0">
      <selection activeCell="B4" sqref="B4:K4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19" t="s">
        <v>4</v>
      </c>
      <c r="C2" s="20"/>
      <c r="D2" s="20"/>
      <c r="E2" s="20"/>
      <c r="F2" s="20"/>
      <c r="G2" s="20"/>
      <c r="H2" s="20"/>
      <c r="I2" s="20"/>
      <c r="J2" s="20"/>
      <c r="K2" s="21"/>
    </row>
    <row r="4" spans="2:11" ht="27" customHeight="1" x14ac:dyDescent="0.25">
      <c r="B4" s="16" t="s">
        <v>16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  <c r="M47" s="5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2</v>
      </c>
      <c r="F149" s="7">
        <f>+E149/30</f>
        <v>6.6666666666666666E-2</v>
      </c>
    </row>
    <row r="150" spans="4:6" x14ac:dyDescent="0.25">
      <c r="D150" s="1" t="s">
        <v>2</v>
      </c>
      <c r="E150" s="1">
        <v>28</v>
      </c>
      <c r="F150" s="7">
        <f>+E150/30</f>
        <v>0.93333333333333335</v>
      </c>
    </row>
    <row r="151" spans="4:6" x14ac:dyDescent="0.25">
      <c r="F151" s="9">
        <f>SUM(F149:F150)</f>
        <v>1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1276-113B-463D-86CC-BFCED17CF277}">
  <dimension ref="B1:M151"/>
  <sheetViews>
    <sheetView topLeftCell="A22" zoomScale="120" zoomScaleNormal="120" workbookViewId="0">
      <selection activeCell="B4" sqref="B4:K4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22" t="s">
        <v>4</v>
      </c>
      <c r="C2" s="23"/>
      <c r="D2" s="23"/>
      <c r="E2" s="23"/>
      <c r="F2" s="23"/>
      <c r="G2" s="23"/>
      <c r="H2" s="23"/>
      <c r="I2" s="23"/>
      <c r="J2" s="23"/>
      <c r="K2" s="24"/>
    </row>
    <row r="4" spans="2:11" ht="27" customHeight="1" x14ac:dyDescent="0.25">
      <c r="B4" s="16" t="s">
        <v>17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  <c r="M47" s="5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4</v>
      </c>
      <c r="F149" s="7">
        <f>+E149/32</f>
        <v>0.125</v>
      </c>
    </row>
    <row r="150" spans="4:6" x14ac:dyDescent="0.25">
      <c r="D150" s="1" t="s">
        <v>2</v>
      </c>
      <c r="E150" s="1">
        <v>28</v>
      </c>
      <c r="F150" s="7">
        <f>+E150/32</f>
        <v>0.875</v>
      </c>
    </row>
    <row r="151" spans="4:6" x14ac:dyDescent="0.25">
      <c r="F151" s="9">
        <f>SUM(F149:F150)</f>
        <v>1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8248-0411-4888-BC90-7DF9E39EBFBF}">
  <dimension ref="B1:M150"/>
  <sheetViews>
    <sheetView topLeftCell="A46" zoomScale="120" zoomScaleNormal="120" workbookViewId="0">
      <selection activeCell="B4" sqref="B4:K4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25" t="s">
        <v>4</v>
      </c>
      <c r="C2" s="26"/>
      <c r="D2" s="26"/>
      <c r="E2" s="26"/>
      <c r="F2" s="26"/>
      <c r="G2" s="26"/>
      <c r="H2" s="26"/>
      <c r="I2" s="26"/>
      <c r="J2" s="26"/>
      <c r="K2" s="27"/>
    </row>
    <row r="4" spans="2:11" ht="27" customHeight="1" x14ac:dyDescent="0.25">
      <c r="B4" s="16" t="s">
        <v>18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  <c r="M47" s="5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4</v>
      </c>
      <c r="F149" s="7">
        <f>+E149/33</f>
        <v>0.12121212121212122</v>
      </c>
    </row>
    <row r="150" spans="4:6" x14ac:dyDescent="0.25">
      <c r="D150" s="1" t="s">
        <v>2</v>
      </c>
      <c r="E150" s="1">
        <v>29</v>
      </c>
      <c r="F150" s="7">
        <f>+E150/33</f>
        <v>0.87878787878787878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4AE93-D146-4C43-9639-1D74DC295F33}">
  <dimension ref="B1:M151"/>
  <sheetViews>
    <sheetView topLeftCell="A34" zoomScale="120" zoomScaleNormal="120" workbookViewId="0">
      <selection activeCell="B4" sqref="B4:K4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28" t="s">
        <v>4</v>
      </c>
      <c r="C2" s="29"/>
      <c r="D2" s="29"/>
      <c r="E2" s="29"/>
      <c r="F2" s="29"/>
      <c r="G2" s="29"/>
      <c r="H2" s="29"/>
      <c r="I2" s="29"/>
      <c r="J2" s="29"/>
      <c r="K2" s="30"/>
    </row>
    <row r="4" spans="2:11" ht="27" customHeight="1" x14ac:dyDescent="0.25">
      <c r="B4" s="16" t="s">
        <v>19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  <c r="M47" s="5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4</v>
      </c>
      <c r="F149" s="7">
        <f>+E149/34</f>
        <v>0.11764705882352941</v>
      </c>
    </row>
    <row r="150" spans="4:6" x14ac:dyDescent="0.25">
      <c r="D150" s="1" t="s">
        <v>2</v>
      </c>
      <c r="E150" s="1">
        <v>30</v>
      </c>
      <c r="F150" s="7">
        <f>+E150/34</f>
        <v>0.88235294117647056</v>
      </c>
    </row>
    <row r="151" spans="4:6" x14ac:dyDescent="0.25">
      <c r="F151" s="9">
        <f>SUM(F149:F150)</f>
        <v>1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BEF37-81C1-43C2-BB42-C4B8CD2AF24E}">
  <dimension ref="B1:M151"/>
  <sheetViews>
    <sheetView topLeftCell="A34" zoomScale="120" zoomScaleNormal="120" workbookViewId="0">
      <selection activeCell="B4" sqref="B4:K4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31.28515625" style="1" customWidth="1"/>
    <col min="14" max="16384" width="11.42578125" style="1"/>
  </cols>
  <sheetData>
    <row r="1" spans="2:11" ht="15.75" thickBot="1" x14ac:dyDescent="0.3"/>
    <row r="2" spans="2:11" ht="38.25" customHeight="1" thickBot="1" x14ac:dyDescent="0.3">
      <c r="B2" s="31" t="s">
        <v>4</v>
      </c>
      <c r="C2" s="32"/>
      <c r="D2" s="32"/>
      <c r="E2" s="32"/>
      <c r="F2" s="32"/>
      <c r="G2" s="32"/>
      <c r="H2" s="32"/>
      <c r="I2" s="32"/>
      <c r="J2" s="32"/>
      <c r="K2" s="33"/>
    </row>
    <row r="4" spans="2:11" ht="27" customHeight="1" x14ac:dyDescent="0.25">
      <c r="B4" s="16" t="s">
        <v>20</v>
      </c>
      <c r="C4" s="17"/>
      <c r="D4" s="17"/>
      <c r="E4" s="17"/>
      <c r="F4" s="17"/>
      <c r="G4" s="17"/>
      <c r="H4" s="17"/>
      <c r="I4" s="17"/>
      <c r="J4" s="17"/>
      <c r="K4" s="17"/>
    </row>
    <row r="22" spans="2:13" ht="18.75" x14ac:dyDescent="0.3">
      <c r="B22" s="3" t="s">
        <v>3</v>
      </c>
      <c r="C22" s="4"/>
      <c r="D22" s="4"/>
    </row>
    <row r="23" spans="2:13" ht="18.75" x14ac:dyDescent="0.3">
      <c r="B23" s="3"/>
      <c r="C23" s="4"/>
      <c r="D23" s="4"/>
    </row>
    <row r="27" spans="2:13" x14ac:dyDescent="0.25">
      <c r="M27" s="5"/>
    </row>
    <row r="28" spans="2:13" x14ac:dyDescent="0.25">
      <c r="L28" s="6"/>
      <c r="M28" s="5"/>
    </row>
    <row r="29" spans="2:13" x14ac:dyDescent="0.25">
      <c r="L29" s="6"/>
      <c r="M29" s="5"/>
    </row>
    <row r="30" spans="2:13" x14ac:dyDescent="0.25">
      <c r="L30" s="6"/>
      <c r="M30" s="5"/>
    </row>
    <row r="31" spans="2:13" x14ac:dyDescent="0.25">
      <c r="L31" s="6"/>
      <c r="M31" s="5"/>
    </row>
    <row r="32" spans="2:13" x14ac:dyDescent="0.25">
      <c r="L32" s="6"/>
      <c r="M32" s="5"/>
    </row>
    <row r="33" spans="12:13" x14ac:dyDescent="0.25">
      <c r="L33" s="6"/>
      <c r="M33" s="5"/>
    </row>
    <row r="34" spans="12:13" x14ac:dyDescent="0.25">
      <c r="L34" s="6"/>
      <c r="M34" s="5"/>
    </row>
    <row r="35" spans="12:13" x14ac:dyDescent="0.25">
      <c r="L35" s="6"/>
      <c r="M35" s="5"/>
    </row>
    <row r="36" spans="12:13" x14ac:dyDescent="0.25">
      <c r="L36" s="6"/>
    </row>
    <row r="37" spans="12:13" x14ac:dyDescent="0.25">
      <c r="L37" s="6"/>
      <c r="M37" s="5"/>
    </row>
    <row r="38" spans="12:13" x14ac:dyDescent="0.25">
      <c r="L38" s="6"/>
      <c r="M38" s="5"/>
    </row>
    <row r="39" spans="12:13" x14ac:dyDescent="0.25">
      <c r="L39" s="6"/>
      <c r="M39" s="5"/>
    </row>
    <row r="40" spans="12:13" x14ac:dyDescent="0.25">
      <c r="L40" s="6"/>
      <c r="M40" s="5"/>
    </row>
    <row r="41" spans="12:13" x14ac:dyDescent="0.25">
      <c r="L41" s="6"/>
      <c r="M41" s="5"/>
    </row>
    <row r="42" spans="12:13" x14ac:dyDescent="0.25">
      <c r="L42" s="6"/>
      <c r="M42" s="5"/>
    </row>
    <row r="43" spans="12:13" x14ac:dyDescent="0.25">
      <c r="L43" s="6"/>
      <c r="M43" s="5"/>
    </row>
    <row r="44" spans="12:13" x14ac:dyDescent="0.25">
      <c r="L44" s="6"/>
      <c r="M44" s="5"/>
    </row>
    <row r="45" spans="12:13" x14ac:dyDescent="0.25">
      <c r="L45" s="6"/>
    </row>
    <row r="46" spans="12:13" x14ac:dyDescent="0.25">
      <c r="L46" s="6"/>
    </row>
    <row r="47" spans="12:13" x14ac:dyDescent="0.25">
      <c r="L47" s="6"/>
    </row>
    <row r="48" spans="12:13" x14ac:dyDescent="0.25">
      <c r="L48" s="6"/>
      <c r="M48" s="5"/>
    </row>
    <row r="49" spans="3:13" x14ac:dyDescent="0.25">
      <c r="C49" s="8"/>
      <c r="L49" s="6"/>
      <c r="M49" s="5"/>
    </row>
    <row r="50" spans="3:13" x14ac:dyDescent="0.25">
      <c r="L50" s="6"/>
      <c r="M50" s="5"/>
    </row>
    <row r="51" spans="3:13" x14ac:dyDescent="0.25">
      <c r="C51" s="2"/>
      <c r="L51" s="6"/>
      <c r="M51" s="5"/>
    </row>
    <row r="52" spans="3:13" x14ac:dyDescent="0.25">
      <c r="C52" s="2"/>
      <c r="L52" s="6"/>
      <c r="M52" s="5"/>
    </row>
    <row r="53" spans="3:13" x14ac:dyDescent="0.25">
      <c r="C53" s="2"/>
      <c r="L53" s="6"/>
      <c r="M53" s="5"/>
    </row>
    <row r="54" spans="3:13" x14ac:dyDescent="0.25">
      <c r="C54" s="2" t="s">
        <v>0</v>
      </c>
      <c r="L54" s="6"/>
      <c r="M54" s="18"/>
    </row>
    <row r="55" spans="3:13" x14ac:dyDescent="0.25">
      <c r="C55" s="2" t="s">
        <v>5</v>
      </c>
      <c r="L55" s="6"/>
      <c r="M55" s="18"/>
    </row>
    <row r="56" spans="3:13" x14ac:dyDescent="0.25">
      <c r="C56" s="2"/>
      <c r="L56" s="6"/>
      <c r="M56" s="5"/>
    </row>
    <row r="57" spans="3:13" x14ac:dyDescent="0.25">
      <c r="C57" s="2"/>
    </row>
    <row r="58" spans="3:13" x14ac:dyDescent="0.25">
      <c r="C58" s="2"/>
    </row>
    <row r="59" spans="3:13" x14ac:dyDescent="0.25">
      <c r="C59" s="2"/>
    </row>
    <row r="60" spans="3:13" x14ac:dyDescent="0.25">
      <c r="C60" s="2"/>
    </row>
    <row r="61" spans="3:13" x14ac:dyDescent="0.25">
      <c r="C61" s="2"/>
    </row>
    <row r="62" spans="3:13" x14ac:dyDescent="0.25">
      <c r="C62" s="2"/>
    </row>
    <row r="63" spans="3:13" x14ac:dyDescent="0.25">
      <c r="C63" s="2"/>
    </row>
    <row r="64" spans="3:1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149" spans="4:6" x14ac:dyDescent="0.25">
      <c r="D149" s="1" t="s">
        <v>1</v>
      </c>
      <c r="E149" s="1">
        <v>6</v>
      </c>
      <c r="F149" s="7">
        <f>+E149/37</f>
        <v>0.16216216216216217</v>
      </c>
    </row>
    <row r="150" spans="4:6" x14ac:dyDescent="0.25">
      <c r="D150" s="1" t="s">
        <v>2</v>
      </c>
      <c r="E150" s="1">
        <v>31</v>
      </c>
      <c r="F150" s="7">
        <f>+E150/37</f>
        <v>0.83783783783783783</v>
      </c>
    </row>
    <row r="151" spans="4:6" x14ac:dyDescent="0.25">
      <c r="F151" s="9">
        <f>SUM(F149:F150)</f>
        <v>1</v>
      </c>
    </row>
  </sheetData>
  <mergeCells count="3">
    <mergeCell ref="B2:K2"/>
    <mergeCell ref="B4:K4"/>
    <mergeCell ref="M54:M5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2F1A-7654-417D-AFDC-81FED0E1213A}">
  <dimension ref="A1:P172"/>
  <sheetViews>
    <sheetView showGridLines="0" tabSelected="1" zoomScale="90" zoomScaleNormal="90" workbookViewId="0">
      <selection activeCell="P16" sqref="P16"/>
    </sheetView>
  </sheetViews>
  <sheetFormatPr baseColWidth="10" defaultColWidth="11.42578125" defaultRowHeight="15" x14ac:dyDescent="0.25"/>
  <cols>
    <col min="1" max="1" width="4.5703125" style="1" customWidth="1"/>
    <col min="2" max="11" width="11.42578125" style="1"/>
    <col min="12" max="12" width="9.85546875" style="1" customWidth="1"/>
    <col min="13" max="13" width="14.28515625" style="1" customWidth="1"/>
    <col min="14" max="16384" width="11.42578125" style="1"/>
  </cols>
  <sheetData>
    <row r="1" spans="2:16" ht="15.75" thickBot="1" x14ac:dyDescent="0.3"/>
    <row r="2" spans="2:16" ht="38.25" customHeight="1" thickBot="1" x14ac:dyDescent="0.3">
      <c r="E2" s="35" t="s">
        <v>4</v>
      </c>
      <c r="F2" s="36"/>
      <c r="G2" s="36"/>
      <c r="H2" s="36"/>
      <c r="I2" s="36"/>
      <c r="J2" s="36"/>
      <c r="K2" s="36"/>
      <c r="L2" s="36"/>
      <c r="M2" s="36"/>
      <c r="N2" s="37"/>
    </row>
    <row r="4" spans="2:16" ht="27" customHeight="1" x14ac:dyDescent="0.25"/>
    <row r="5" spans="2:16" x14ac:dyDescent="0.25"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2:16" x14ac:dyDescent="0.25">
      <c r="C6" s="34" t="s">
        <v>10</v>
      </c>
      <c r="D6" s="34" t="s">
        <v>6</v>
      </c>
      <c r="E6" s="38" t="s">
        <v>14</v>
      </c>
      <c r="F6" s="38"/>
      <c r="G6" s="34" t="s">
        <v>7</v>
      </c>
      <c r="H6" s="34" t="s">
        <v>8</v>
      </c>
      <c r="I6"/>
      <c r="J6"/>
      <c r="K6"/>
      <c r="L6"/>
      <c r="M6"/>
      <c r="N6"/>
      <c r="O6"/>
      <c r="P6"/>
    </row>
    <row r="7" spans="2:16" x14ac:dyDescent="0.25">
      <c r="C7" s="34"/>
      <c r="D7" s="34"/>
      <c r="E7" s="12" t="s">
        <v>9</v>
      </c>
      <c r="F7" s="12" t="s">
        <v>1</v>
      </c>
      <c r="G7" s="34"/>
      <c r="H7" s="34"/>
      <c r="I7"/>
      <c r="J7" s="10" t="s">
        <v>13</v>
      </c>
      <c r="K7"/>
      <c r="L7"/>
      <c r="M7"/>
      <c r="N7"/>
      <c r="O7"/>
      <c r="P7"/>
    </row>
    <row r="8" spans="2:16" x14ac:dyDescent="0.25">
      <c r="C8" s="11">
        <v>2017</v>
      </c>
      <c r="D8" s="11">
        <v>30</v>
      </c>
      <c r="E8" s="11">
        <v>28</v>
      </c>
      <c r="F8" s="11">
        <v>2</v>
      </c>
      <c r="G8" s="11">
        <v>93.3</v>
      </c>
      <c r="H8" s="11">
        <v>6.7</v>
      </c>
      <c r="I8"/>
      <c r="J8" s="10" t="s">
        <v>11</v>
      </c>
      <c r="K8"/>
      <c r="L8"/>
      <c r="M8"/>
      <c r="N8"/>
      <c r="O8"/>
      <c r="P8"/>
    </row>
    <row r="9" spans="2:16" x14ac:dyDescent="0.25">
      <c r="C9" s="11">
        <v>2018</v>
      </c>
      <c r="D9" s="11">
        <v>30</v>
      </c>
      <c r="E9" s="11">
        <v>28</v>
      </c>
      <c r="F9" s="11">
        <v>2</v>
      </c>
      <c r="G9" s="11">
        <v>93.3</v>
      </c>
      <c r="H9" s="11">
        <v>6.7</v>
      </c>
      <c r="I9"/>
      <c r="J9" s="10" t="s">
        <v>12</v>
      </c>
      <c r="K9"/>
      <c r="L9"/>
      <c r="M9"/>
      <c r="N9"/>
      <c r="O9"/>
      <c r="P9"/>
    </row>
    <row r="10" spans="2:16" x14ac:dyDescent="0.25">
      <c r="C10" s="11">
        <v>2019</v>
      </c>
      <c r="D10" s="11">
        <v>32</v>
      </c>
      <c r="E10" s="11">
        <v>28</v>
      </c>
      <c r="F10" s="11">
        <v>4</v>
      </c>
      <c r="G10" s="11">
        <v>87.5</v>
      </c>
      <c r="H10" s="11">
        <v>12.5</v>
      </c>
      <c r="I10"/>
      <c r="J10"/>
      <c r="K10"/>
      <c r="L10"/>
      <c r="M10"/>
      <c r="N10"/>
      <c r="O10"/>
      <c r="P10"/>
    </row>
    <row r="11" spans="2:16" x14ac:dyDescent="0.25">
      <c r="C11" s="11">
        <v>2020</v>
      </c>
      <c r="D11" s="11">
        <v>33</v>
      </c>
      <c r="E11" s="11">
        <v>29</v>
      </c>
      <c r="F11" s="11">
        <v>4</v>
      </c>
      <c r="G11" s="11">
        <v>87.9</v>
      </c>
      <c r="H11" s="11">
        <v>12.1</v>
      </c>
      <c r="I11"/>
      <c r="J11"/>
      <c r="K11"/>
      <c r="L11"/>
      <c r="M11"/>
      <c r="N11"/>
      <c r="O11"/>
      <c r="P11"/>
    </row>
    <row r="12" spans="2:16" x14ac:dyDescent="0.25">
      <c r="C12" s="11">
        <v>2021</v>
      </c>
      <c r="D12" s="11">
        <v>34</v>
      </c>
      <c r="E12" s="11">
        <v>30</v>
      </c>
      <c r="F12" s="11">
        <v>4</v>
      </c>
      <c r="G12" s="11">
        <v>88.2</v>
      </c>
      <c r="H12" s="11">
        <v>11.8</v>
      </c>
      <c r="I12"/>
      <c r="J12"/>
      <c r="K12"/>
      <c r="L12"/>
      <c r="M12"/>
      <c r="N12"/>
      <c r="O12"/>
      <c r="P12"/>
    </row>
    <row r="13" spans="2:16" x14ac:dyDescent="0.25">
      <c r="C13" s="11">
        <v>2022</v>
      </c>
      <c r="D13" s="11">
        <v>37</v>
      </c>
      <c r="E13" s="11">
        <v>31</v>
      </c>
      <c r="F13" s="11">
        <v>6</v>
      </c>
      <c r="G13" s="11">
        <v>83.8</v>
      </c>
      <c r="H13" s="11">
        <v>16.2</v>
      </c>
      <c r="I13"/>
      <c r="J13"/>
      <c r="K13"/>
      <c r="L13"/>
      <c r="M13"/>
      <c r="N13"/>
      <c r="O13"/>
      <c r="P13"/>
    </row>
    <row r="14" spans="2:16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2:16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2:16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2:15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2:15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5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5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2:15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2:15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2:15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2:15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2: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2:15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2: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48" spans="1:15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18"/>
    </row>
    <row r="76" spans="1:1" x14ac:dyDescent="0.25">
      <c r="A76" s="18"/>
    </row>
    <row r="77" spans="1:1" x14ac:dyDescent="0.25">
      <c r="A77" s="5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70" spans="4:6" x14ac:dyDescent="0.25">
      <c r="D170" s="1" t="s">
        <v>1</v>
      </c>
      <c r="E170" s="1">
        <v>6</v>
      </c>
      <c r="F170" s="7">
        <f>+E170/37</f>
        <v>0.16216216216216217</v>
      </c>
    </row>
    <row r="171" spans="4:6" x14ac:dyDescent="0.25">
      <c r="D171" s="1" t="s">
        <v>2</v>
      </c>
      <c r="E171" s="1">
        <v>31</v>
      </c>
      <c r="F171" s="7">
        <f>+E171/37</f>
        <v>0.83783783783783783</v>
      </c>
    </row>
    <row r="172" spans="4:6" x14ac:dyDescent="0.25">
      <c r="F172" s="9">
        <f>SUM(F170:F171)</f>
        <v>1</v>
      </c>
    </row>
  </sheetData>
  <mergeCells count="7">
    <mergeCell ref="H6:H7"/>
    <mergeCell ref="E2:N2"/>
    <mergeCell ref="A75:A76"/>
    <mergeCell ref="C6:C7"/>
    <mergeCell ref="D6:D7"/>
    <mergeCell ref="E6:F6"/>
    <mergeCell ref="G6:G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2017</vt:lpstr>
      <vt:lpstr>2018</vt:lpstr>
      <vt:lpstr>2019</vt:lpstr>
      <vt:lpstr>2020</vt:lpstr>
      <vt:lpstr>2021</vt:lpstr>
      <vt:lpstr>2022</vt:lpstr>
      <vt:lpstr>HISTÓRICO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razuri</dc:creator>
  <cp:lastModifiedBy>Vania del Carmen Romero Aparcana</cp:lastModifiedBy>
  <dcterms:created xsi:type="dcterms:W3CDTF">2018-02-01T16:08:01Z</dcterms:created>
  <dcterms:modified xsi:type="dcterms:W3CDTF">2023-02-13T20:05:17Z</dcterms:modified>
</cp:coreProperties>
</file>