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CARGA\"/>
    </mc:Choice>
  </mc:AlternateContent>
  <xr:revisionPtr revIDLastSave="0" documentId="13_ncr:1_{7D4859FE-D4C5-4ADC-AAA3-BAA6F4797478}" xr6:coauthVersionLast="47" xr6:coauthVersionMax="47" xr10:uidLastSave="{00000000-0000-0000-0000-000000000000}"/>
  <bookViews>
    <workbookView xWindow="-110" yWindow="-110" windowWidth="19420" windowHeight="10420" activeTab="1" xr2:uid="{384ECFF5-563D-45EB-A129-457CD15F66EF}"/>
  </bookViews>
  <sheets>
    <sheet name="C. liquido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'C. liquido'!$B$8:$GD$71</definedName>
    <definedName name="_xlnm._FilterDatabase" localSheetId="1" hidden="1">'Tipo de Operacion'!#REF!</definedName>
    <definedName name="a" localSheetId="0" hidden="1">{"'Sheet1'!$A$1:$H$15"}</definedName>
    <definedName name="a" localSheetId="1" hidden="1">{"'Sheet1'!$A$1:$H$15"}</definedName>
    <definedName name="a" hidden="1">{"'Sheet1'!$A$1:$H$15"}</definedName>
    <definedName name="aaaa" localSheetId="0">#REF!</definedName>
    <definedName name="aaaa" localSheetId="1">#REF!</definedName>
    <definedName name="aaaa">#REF!</definedName>
    <definedName name="activdad" localSheetId="0">#REF!</definedName>
    <definedName name="activdad" localSheetId="1">#REF!</definedName>
    <definedName name="activdad">#REF!</definedName>
    <definedName name="Actividad_Pesquera" localSheetId="0">#REF!</definedName>
    <definedName name="Actividad_Pesquera" localSheetId="1">'Tipo de Operacion'!#REF!</definedName>
    <definedName name="Actividad_Pesquera">#REF!</definedName>
    <definedName name="_xlnm.Print_Area" localSheetId="1">'Tipo de Operacion'!$B$2:$B$209</definedName>
    <definedName name="ca" localSheetId="0">#REF!</definedName>
    <definedName name="ca" localSheetId="1">#REF!</definedName>
    <definedName name="ca">#REF!</definedName>
    <definedName name="cabot" localSheetId="0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0">#REF!</definedName>
    <definedName name="CABOTAJE__DESCARGA" localSheetId="1">#REF!</definedName>
    <definedName name="CABOTAJE__DESCARGA">#REF!</definedName>
    <definedName name="CABOTAJE_DESCARGA" localSheetId="0">#REF!</definedName>
    <definedName name="CABOTAJE_DESCARGA" localSheetId="1">#REF!</definedName>
    <definedName name="CABOTAJE_DESCARGA">#REF!</definedName>
    <definedName name="CABOTAJE_EMBARQUE" localSheetId="0">#REF!</definedName>
    <definedName name="CABOTAJE_EMBARQUE" localSheetId="1">#REF!</definedName>
    <definedName name="CABOTAJE_EMBARQUE">#REF!</definedName>
    <definedName name="cad" localSheetId="0">#REF!</definedName>
    <definedName name="cad" localSheetId="1">#REF!</definedName>
    <definedName name="cad">#REF!</definedName>
    <definedName name="CALLAOIMPMENSUAL" localSheetId="0">#REF!</definedName>
    <definedName name="CALLAOIMPMENSUAL" localSheetId="1">#REF!</definedName>
    <definedName name="CALLAOIMPMENSUAL">#REF!</definedName>
    <definedName name="CONT20">[1]Constantes!$B$25</definedName>
    <definedName name="csf" localSheetId="0">#REF!</definedName>
    <definedName name="csf" localSheetId="1">#REF!</definedName>
    <definedName name="csf">#REF!</definedName>
    <definedName name="DIRECTO">[1]Constantes!$B$19</definedName>
    <definedName name="eee" localSheetId="0">#REF!</definedName>
    <definedName name="eee" localSheetId="1">#REF!</definedName>
    <definedName name="eee">#REF!</definedName>
    <definedName name="eeeeedddf" localSheetId="0">#REF!</definedName>
    <definedName name="eeeeedddf" localSheetId="1">#REF!</definedName>
    <definedName name="eeeeedddf">#REF!</definedName>
    <definedName name="eeeeii" localSheetId="0">#REF!</definedName>
    <definedName name="eeeeii" localSheetId="1">#REF!</definedName>
    <definedName name="eeeeii">#REF!</definedName>
    <definedName name="EnvaseIngreso">[1]Data!$J$23:$J$201</definedName>
    <definedName name="ert" localSheetId="0">#REF!</definedName>
    <definedName name="ert" localSheetId="1">#REF!</definedName>
    <definedName name="ert">#REF!</definedName>
    <definedName name="EXPORTACION" localSheetId="0">#REF!</definedName>
    <definedName name="EXPORTACION" localSheetId="1">'Tipo de Operacion'!#REF!</definedName>
    <definedName name="EXPORTACION">#REF!</definedName>
    <definedName name="fr" localSheetId="0">#REF!</definedName>
    <definedName name="fr" localSheetId="1">#REF!</definedName>
    <definedName name="fr">#REF!</definedName>
    <definedName name="grua" localSheetId="0">#REF!</definedName>
    <definedName name="grua" localSheetId="1">#REF!</definedName>
    <definedName name="grua">#REF!</definedName>
    <definedName name="gruas" localSheetId="0">#REF!</definedName>
    <definedName name="gruas" localSheetId="1">#REF!</definedName>
    <definedName name="gruas">#REF!</definedName>
    <definedName name="gruass" localSheetId="0">#REF!</definedName>
    <definedName name="gruass" localSheetId="1">#REF!</definedName>
    <definedName name="gruass">#REF!</definedName>
    <definedName name="gruasss" localSheetId="0">#REF!</definedName>
    <definedName name="gruasss" localSheetId="1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0">#REF!</definedName>
    <definedName name="impo" localSheetId="1">#REF!</definedName>
    <definedName name="impo">#REF!</definedName>
    <definedName name="impor" localSheetId="0">#REF!</definedName>
    <definedName name="impor" localSheetId="1">#REF!</definedName>
    <definedName name="impor">#REF!</definedName>
    <definedName name="IMPORTACION" localSheetId="0">#REF!</definedName>
    <definedName name="IMPORTACION" localSheetId="1">'Tipo de Operacion'!#REF!</definedName>
    <definedName name="IMPORTACION">#REF!</definedName>
    <definedName name="importacionmensual" localSheetId="0">#REF!</definedName>
    <definedName name="importacionmensual" localSheetId="1">#REF!</definedName>
    <definedName name="importacionmensual">#REF!</definedName>
    <definedName name="inpor" localSheetId="0">#REF!</definedName>
    <definedName name="inpor" localSheetId="1">#REF!</definedName>
    <definedName name="inpor">#REF!</definedName>
    <definedName name="JUL">'[2]2005'!$J$14='[2]ESTAD 2005'!$C$15</definedName>
    <definedName name="Less_1" localSheetId="0">#REF!</definedName>
    <definedName name="Less_1" localSheetId="1">#REF!</definedName>
    <definedName name="Less_1">#REF!</definedName>
    <definedName name="Less_2" localSheetId="0">#REF!</definedName>
    <definedName name="Less_2" localSheetId="1">#REF!</definedName>
    <definedName name="Less_2">#REF!</definedName>
    <definedName name="Less_3" localSheetId="0">#REF!</definedName>
    <definedName name="Less_3" localSheetId="1">#REF!</definedName>
    <definedName name="Less_3">#REF!</definedName>
    <definedName name="Less_4" localSheetId="0">#REF!</definedName>
    <definedName name="Less_4" localSheetId="1">#REF!</definedName>
    <definedName name="Less_4">#REF!</definedName>
    <definedName name="Less_5" localSheetId="0">#REF!</definedName>
    <definedName name="Less_5" localSheetId="1">#REF!</definedName>
    <definedName name="Less_5">#REF!</definedName>
    <definedName name="Less_6" localSheetId="0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0">#REF!</definedName>
    <definedName name="SA" localSheetId="1">#REF!</definedName>
    <definedName name="SA">#REF!</definedName>
    <definedName name="shift_rehandles">'[6]Casco Terminals Limited (1)'!$T$43:$U$43</definedName>
    <definedName name="terres1" localSheetId="0">#REF!</definedName>
    <definedName name="terres1" localSheetId="1">#REF!</definedName>
    <definedName name="terres1">#REF!</definedName>
    <definedName name="total_moves" localSheetId="0">#REF!</definedName>
    <definedName name="total_moves" localSheetId="1">#REF!</definedName>
    <definedName name="total_moves">#REF!</definedName>
    <definedName name="tra" localSheetId="0">#REF!</definedName>
    <definedName name="tra" localSheetId="1">#REF!</definedName>
    <definedName name="tra">#REF!</definedName>
    <definedName name="tranboli1" localSheetId="0">#REF!</definedName>
    <definedName name="tranboli1" localSheetId="1">#REF!</definedName>
    <definedName name="tranboli1">#REF!</definedName>
    <definedName name="trans1" localSheetId="0">#REF!</definedName>
    <definedName name="trans1" localSheetId="1">#REF!</definedName>
    <definedName name="trans1">#REF!</definedName>
    <definedName name="trans3" localSheetId="0">#REF!</definedName>
    <definedName name="trans3" localSheetId="1">#REF!</definedName>
    <definedName name="trans3">#REF!</definedName>
    <definedName name="TRANSBORDO" localSheetId="0">#REF!</definedName>
    <definedName name="TRANSBORDO" localSheetId="1">#REF!</definedName>
    <definedName name="TRANSBORDO">#REF!</definedName>
    <definedName name="Transito" localSheetId="0">#REF!</definedName>
    <definedName name="Transito" localSheetId="1">#REF!</definedName>
    <definedName name="Transito">#REF!</definedName>
    <definedName name="TRANSITO_BOLIVIA" localSheetId="0">#REF!</definedName>
    <definedName name="TRANSITO_BOLIVIA" localSheetId="1">#REF!</definedName>
    <definedName name="TRANSITO_BOLIVIA">#REF!</definedName>
    <definedName name="transto1" localSheetId="0">#REF!</definedName>
    <definedName name="transto1" localSheetId="1">#REF!</definedName>
    <definedName name="transto1">#REF!</definedName>
    <definedName name="Trasbordo" localSheetId="0">#REF!</definedName>
    <definedName name="Trasbordo" localSheetId="1">#REF!</definedName>
    <definedName name="Trasbordo">#REF!</definedName>
    <definedName name="trasg" localSheetId="0">#REF!</definedName>
    <definedName name="trasg" localSheetId="1">#REF!</definedName>
    <definedName name="trasg">#REF!</definedName>
    <definedName name="via" localSheetId="0">#REF!</definedName>
    <definedName name="via" localSheetId="1">#REF!</definedName>
    <definedName name="via">#REF!</definedName>
    <definedName name="VIA_TERRESTRE" localSheetId="0">#REF!</definedName>
    <definedName name="VIA_TERRESTRE" localSheetId="1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165" i="2" l="1"/>
  <c r="ED54" i="2"/>
  <c r="GD203" i="2" l="1"/>
  <c r="GC203" i="2"/>
  <c r="GB203" i="2"/>
  <c r="GA203" i="2"/>
  <c r="FZ203" i="2"/>
  <c r="FY203" i="2"/>
  <c r="FX203" i="2"/>
  <c r="FW203" i="2"/>
  <c r="FV203" i="2"/>
  <c r="FU203" i="2"/>
  <c r="FT203" i="2"/>
  <c r="FS203" i="2"/>
  <c r="FR203" i="2"/>
  <c r="FQ203" i="2"/>
  <c r="FP203" i="2"/>
  <c r="FO203" i="2"/>
  <c r="FN203" i="2"/>
  <c r="FM203" i="2"/>
  <c r="FL203" i="2"/>
  <c r="FK203" i="2"/>
  <c r="FJ203" i="2"/>
  <c r="FI203" i="2"/>
  <c r="FH203" i="2"/>
  <c r="FG203" i="2"/>
  <c r="FF203" i="2"/>
  <c r="FE203" i="2"/>
  <c r="FD203" i="2"/>
  <c r="FC203" i="2"/>
  <c r="FB203" i="2"/>
  <c r="FA203" i="2"/>
  <c r="EZ203" i="2"/>
  <c r="EY203" i="2"/>
  <c r="EX203" i="2"/>
  <c r="EW203" i="2"/>
  <c r="EV203" i="2"/>
  <c r="EU203" i="2"/>
  <c r="ET203" i="2"/>
  <c r="ES203" i="2"/>
  <c r="ER203" i="2"/>
  <c r="EQ203" i="2"/>
  <c r="EP203" i="2"/>
  <c r="EO203" i="2"/>
  <c r="EN203" i="2"/>
  <c r="EM203" i="2"/>
  <c r="EL203" i="2"/>
  <c r="EK203" i="2"/>
  <c r="EJ203" i="2"/>
  <c r="EI203" i="2"/>
  <c r="EH203" i="2"/>
  <c r="EG203" i="2"/>
  <c r="EF203" i="2"/>
  <c r="EE203" i="2"/>
  <c r="ED203" i="2"/>
  <c r="EC203" i="2"/>
  <c r="EB203" i="2"/>
  <c r="EA203" i="2"/>
  <c r="DZ203" i="2"/>
  <c r="DY203" i="2"/>
  <c r="DX203" i="2"/>
  <c r="DW203" i="2"/>
  <c r="DV203" i="2"/>
  <c r="DU203" i="2"/>
  <c r="DT203" i="2"/>
  <c r="DS203" i="2"/>
  <c r="DR203" i="2"/>
  <c r="DQ203" i="2"/>
  <c r="DP203" i="2"/>
  <c r="DO203" i="2"/>
  <c r="DN203" i="2"/>
  <c r="DM203" i="2"/>
  <c r="DL203" i="2"/>
  <c r="DK203" i="2"/>
  <c r="DJ203" i="2"/>
  <c r="DI203" i="2"/>
  <c r="DH203" i="2"/>
  <c r="DG203" i="2"/>
  <c r="DF203" i="2"/>
  <c r="DE203" i="2"/>
  <c r="DD203" i="2"/>
  <c r="DC203" i="2"/>
  <c r="DB203" i="2"/>
  <c r="DA203" i="2"/>
  <c r="CZ203" i="2"/>
  <c r="CY203" i="2"/>
  <c r="CX203" i="2"/>
  <c r="CW203" i="2"/>
  <c r="CV203" i="2"/>
  <c r="CU203" i="2"/>
  <c r="CT203" i="2"/>
  <c r="CS203" i="2"/>
  <c r="CR203" i="2"/>
  <c r="CQ203" i="2"/>
  <c r="CP203" i="2"/>
  <c r="CO203" i="2"/>
  <c r="CN203" i="2"/>
  <c r="CM203" i="2"/>
  <c r="CL203" i="2"/>
  <c r="CK203" i="2"/>
  <c r="CJ203" i="2"/>
  <c r="CI203" i="2"/>
  <c r="CH203" i="2"/>
  <c r="CG203" i="2"/>
  <c r="CF203" i="2"/>
  <c r="CE203" i="2"/>
  <c r="CD203" i="2"/>
  <c r="CC203" i="2"/>
  <c r="CB203" i="2"/>
  <c r="CA203" i="2"/>
  <c r="BZ203" i="2"/>
  <c r="BY203" i="2"/>
  <c r="BX203" i="2"/>
  <c r="BW203" i="2"/>
  <c r="BV203" i="2"/>
  <c r="BU203" i="2"/>
  <c r="BT203" i="2"/>
  <c r="BS203" i="2"/>
  <c r="BR203" i="2"/>
  <c r="BQ203" i="2"/>
  <c r="BP203" i="2"/>
  <c r="BO203" i="2"/>
  <c r="BN203" i="2"/>
  <c r="BM203" i="2"/>
  <c r="BL203" i="2"/>
  <c r="BK203" i="2"/>
  <c r="BJ203" i="2"/>
  <c r="BI203" i="2"/>
  <c r="BH203" i="2"/>
  <c r="BG203" i="2"/>
  <c r="BF203" i="2"/>
  <c r="BE203" i="2"/>
  <c r="BD203" i="2"/>
  <c r="BC203" i="2"/>
  <c r="BB203" i="2"/>
  <c r="BA203" i="2"/>
  <c r="AZ203" i="2"/>
  <c r="AY203" i="2"/>
  <c r="AX203" i="2"/>
  <c r="AW203" i="2"/>
  <c r="AV203" i="2"/>
  <c r="AU203" i="2"/>
  <c r="AT203" i="2"/>
  <c r="AS203" i="2"/>
  <c r="AR203" i="2"/>
  <c r="AQ203" i="2"/>
  <c r="AP203" i="2"/>
  <c r="AO203" i="2"/>
  <c r="AN203" i="2"/>
  <c r="AM203" i="2"/>
  <c r="AL203" i="2"/>
  <c r="AK203" i="2"/>
  <c r="AJ203" i="2"/>
  <c r="AI203" i="2"/>
  <c r="AH203" i="2"/>
  <c r="AG203" i="2"/>
  <c r="AF203" i="2"/>
  <c r="AE203" i="2"/>
  <c r="AD203" i="2"/>
  <c r="AC203" i="2"/>
  <c r="AB203" i="2"/>
  <c r="AA203" i="2"/>
  <c r="Z203" i="2"/>
  <c r="Y203" i="2"/>
  <c r="X203" i="2"/>
  <c r="W203" i="2"/>
  <c r="V203" i="2"/>
  <c r="U203" i="2"/>
  <c r="T203" i="2"/>
  <c r="S203" i="2"/>
  <c r="R203" i="2"/>
  <c r="Q203" i="2"/>
  <c r="P203" i="2"/>
  <c r="O203" i="2"/>
  <c r="N203" i="2"/>
  <c r="M203" i="2"/>
  <c r="L203" i="2"/>
  <c r="K203" i="2"/>
  <c r="J203" i="2"/>
  <c r="I203" i="2"/>
  <c r="H203" i="2"/>
  <c r="G203" i="2"/>
  <c r="F203" i="2"/>
  <c r="E203" i="2"/>
  <c r="GD193" i="2"/>
  <c r="GC193" i="2"/>
  <c r="GB193" i="2"/>
  <c r="GA193" i="2"/>
  <c r="FZ193" i="2"/>
  <c r="FY193" i="2"/>
  <c r="FX193" i="2"/>
  <c r="FW193" i="2"/>
  <c r="FV193" i="2"/>
  <c r="FU193" i="2"/>
  <c r="FT193" i="2"/>
  <c r="FS193" i="2"/>
  <c r="FR193" i="2"/>
  <c r="FQ193" i="2"/>
  <c r="FP193" i="2"/>
  <c r="FO193" i="2"/>
  <c r="FN193" i="2"/>
  <c r="FM193" i="2"/>
  <c r="FL193" i="2"/>
  <c r="FK193" i="2"/>
  <c r="FJ193" i="2"/>
  <c r="FI193" i="2"/>
  <c r="FH193" i="2"/>
  <c r="FG193" i="2"/>
  <c r="FF193" i="2"/>
  <c r="FE193" i="2"/>
  <c r="FD193" i="2"/>
  <c r="FC193" i="2"/>
  <c r="FB193" i="2"/>
  <c r="FA193" i="2"/>
  <c r="EZ193" i="2"/>
  <c r="EY193" i="2"/>
  <c r="EX193" i="2"/>
  <c r="EW193" i="2"/>
  <c r="EV193" i="2"/>
  <c r="EU193" i="2"/>
  <c r="ET193" i="2"/>
  <c r="ES193" i="2"/>
  <c r="ER193" i="2"/>
  <c r="EQ193" i="2"/>
  <c r="EP193" i="2"/>
  <c r="EO193" i="2"/>
  <c r="EN193" i="2"/>
  <c r="EM193" i="2"/>
  <c r="EL193" i="2"/>
  <c r="EK193" i="2"/>
  <c r="EJ193" i="2"/>
  <c r="EI193" i="2"/>
  <c r="EH193" i="2"/>
  <c r="EG193" i="2"/>
  <c r="EF193" i="2"/>
  <c r="EE193" i="2"/>
  <c r="ED193" i="2"/>
  <c r="EC193" i="2"/>
  <c r="EB193" i="2"/>
  <c r="EA193" i="2"/>
  <c r="DZ193" i="2"/>
  <c r="DY193" i="2"/>
  <c r="DX193" i="2"/>
  <c r="DW193" i="2"/>
  <c r="DV193" i="2"/>
  <c r="DU193" i="2"/>
  <c r="DT193" i="2"/>
  <c r="DS193" i="2"/>
  <c r="DR193" i="2"/>
  <c r="DQ193" i="2"/>
  <c r="DP193" i="2"/>
  <c r="DO193" i="2"/>
  <c r="DN193" i="2"/>
  <c r="DM193" i="2"/>
  <c r="DL193" i="2"/>
  <c r="DK193" i="2"/>
  <c r="DJ193" i="2"/>
  <c r="DI193" i="2"/>
  <c r="DH193" i="2"/>
  <c r="DG193" i="2"/>
  <c r="DF193" i="2"/>
  <c r="DE193" i="2"/>
  <c r="DD193" i="2"/>
  <c r="DC193" i="2"/>
  <c r="DB193" i="2"/>
  <c r="DA193" i="2"/>
  <c r="CZ193" i="2"/>
  <c r="CY193" i="2"/>
  <c r="CX193" i="2"/>
  <c r="CW193" i="2"/>
  <c r="CV193" i="2"/>
  <c r="CU193" i="2"/>
  <c r="CT193" i="2"/>
  <c r="CS193" i="2"/>
  <c r="CR193" i="2"/>
  <c r="CQ193" i="2"/>
  <c r="CP193" i="2"/>
  <c r="CO193" i="2"/>
  <c r="CN193" i="2"/>
  <c r="CM193" i="2"/>
  <c r="CL193" i="2"/>
  <c r="CK193" i="2"/>
  <c r="CJ193" i="2"/>
  <c r="CI193" i="2"/>
  <c r="CH193" i="2"/>
  <c r="CG193" i="2"/>
  <c r="CF193" i="2"/>
  <c r="CE193" i="2"/>
  <c r="CD193" i="2"/>
  <c r="CC193" i="2"/>
  <c r="CB193" i="2"/>
  <c r="CA193" i="2"/>
  <c r="BZ193" i="2"/>
  <c r="BY193" i="2"/>
  <c r="BX193" i="2"/>
  <c r="BW193" i="2"/>
  <c r="BV193" i="2"/>
  <c r="BU193" i="2"/>
  <c r="BT193" i="2"/>
  <c r="BS193" i="2"/>
  <c r="BR193" i="2"/>
  <c r="BQ193" i="2"/>
  <c r="BP193" i="2"/>
  <c r="BO193" i="2"/>
  <c r="BN193" i="2"/>
  <c r="BM193" i="2"/>
  <c r="BL193" i="2"/>
  <c r="BK193" i="2"/>
  <c r="BJ193" i="2"/>
  <c r="BI193" i="2"/>
  <c r="BH193" i="2"/>
  <c r="BG193" i="2"/>
  <c r="BF193" i="2"/>
  <c r="BE193" i="2"/>
  <c r="BD193" i="2"/>
  <c r="BC193" i="2"/>
  <c r="BB193" i="2"/>
  <c r="BA193" i="2"/>
  <c r="AZ193" i="2"/>
  <c r="AY193" i="2"/>
  <c r="AX193" i="2"/>
  <c r="AW193" i="2"/>
  <c r="AV193" i="2"/>
  <c r="AU193" i="2"/>
  <c r="AT193" i="2"/>
  <c r="AS193" i="2"/>
  <c r="AR193" i="2"/>
  <c r="AQ193" i="2"/>
  <c r="AP193" i="2"/>
  <c r="AO193" i="2"/>
  <c r="AN193" i="2"/>
  <c r="AM193" i="2"/>
  <c r="AL193" i="2"/>
  <c r="AK193" i="2"/>
  <c r="AJ193" i="2"/>
  <c r="AI193" i="2"/>
  <c r="AH193" i="2"/>
  <c r="AG193" i="2"/>
  <c r="AF193" i="2"/>
  <c r="AE193" i="2"/>
  <c r="AD193" i="2"/>
  <c r="AC193" i="2"/>
  <c r="AB193" i="2"/>
  <c r="AA193" i="2"/>
  <c r="Z193" i="2"/>
  <c r="Y193" i="2"/>
  <c r="X193" i="2"/>
  <c r="W193" i="2"/>
  <c r="V193" i="2"/>
  <c r="U193" i="2"/>
  <c r="T193" i="2"/>
  <c r="S193" i="2"/>
  <c r="R193" i="2"/>
  <c r="Q193" i="2"/>
  <c r="P193" i="2"/>
  <c r="O193" i="2"/>
  <c r="N193" i="2"/>
  <c r="M193" i="2"/>
  <c r="L193" i="2"/>
  <c r="K193" i="2"/>
  <c r="J193" i="2"/>
  <c r="I193" i="2"/>
  <c r="H193" i="2"/>
  <c r="G193" i="2"/>
  <c r="F193" i="2"/>
  <c r="E193" i="2"/>
  <c r="GD165" i="2"/>
  <c r="GC165" i="2"/>
  <c r="GB165" i="2"/>
  <c r="GA165" i="2"/>
  <c r="FZ165" i="2"/>
  <c r="FY165" i="2"/>
  <c r="FY164" i="2" s="1"/>
  <c r="FX165" i="2"/>
  <c r="FW165" i="2"/>
  <c r="FV165" i="2"/>
  <c r="FU165" i="2"/>
  <c r="FT165" i="2"/>
  <c r="FS165" i="2"/>
  <c r="FR165" i="2"/>
  <c r="FQ165" i="2"/>
  <c r="FP165" i="2"/>
  <c r="FO165" i="2"/>
  <c r="FN165" i="2"/>
  <c r="FM165" i="2"/>
  <c r="FL165" i="2"/>
  <c r="FK165" i="2"/>
  <c r="FJ165" i="2"/>
  <c r="FI165" i="2"/>
  <c r="FI164" i="2" s="1"/>
  <c r="FH165" i="2"/>
  <c r="FG165" i="2"/>
  <c r="FF165" i="2"/>
  <c r="FE165" i="2"/>
  <c r="FD165" i="2"/>
  <c r="FC165" i="2"/>
  <c r="FB165" i="2"/>
  <c r="FA165" i="2"/>
  <c r="FA164" i="2" s="1"/>
  <c r="EZ165" i="2"/>
  <c r="EY165" i="2"/>
  <c r="EX165" i="2"/>
  <c r="EW165" i="2"/>
  <c r="EV165" i="2"/>
  <c r="EU165" i="2"/>
  <c r="ET165" i="2"/>
  <c r="ES165" i="2"/>
  <c r="ES164" i="2" s="1"/>
  <c r="ER165" i="2"/>
  <c r="EQ165" i="2"/>
  <c r="EP165" i="2"/>
  <c r="EO165" i="2"/>
  <c r="EN165" i="2"/>
  <c r="EM165" i="2"/>
  <c r="EL165" i="2"/>
  <c r="EK165" i="2"/>
  <c r="EK164" i="2" s="1"/>
  <c r="EJ165" i="2"/>
  <c r="EI165" i="2"/>
  <c r="EH165" i="2"/>
  <c r="EG165" i="2"/>
  <c r="EF165" i="2"/>
  <c r="EE165" i="2"/>
  <c r="ED165" i="2"/>
  <c r="EC165" i="2"/>
  <c r="EC164" i="2" s="1"/>
  <c r="EB165" i="2"/>
  <c r="EA165" i="2"/>
  <c r="DZ165" i="2"/>
  <c r="DY165" i="2"/>
  <c r="DX165" i="2"/>
  <c r="DW165" i="2"/>
  <c r="DV165" i="2"/>
  <c r="DU165" i="2"/>
  <c r="DU164" i="2" s="1"/>
  <c r="DT165" i="2"/>
  <c r="DS165" i="2"/>
  <c r="DR165" i="2"/>
  <c r="DQ165" i="2"/>
  <c r="DP165" i="2"/>
  <c r="DO165" i="2"/>
  <c r="DN165" i="2"/>
  <c r="DM165" i="2"/>
  <c r="DM164" i="2" s="1"/>
  <c r="DL165" i="2"/>
  <c r="DK165" i="2"/>
  <c r="DJ165" i="2"/>
  <c r="DI165" i="2"/>
  <c r="DH165" i="2"/>
  <c r="DG165" i="2"/>
  <c r="DF165" i="2"/>
  <c r="DE165" i="2"/>
  <c r="DE164" i="2" s="1"/>
  <c r="DD165" i="2"/>
  <c r="DC165" i="2"/>
  <c r="DB165" i="2"/>
  <c r="DA165" i="2"/>
  <c r="CZ165" i="2"/>
  <c r="CY165" i="2"/>
  <c r="CX165" i="2"/>
  <c r="CW165" i="2"/>
  <c r="CW164" i="2" s="1"/>
  <c r="CV165" i="2"/>
  <c r="CU165" i="2"/>
  <c r="CT165" i="2"/>
  <c r="CS165" i="2"/>
  <c r="CR165" i="2"/>
  <c r="CQ165" i="2"/>
  <c r="CP165" i="2"/>
  <c r="CO165" i="2"/>
  <c r="CO164" i="2" s="1"/>
  <c r="CN165" i="2"/>
  <c r="CM165" i="2"/>
  <c r="CL165" i="2"/>
  <c r="CK165" i="2"/>
  <c r="CJ165" i="2"/>
  <c r="CI165" i="2"/>
  <c r="CH165" i="2"/>
  <c r="CG165" i="2"/>
  <c r="CG164" i="2" s="1"/>
  <c r="CF165" i="2"/>
  <c r="CE165" i="2"/>
  <c r="CD165" i="2"/>
  <c r="CC165" i="2"/>
  <c r="CB165" i="2"/>
  <c r="CA165" i="2"/>
  <c r="BZ165" i="2"/>
  <c r="BY165" i="2"/>
  <c r="BY164" i="2" s="1"/>
  <c r="BX165" i="2"/>
  <c r="BW165" i="2"/>
  <c r="BV165" i="2"/>
  <c r="BU165" i="2"/>
  <c r="BT165" i="2"/>
  <c r="BS165" i="2"/>
  <c r="BR165" i="2"/>
  <c r="BQ165" i="2"/>
  <c r="BP165" i="2"/>
  <c r="BO165" i="2"/>
  <c r="BN165" i="2"/>
  <c r="BM165" i="2"/>
  <c r="BL165" i="2"/>
  <c r="BK165" i="2"/>
  <c r="BJ165" i="2"/>
  <c r="BI165" i="2"/>
  <c r="BI164" i="2" s="1"/>
  <c r="BH165" i="2"/>
  <c r="BG165" i="2"/>
  <c r="BF165" i="2"/>
  <c r="BE165" i="2"/>
  <c r="BD165" i="2"/>
  <c r="BC165" i="2"/>
  <c r="BB165" i="2"/>
  <c r="BA165" i="2"/>
  <c r="BA164" i="2" s="1"/>
  <c r="AZ165" i="2"/>
  <c r="AY165" i="2"/>
  <c r="AX165" i="2"/>
  <c r="AW165" i="2"/>
  <c r="AV165" i="2"/>
  <c r="AU165" i="2"/>
  <c r="AT165" i="2"/>
  <c r="AS165" i="2"/>
  <c r="AS164" i="2" s="1"/>
  <c r="AR165" i="2"/>
  <c r="AP165" i="2"/>
  <c r="AO165" i="2"/>
  <c r="AN165" i="2"/>
  <c r="AM165" i="2"/>
  <c r="AL165" i="2"/>
  <c r="AK165" i="2"/>
  <c r="AK164" i="2" s="1"/>
  <c r="AJ165" i="2"/>
  <c r="AI165" i="2"/>
  <c r="AH165" i="2"/>
  <c r="AG165" i="2"/>
  <c r="AF165" i="2"/>
  <c r="AE165" i="2"/>
  <c r="AD165" i="2"/>
  <c r="AC165" i="2"/>
  <c r="AC164" i="2" s="1"/>
  <c r="AB165" i="2"/>
  <c r="AA165" i="2"/>
  <c r="Z165" i="2"/>
  <c r="Y165" i="2"/>
  <c r="X165" i="2"/>
  <c r="W165" i="2"/>
  <c r="V165" i="2"/>
  <c r="U165" i="2"/>
  <c r="U164" i="2" s="1"/>
  <c r="T165" i="2"/>
  <c r="S165" i="2"/>
  <c r="R165" i="2"/>
  <c r="Q165" i="2"/>
  <c r="P165" i="2"/>
  <c r="O165" i="2"/>
  <c r="N165" i="2"/>
  <c r="M165" i="2"/>
  <c r="M164" i="2" s="1"/>
  <c r="L165" i="2"/>
  <c r="K165" i="2"/>
  <c r="J165" i="2"/>
  <c r="I165" i="2"/>
  <c r="H165" i="2"/>
  <c r="G165" i="2"/>
  <c r="F165" i="2"/>
  <c r="E165" i="2"/>
  <c r="E164" i="2" s="1"/>
  <c r="GD138" i="2"/>
  <c r="GC138" i="2"/>
  <c r="GB138" i="2"/>
  <c r="GA138" i="2"/>
  <c r="FZ138" i="2"/>
  <c r="FY138" i="2"/>
  <c r="FX138" i="2"/>
  <c r="FW138" i="2"/>
  <c r="FV138" i="2"/>
  <c r="FU138" i="2"/>
  <c r="FT138" i="2"/>
  <c r="FS138" i="2"/>
  <c r="FR138" i="2"/>
  <c r="FQ138" i="2"/>
  <c r="FP138" i="2"/>
  <c r="FO138" i="2"/>
  <c r="FN138" i="2"/>
  <c r="FM138" i="2"/>
  <c r="FL138" i="2"/>
  <c r="FK138" i="2"/>
  <c r="FJ138" i="2"/>
  <c r="FI138" i="2"/>
  <c r="FH138" i="2"/>
  <c r="FG138" i="2"/>
  <c r="FF138" i="2"/>
  <c r="FE138" i="2"/>
  <c r="FD138" i="2"/>
  <c r="FC138" i="2"/>
  <c r="FB138" i="2"/>
  <c r="FA138" i="2"/>
  <c r="EZ138" i="2"/>
  <c r="EY138" i="2"/>
  <c r="EX138" i="2"/>
  <c r="EW138" i="2"/>
  <c r="EV138" i="2"/>
  <c r="EU138" i="2"/>
  <c r="ET138" i="2"/>
  <c r="ES138" i="2"/>
  <c r="ER138" i="2"/>
  <c r="EQ138" i="2"/>
  <c r="EP138" i="2"/>
  <c r="EO138" i="2"/>
  <c r="EN138" i="2"/>
  <c r="EM138" i="2"/>
  <c r="EL138" i="2"/>
  <c r="EK138" i="2"/>
  <c r="EJ138" i="2"/>
  <c r="EI138" i="2"/>
  <c r="EH138" i="2"/>
  <c r="EG138" i="2"/>
  <c r="EF138" i="2"/>
  <c r="EE138" i="2"/>
  <c r="ED138" i="2"/>
  <c r="EC138" i="2"/>
  <c r="EB138" i="2"/>
  <c r="EA138" i="2"/>
  <c r="DZ138" i="2"/>
  <c r="DY138" i="2"/>
  <c r="DX138" i="2"/>
  <c r="DW138" i="2"/>
  <c r="DV138" i="2"/>
  <c r="DU138" i="2"/>
  <c r="DT138" i="2"/>
  <c r="DS138" i="2"/>
  <c r="DR138" i="2"/>
  <c r="DQ138" i="2"/>
  <c r="DP138" i="2"/>
  <c r="DO138" i="2"/>
  <c r="DN138" i="2"/>
  <c r="DM138" i="2"/>
  <c r="DL138" i="2"/>
  <c r="DK138" i="2"/>
  <c r="DJ138" i="2"/>
  <c r="DI138" i="2"/>
  <c r="DH138" i="2"/>
  <c r="DG138" i="2"/>
  <c r="DF138" i="2"/>
  <c r="DE138" i="2"/>
  <c r="DD138" i="2"/>
  <c r="DC138" i="2"/>
  <c r="DB138" i="2"/>
  <c r="DA138" i="2"/>
  <c r="CZ138" i="2"/>
  <c r="CY138" i="2"/>
  <c r="CX138" i="2"/>
  <c r="CW138" i="2"/>
  <c r="CV138" i="2"/>
  <c r="CU138" i="2"/>
  <c r="CT138" i="2"/>
  <c r="CS138" i="2"/>
  <c r="CR138" i="2"/>
  <c r="CQ138" i="2"/>
  <c r="CP138" i="2"/>
  <c r="CO138" i="2"/>
  <c r="CN138" i="2"/>
  <c r="CM138" i="2"/>
  <c r="CL138" i="2"/>
  <c r="CK138" i="2"/>
  <c r="CJ138" i="2"/>
  <c r="CI138" i="2"/>
  <c r="CH138" i="2"/>
  <c r="CG138" i="2"/>
  <c r="CF138" i="2"/>
  <c r="CE138" i="2"/>
  <c r="CD138" i="2"/>
  <c r="CC138" i="2"/>
  <c r="CB138" i="2"/>
  <c r="CA138" i="2"/>
  <c r="BZ138" i="2"/>
  <c r="BY138" i="2"/>
  <c r="BX138" i="2"/>
  <c r="BW138" i="2"/>
  <c r="BV138" i="2"/>
  <c r="BU138" i="2"/>
  <c r="BT138" i="2"/>
  <c r="BS138" i="2"/>
  <c r="BR138" i="2"/>
  <c r="BQ138" i="2"/>
  <c r="BP138" i="2"/>
  <c r="BO138" i="2"/>
  <c r="BN138" i="2"/>
  <c r="BM138" i="2"/>
  <c r="BL138" i="2"/>
  <c r="BK138" i="2"/>
  <c r="BJ138" i="2"/>
  <c r="BI138" i="2"/>
  <c r="BH138" i="2"/>
  <c r="BG138" i="2"/>
  <c r="BF138" i="2"/>
  <c r="BE138" i="2"/>
  <c r="BD138" i="2"/>
  <c r="BC138" i="2"/>
  <c r="BB138" i="2"/>
  <c r="BA138" i="2"/>
  <c r="AZ138" i="2"/>
  <c r="AY138" i="2"/>
  <c r="AX138" i="2"/>
  <c r="AW138" i="2"/>
  <c r="AV138" i="2"/>
  <c r="AU138" i="2"/>
  <c r="AT138" i="2"/>
  <c r="AS138" i="2"/>
  <c r="AR138" i="2"/>
  <c r="AQ138" i="2"/>
  <c r="AP138" i="2"/>
  <c r="AO138" i="2"/>
  <c r="AN138" i="2"/>
  <c r="AM138" i="2"/>
  <c r="AL138" i="2"/>
  <c r="AK138" i="2"/>
  <c r="AJ138" i="2"/>
  <c r="AI138" i="2"/>
  <c r="AH138" i="2"/>
  <c r="AG138" i="2"/>
  <c r="AF138" i="2"/>
  <c r="AE138" i="2"/>
  <c r="AD138" i="2"/>
  <c r="AC138" i="2"/>
  <c r="AB138" i="2"/>
  <c r="AA138" i="2"/>
  <c r="Z138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GD134" i="2"/>
  <c r="GC134" i="2"/>
  <c r="GB134" i="2"/>
  <c r="GA134" i="2"/>
  <c r="FZ134" i="2"/>
  <c r="FY134" i="2"/>
  <c r="FX134" i="2"/>
  <c r="FW134" i="2"/>
  <c r="FV134" i="2"/>
  <c r="FU134" i="2"/>
  <c r="FT134" i="2"/>
  <c r="FS134" i="2"/>
  <c r="FR134" i="2"/>
  <c r="FQ134" i="2"/>
  <c r="FP134" i="2"/>
  <c r="FO134" i="2"/>
  <c r="FN134" i="2"/>
  <c r="FM134" i="2"/>
  <c r="FL134" i="2"/>
  <c r="FK134" i="2"/>
  <c r="FJ134" i="2"/>
  <c r="FI134" i="2"/>
  <c r="FH134" i="2"/>
  <c r="FG134" i="2"/>
  <c r="FF134" i="2"/>
  <c r="FE134" i="2"/>
  <c r="FD134" i="2"/>
  <c r="FC134" i="2"/>
  <c r="FB134" i="2"/>
  <c r="FA134" i="2"/>
  <c r="EZ134" i="2"/>
  <c r="EY134" i="2"/>
  <c r="EX134" i="2"/>
  <c r="EW134" i="2"/>
  <c r="EV134" i="2"/>
  <c r="EU134" i="2"/>
  <c r="ET134" i="2"/>
  <c r="ES134" i="2"/>
  <c r="ER134" i="2"/>
  <c r="EQ134" i="2"/>
  <c r="EP134" i="2"/>
  <c r="EO134" i="2"/>
  <c r="EN134" i="2"/>
  <c r="EM134" i="2"/>
  <c r="EL134" i="2"/>
  <c r="EK134" i="2"/>
  <c r="EJ134" i="2"/>
  <c r="EI134" i="2"/>
  <c r="EH134" i="2"/>
  <c r="EG134" i="2"/>
  <c r="EF134" i="2"/>
  <c r="EE134" i="2"/>
  <c r="ED134" i="2"/>
  <c r="EC134" i="2"/>
  <c r="EB134" i="2"/>
  <c r="EA134" i="2"/>
  <c r="DZ134" i="2"/>
  <c r="DY134" i="2"/>
  <c r="DX134" i="2"/>
  <c r="DW134" i="2"/>
  <c r="DV134" i="2"/>
  <c r="DU134" i="2"/>
  <c r="DT134" i="2"/>
  <c r="DS134" i="2"/>
  <c r="DR134" i="2"/>
  <c r="DQ134" i="2"/>
  <c r="DP134" i="2"/>
  <c r="DO134" i="2"/>
  <c r="DN134" i="2"/>
  <c r="DM134" i="2"/>
  <c r="DL134" i="2"/>
  <c r="DK134" i="2"/>
  <c r="DJ134" i="2"/>
  <c r="DI134" i="2"/>
  <c r="DH134" i="2"/>
  <c r="DG134" i="2"/>
  <c r="DF134" i="2"/>
  <c r="DE134" i="2"/>
  <c r="DD134" i="2"/>
  <c r="DC134" i="2"/>
  <c r="DB134" i="2"/>
  <c r="DA134" i="2"/>
  <c r="CZ134" i="2"/>
  <c r="CY134" i="2"/>
  <c r="CX134" i="2"/>
  <c r="CW134" i="2"/>
  <c r="CV134" i="2"/>
  <c r="CU134" i="2"/>
  <c r="CT134" i="2"/>
  <c r="CS134" i="2"/>
  <c r="CR134" i="2"/>
  <c r="CQ134" i="2"/>
  <c r="CP134" i="2"/>
  <c r="CO134" i="2"/>
  <c r="CN134" i="2"/>
  <c r="CM134" i="2"/>
  <c r="CL134" i="2"/>
  <c r="CK134" i="2"/>
  <c r="CJ134" i="2"/>
  <c r="CI134" i="2"/>
  <c r="CH134" i="2"/>
  <c r="CG134" i="2"/>
  <c r="CF134" i="2"/>
  <c r="CE134" i="2"/>
  <c r="CD134" i="2"/>
  <c r="CC134" i="2"/>
  <c r="CB134" i="2"/>
  <c r="CA134" i="2"/>
  <c r="BZ134" i="2"/>
  <c r="BY134" i="2"/>
  <c r="BX134" i="2"/>
  <c r="BW134" i="2"/>
  <c r="BV134" i="2"/>
  <c r="BU134" i="2"/>
  <c r="BT134" i="2"/>
  <c r="BS134" i="2"/>
  <c r="BR134" i="2"/>
  <c r="BQ134" i="2"/>
  <c r="BP134" i="2"/>
  <c r="BO134" i="2"/>
  <c r="BN134" i="2"/>
  <c r="BM134" i="2"/>
  <c r="BL134" i="2"/>
  <c r="BK134" i="2"/>
  <c r="BJ134" i="2"/>
  <c r="BI134" i="2"/>
  <c r="BH134" i="2"/>
  <c r="BG134" i="2"/>
  <c r="BF134" i="2"/>
  <c r="BE134" i="2"/>
  <c r="BD134" i="2"/>
  <c r="BC134" i="2"/>
  <c r="BB134" i="2"/>
  <c r="BA134" i="2"/>
  <c r="AZ134" i="2"/>
  <c r="AY134" i="2"/>
  <c r="AX134" i="2"/>
  <c r="AW134" i="2"/>
  <c r="AV134" i="2"/>
  <c r="AU134" i="2"/>
  <c r="AT134" i="2"/>
  <c r="AS134" i="2"/>
  <c r="AR134" i="2"/>
  <c r="AQ134" i="2"/>
  <c r="AP134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GD129" i="2"/>
  <c r="GC129" i="2"/>
  <c r="GB129" i="2"/>
  <c r="GA129" i="2"/>
  <c r="FZ129" i="2"/>
  <c r="FY129" i="2"/>
  <c r="FX129" i="2"/>
  <c r="FW129" i="2"/>
  <c r="FV129" i="2"/>
  <c r="FU129" i="2"/>
  <c r="FT129" i="2"/>
  <c r="FS129" i="2"/>
  <c r="FR129" i="2"/>
  <c r="FQ129" i="2"/>
  <c r="FP129" i="2"/>
  <c r="FO129" i="2"/>
  <c r="FN129" i="2"/>
  <c r="FM129" i="2"/>
  <c r="FL129" i="2"/>
  <c r="FK129" i="2"/>
  <c r="FJ129" i="2"/>
  <c r="FI129" i="2"/>
  <c r="FH129" i="2"/>
  <c r="FG129" i="2"/>
  <c r="FF129" i="2"/>
  <c r="FE129" i="2"/>
  <c r="FD129" i="2"/>
  <c r="FC129" i="2"/>
  <c r="FB129" i="2"/>
  <c r="FA129" i="2"/>
  <c r="EZ129" i="2"/>
  <c r="EY129" i="2"/>
  <c r="EX129" i="2"/>
  <c r="EW129" i="2"/>
  <c r="EV129" i="2"/>
  <c r="EU129" i="2"/>
  <c r="ET129" i="2"/>
  <c r="ES129" i="2"/>
  <c r="ER129" i="2"/>
  <c r="EQ129" i="2"/>
  <c r="EP129" i="2"/>
  <c r="EO129" i="2"/>
  <c r="EN129" i="2"/>
  <c r="EM129" i="2"/>
  <c r="EL129" i="2"/>
  <c r="EK129" i="2"/>
  <c r="EJ129" i="2"/>
  <c r="EI129" i="2"/>
  <c r="EH129" i="2"/>
  <c r="EG129" i="2"/>
  <c r="EF129" i="2"/>
  <c r="EE129" i="2"/>
  <c r="ED129" i="2"/>
  <c r="EC129" i="2"/>
  <c r="EB129" i="2"/>
  <c r="EA129" i="2"/>
  <c r="DZ129" i="2"/>
  <c r="DY129" i="2"/>
  <c r="DX129" i="2"/>
  <c r="DW129" i="2"/>
  <c r="DV129" i="2"/>
  <c r="DU129" i="2"/>
  <c r="DT129" i="2"/>
  <c r="DS129" i="2"/>
  <c r="DR129" i="2"/>
  <c r="DQ129" i="2"/>
  <c r="DP129" i="2"/>
  <c r="DO129" i="2"/>
  <c r="DN129" i="2"/>
  <c r="DM129" i="2"/>
  <c r="DL129" i="2"/>
  <c r="DK129" i="2"/>
  <c r="DJ129" i="2"/>
  <c r="DI129" i="2"/>
  <c r="DH129" i="2"/>
  <c r="DG129" i="2"/>
  <c r="DF129" i="2"/>
  <c r="DE129" i="2"/>
  <c r="DD129" i="2"/>
  <c r="DC129" i="2"/>
  <c r="DB129" i="2"/>
  <c r="DA129" i="2"/>
  <c r="CZ129" i="2"/>
  <c r="CY129" i="2"/>
  <c r="CX129" i="2"/>
  <c r="CW129" i="2"/>
  <c r="CV129" i="2"/>
  <c r="CU129" i="2"/>
  <c r="CT129" i="2"/>
  <c r="CS129" i="2"/>
  <c r="CR129" i="2"/>
  <c r="CQ129" i="2"/>
  <c r="CP129" i="2"/>
  <c r="CO129" i="2"/>
  <c r="CN129" i="2"/>
  <c r="CM129" i="2"/>
  <c r="CL129" i="2"/>
  <c r="CK129" i="2"/>
  <c r="CJ129" i="2"/>
  <c r="CI129" i="2"/>
  <c r="CH129" i="2"/>
  <c r="CG129" i="2"/>
  <c r="CF129" i="2"/>
  <c r="CE129" i="2"/>
  <c r="CD129" i="2"/>
  <c r="CC129" i="2"/>
  <c r="CB129" i="2"/>
  <c r="CA129" i="2"/>
  <c r="BZ129" i="2"/>
  <c r="BY129" i="2"/>
  <c r="BX129" i="2"/>
  <c r="BW129" i="2"/>
  <c r="BV129" i="2"/>
  <c r="BU129" i="2"/>
  <c r="BT129" i="2"/>
  <c r="BS129" i="2"/>
  <c r="BR129" i="2"/>
  <c r="BQ129" i="2"/>
  <c r="BP129" i="2"/>
  <c r="BO129" i="2"/>
  <c r="BN129" i="2"/>
  <c r="BM129" i="2"/>
  <c r="BL129" i="2"/>
  <c r="BK129" i="2"/>
  <c r="BJ129" i="2"/>
  <c r="BI129" i="2"/>
  <c r="BH129" i="2"/>
  <c r="BG129" i="2"/>
  <c r="BF129" i="2"/>
  <c r="BE129" i="2"/>
  <c r="BD129" i="2"/>
  <c r="BC129" i="2"/>
  <c r="BB129" i="2"/>
  <c r="BA129" i="2"/>
  <c r="AZ129" i="2"/>
  <c r="AY129" i="2"/>
  <c r="AX129" i="2"/>
  <c r="AW129" i="2"/>
  <c r="AV129" i="2"/>
  <c r="AU129" i="2"/>
  <c r="AT129" i="2"/>
  <c r="AS129" i="2"/>
  <c r="AR129" i="2"/>
  <c r="AQ129" i="2"/>
  <c r="AP129" i="2"/>
  <c r="AO129" i="2"/>
  <c r="AN129" i="2"/>
  <c r="AM129" i="2"/>
  <c r="AL129" i="2"/>
  <c r="AK129" i="2"/>
  <c r="AJ129" i="2"/>
  <c r="AI129" i="2"/>
  <c r="AH129" i="2"/>
  <c r="AG129" i="2"/>
  <c r="AF129" i="2"/>
  <c r="AE129" i="2"/>
  <c r="AD129" i="2"/>
  <c r="AC129" i="2"/>
  <c r="AB129" i="2"/>
  <c r="AA129" i="2"/>
  <c r="Z129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GD118" i="2"/>
  <c r="GC118" i="2"/>
  <c r="GB118" i="2"/>
  <c r="GA118" i="2"/>
  <c r="FZ118" i="2"/>
  <c r="FY118" i="2"/>
  <c r="FX118" i="2"/>
  <c r="FW118" i="2"/>
  <c r="FV118" i="2"/>
  <c r="FU118" i="2"/>
  <c r="FT118" i="2"/>
  <c r="FS118" i="2"/>
  <c r="FR118" i="2"/>
  <c r="FQ118" i="2"/>
  <c r="FP118" i="2"/>
  <c r="FO118" i="2"/>
  <c r="FN118" i="2"/>
  <c r="FM118" i="2"/>
  <c r="FL118" i="2"/>
  <c r="FK118" i="2"/>
  <c r="FJ118" i="2"/>
  <c r="FI118" i="2"/>
  <c r="FH118" i="2"/>
  <c r="FG118" i="2"/>
  <c r="FF118" i="2"/>
  <c r="FE118" i="2"/>
  <c r="FD118" i="2"/>
  <c r="FC118" i="2"/>
  <c r="FB118" i="2"/>
  <c r="FA118" i="2"/>
  <c r="EZ118" i="2"/>
  <c r="EY118" i="2"/>
  <c r="EX118" i="2"/>
  <c r="EW118" i="2"/>
  <c r="EV118" i="2"/>
  <c r="EU118" i="2"/>
  <c r="ET118" i="2"/>
  <c r="ES118" i="2"/>
  <c r="ER118" i="2"/>
  <c r="EQ118" i="2"/>
  <c r="EP118" i="2"/>
  <c r="EO118" i="2"/>
  <c r="EN118" i="2"/>
  <c r="EM118" i="2"/>
  <c r="EL118" i="2"/>
  <c r="EK118" i="2"/>
  <c r="EJ118" i="2"/>
  <c r="EI118" i="2"/>
  <c r="EH118" i="2"/>
  <c r="EG118" i="2"/>
  <c r="EF118" i="2"/>
  <c r="EE118" i="2"/>
  <c r="ED118" i="2"/>
  <c r="EC118" i="2"/>
  <c r="EB118" i="2"/>
  <c r="EA118" i="2"/>
  <c r="DZ118" i="2"/>
  <c r="DY118" i="2"/>
  <c r="DX118" i="2"/>
  <c r="DW118" i="2"/>
  <c r="DV118" i="2"/>
  <c r="DU118" i="2"/>
  <c r="DT118" i="2"/>
  <c r="DS118" i="2"/>
  <c r="DR118" i="2"/>
  <c r="DQ118" i="2"/>
  <c r="DP118" i="2"/>
  <c r="DO118" i="2"/>
  <c r="DN118" i="2"/>
  <c r="DM118" i="2"/>
  <c r="DL118" i="2"/>
  <c r="DK118" i="2"/>
  <c r="DJ118" i="2"/>
  <c r="DI118" i="2"/>
  <c r="DH118" i="2"/>
  <c r="DG118" i="2"/>
  <c r="DF118" i="2"/>
  <c r="DE118" i="2"/>
  <c r="DD118" i="2"/>
  <c r="DC118" i="2"/>
  <c r="DB118" i="2"/>
  <c r="DA118" i="2"/>
  <c r="CZ118" i="2"/>
  <c r="CY118" i="2"/>
  <c r="CX118" i="2"/>
  <c r="CW118" i="2"/>
  <c r="CV118" i="2"/>
  <c r="CU118" i="2"/>
  <c r="CT118" i="2"/>
  <c r="CS118" i="2"/>
  <c r="CR118" i="2"/>
  <c r="CQ118" i="2"/>
  <c r="CP118" i="2"/>
  <c r="CO118" i="2"/>
  <c r="CN118" i="2"/>
  <c r="CM118" i="2"/>
  <c r="CL118" i="2"/>
  <c r="CK118" i="2"/>
  <c r="CJ118" i="2"/>
  <c r="CI118" i="2"/>
  <c r="CH118" i="2"/>
  <c r="CG118" i="2"/>
  <c r="CF118" i="2"/>
  <c r="CE118" i="2"/>
  <c r="CD118" i="2"/>
  <c r="CC118" i="2"/>
  <c r="CB118" i="2"/>
  <c r="CA118" i="2"/>
  <c r="BZ118" i="2"/>
  <c r="BY118" i="2"/>
  <c r="BX118" i="2"/>
  <c r="BW118" i="2"/>
  <c r="BV118" i="2"/>
  <c r="BU118" i="2"/>
  <c r="BT118" i="2"/>
  <c r="BS118" i="2"/>
  <c r="BR118" i="2"/>
  <c r="BQ118" i="2"/>
  <c r="BP118" i="2"/>
  <c r="BO118" i="2"/>
  <c r="BN118" i="2"/>
  <c r="BM118" i="2"/>
  <c r="BL118" i="2"/>
  <c r="BK118" i="2"/>
  <c r="BJ118" i="2"/>
  <c r="BI118" i="2"/>
  <c r="BH118" i="2"/>
  <c r="BG118" i="2"/>
  <c r="BF118" i="2"/>
  <c r="BE118" i="2"/>
  <c r="BD118" i="2"/>
  <c r="BC118" i="2"/>
  <c r="BB118" i="2"/>
  <c r="BA118" i="2"/>
  <c r="AZ118" i="2"/>
  <c r="AY118" i="2"/>
  <c r="AX118" i="2"/>
  <c r="AW118" i="2"/>
  <c r="AV118" i="2"/>
  <c r="AU118" i="2"/>
  <c r="AT118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GD106" i="2"/>
  <c r="GC106" i="2"/>
  <c r="GB106" i="2"/>
  <c r="GA106" i="2"/>
  <c r="FZ106" i="2"/>
  <c r="FY106" i="2"/>
  <c r="FX106" i="2"/>
  <c r="FW106" i="2"/>
  <c r="FV106" i="2"/>
  <c r="FU106" i="2"/>
  <c r="FT106" i="2"/>
  <c r="FS106" i="2"/>
  <c r="FR106" i="2"/>
  <c r="FQ106" i="2"/>
  <c r="FP106" i="2"/>
  <c r="FO106" i="2"/>
  <c r="FN106" i="2"/>
  <c r="FM106" i="2"/>
  <c r="FL106" i="2"/>
  <c r="FK106" i="2"/>
  <c r="FJ106" i="2"/>
  <c r="FI106" i="2"/>
  <c r="FH106" i="2"/>
  <c r="FG106" i="2"/>
  <c r="FF106" i="2"/>
  <c r="FE106" i="2"/>
  <c r="FD106" i="2"/>
  <c r="FC106" i="2"/>
  <c r="FB106" i="2"/>
  <c r="FA106" i="2"/>
  <c r="EZ106" i="2"/>
  <c r="EY106" i="2"/>
  <c r="EX106" i="2"/>
  <c r="EW106" i="2"/>
  <c r="EV106" i="2"/>
  <c r="EU106" i="2"/>
  <c r="ET106" i="2"/>
  <c r="ES106" i="2"/>
  <c r="ER106" i="2"/>
  <c r="EQ106" i="2"/>
  <c r="EP106" i="2"/>
  <c r="EO106" i="2"/>
  <c r="EN106" i="2"/>
  <c r="EM106" i="2"/>
  <c r="EL106" i="2"/>
  <c r="EK106" i="2"/>
  <c r="EJ106" i="2"/>
  <c r="EI106" i="2"/>
  <c r="EH106" i="2"/>
  <c r="EG106" i="2"/>
  <c r="EF106" i="2"/>
  <c r="EE106" i="2"/>
  <c r="ED106" i="2"/>
  <c r="EC106" i="2"/>
  <c r="EB106" i="2"/>
  <c r="EA106" i="2"/>
  <c r="DZ106" i="2"/>
  <c r="DY106" i="2"/>
  <c r="DX106" i="2"/>
  <c r="DW106" i="2"/>
  <c r="DV106" i="2"/>
  <c r="DU106" i="2"/>
  <c r="DT106" i="2"/>
  <c r="DS106" i="2"/>
  <c r="DR106" i="2"/>
  <c r="DQ106" i="2"/>
  <c r="DP106" i="2"/>
  <c r="DO106" i="2"/>
  <c r="DN106" i="2"/>
  <c r="DM106" i="2"/>
  <c r="DL106" i="2"/>
  <c r="DK106" i="2"/>
  <c r="DJ106" i="2"/>
  <c r="DI106" i="2"/>
  <c r="DH106" i="2"/>
  <c r="DG106" i="2"/>
  <c r="DF106" i="2"/>
  <c r="DE106" i="2"/>
  <c r="DD106" i="2"/>
  <c r="DC106" i="2"/>
  <c r="DB106" i="2"/>
  <c r="DA106" i="2"/>
  <c r="CZ106" i="2"/>
  <c r="CY106" i="2"/>
  <c r="CX106" i="2"/>
  <c r="CW106" i="2"/>
  <c r="CV106" i="2"/>
  <c r="CU106" i="2"/>
  <c r="CT106" i="2"/>
  <c r="CS106" i="2"/>
  <c r="CR106" i="2"/>
  <c r="CQ106" i="2"/>
  <c r="CP106" i="2"/>
  <c r="CO106" i="2"/>
  <c r="CN106" i="2"/>
  <c r="CM106" i="2"/>
  <c r="CL106" i="2"/>
  <c r="CK106" i="2"/>
  <c r="CJ106" i="2"/>
  <c r="CI106" i="2"/>
  <c r="CH106" i="2"/>
  <c r="CG106" i="2"/>
  <c r="CF106" i="2"/>
  <c r="CE106" i="2"/>
  <c r="CD106" i="2"/>
  <c r="CC106" i="2"/>
  <c r="CB106" i="2"/>
  <c r="CA106" i="2"/>
  <c r="BZ106" i="2"/>
  <c r="BY106" i="2"/>
  <c r="BX106" i="2"/>
  <c r="BW106" i="2"/>
  <c r="BV106" i="2"/>
  <c r="BU106" i="2"/>
  <c r="BT106" i="2"/>
  <c r="BS106" i="2"/>
  <c r="BR106" i="2"/>
  <c r="BQ106" i="2"/>
  <c r="BP106" i="2"/>
  <c r="BO106" i="2"/>
  <c r="BN106" i="2"/>
  <c r="BM106" i="2"/>
  <c r="BL106" i="2"/>
  <c r="BK106" i="2"/>
  <c r="BJ106" i="2"/>
  <c r="BI106" i="2"/>
  <c r="BH106" i="2"/>
  <c r="BG106" i="2"/>
  <c r="BF106" i="2"/>
  <c r="BE106" i="2"/>
  <c r="BD106" i="2"/>
  <c r="BC106" i="2"/>
  <c r="BB106" i="2"/>
  <c r="BA106" i="2"/>
  <c r="AZ106" i="2"/>
  <c r="AY106" i="2"/>
  <c r="AX106" i="2"/>
  <c r="AW106" i="2"/>
  <c r="AV106" i="2"/>
  <c r="AU106" i="2"/>
  <c r="AT106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GD70" i="2"/>
  <c r="GC70" i="2"/>
  <c r="GB70" i="2"/>
  <c r="GA70" i="2"/>
  <c r="FZ70" i="2"/>
  <c r="FY70" i="2"/>
  <c r="FX70" i="2"/>
  <c r="FW70" i="2"/>
  <c r="FV70" i="2"/>
  <c r="FU70" i="2"/>
  <c r="FT70" i="2"/>
  <c r="FS70" i="2"/>
  <c r="FR70" i="2"/>
  <c r="FQ70" i="2"/>
  <c r="FP70" i="2"/>
  <c r="FO70" i="2"/>
  <c r="FN70" i="2"/>
  <c r="FM70" i="2"/>
  <c r="FL70" i="2"/>
  <c r="FK70" i="2"/>
  <c r="FJ70" i="2"/>
  <c r="FI70" i="2"/>
  <c r="FH70" i="2"/>
  <c r="FG70" i="2"/>
  <c r="FF70" i="2"/>
  <c r="FE70" i="2"/>
  <c r="FD70" i="2"/>
  <c r="FC70" i="2"/>
  <c r="FB70" i="2"/>
  <c r="FA70" i="2"/>
  <c r="EZ70" i="2"/>
  <c r="EY70" i="2"/>
  <c r="EX70" i="2"/>
  <c r="EW70" i="2"/>
  <c r="EV70" i="2"/>
  <c r="EU70" i="2"/>
  <c r="ET70" i="2"/>
  <c r="ES70" i="2"/>
  <c r="ER70" i="2"/>
  <c r="EQ70" i="2"/>
  <c r="EP70" i="2"/>
  <c r="EO70" i="2"/>
  <c r="EN70" i="2"/>
  <c r="EM70" i="2"/>
  <c r="EL70" i="2"/>
  <c r="EK70" i="2"/>
  <c r="EJ70" i="2"/>
  <c r="EI70" i="2"/>
  <c r="EH70" i="2"/>
  <c r="EG70" i="2"/>
  <c r="EF70" i="2"/>
  <c r="EE70" i="2"/>
  <c r="ED70" i="2"/>
  <c r="EC70" i="2"/>
  <c r="EB70" i="2"/>
  <c r="EA70" i="2"/>
  <c r="DZ70" i="2"/>
  <c r="DY70" i="2"/>
  <c r="DX70" i="2"/>
  <c r="DW70" i="2"/>
  <c r="DV70" i="2"/>
  <c r="DU70" i="2"/>
  <c r="DT70" i="2"/>
  <c r="DS70" i="2"/>
  <c r="DR70" i="2"/>
  <c r="DQ70" i="2"/>
  <c r="DP70" i="2"/>
  <c r="DO70" i="2"/>
  <c r="DN70" i="2"/>
  <c r="DM70" i="2"/>
  <c r="DL70" i="2"/>
  <c r="DK70" i="2"/>
  <c r="DJ70" i="2"/>
  <c r="DI70" i="2"/>
  <c r="DH70" i="2"/>
  <c r="DG70" i="2"/>
  <c r="DF70" i="2"/>
  <c r="DE70" i="2"/>
  <c r="DD70" i="2"/>
  <c r="DC70" i="2"/>
  <c r="DB70" i="2"/>
  <c r="DA70" i="2"/>
  <c r="CZ70" i="2"/>
  <c r="CY70" i="2"/>
  <c r="CX70" i="2"/>
  <c r="CW70" i="2"/>
  <c r="CV70" i="2"/>
  <c r="CU70" i="2"/>
  <c r="CT70" i="2"/>
  <c r="CS70" i="2"/>
  <c r="CR70" i="2"/>
  <c r="CQ70" i="2"/>
  <c r="CP70" i="2"/>
  <c r="CO70" i="2"/>
  <c r="CN70" i="2"/>
  <c r="CM70" i="2"/>
  <c r="CL70" i="2"/>
  <c r="CK70" i="2"/>
  <c r="CJ70" i="2"/>
  <c r="CI70" i="2"/>
  <c r="CH70" i="2"/>
  <c r="CG70" i="2"/>
  <c r="CF70" i="2"/>
  <c r="CE70" i="2"/>
  <c r="CD70" i="2"/>
  <c r="CC70" i="2"/>
  <c r="CB70" i="2"/>
  <c r="CA70" i="2"/>
  <c r="BZ70" i="2"/>
  <c r="BY70" i="2"/>
  <c r="BX70" i="2"/>
  <c r="BW70" i="2"/>
  <c r="BV70" i="2"/>
  <c r="BU70" i="2"/>
  <c r="BT70" i="2"/>
  <c r="BS70" i="2"/>
  <c r="BR70" i="2"/>
  <c r="BQ70" i="2"/>
  <c r="BP70" i="2"/>
  <c r="BO70" i="2"/>
  <c r="BN70" i="2"/>
  <c r="BM70" i="2"/>
  <c r="BL70" i="2"/>
  <c r="BK70" i="2"/>
  <c r="BJ70" i="2"/>
  <c r="BI70" i="2"/>
  <c r="BH70" i="2"/>
  <c r="BG70" i="2"/>
  <c r="BF70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GD67" i="2"/>
  <c r="GC67" i="2"/>
  <c r="GB67" i="2"/>
  <c r="GA67" i="2"/>
  <c r="FZ67" i="2"/>
  <c r="FY67" i="2"/>
  <c r="FX67" i="2"/>
  <c r="FW67" i="2"/>
  <c r="FV67" i="2"/>
  <c r="FU67" i="2"/>
  <c r="FT67" i="2"/>
  <c r="FS67" i="2"/>
  <c r="FR67" i="2"/>
  <c r="FQ67" i="2"/>
  <c r="FP67" i="2"/>
  <c r="FO67" i="2"/>
  <c r="FN67" i="2"/>
  <c r="FM67" i="2"/>
  <c r="FL67" i="2"/>
  <c r="FK67" i="2"/>
  <c r="FJ67" i="2"/>
  <c r="FI67" i="2"/>
  <c r="FH67" i="2"/>
  <c r="FG67" i="2"/>
  <c r="FF67" i="2"/>
  <c r="FE67" i="2"/>
  <c r="FD67" i="2"/>
  <c r="FC67" i="2"/>
  <c r="FB67" i="2"/>
  <c r="FA67" i="2"/>
  <c r="EZ67" i="2"/>
  <c r="EY67" i="2"/>
  <c r="EX67" i="2"/>
  <c r="EW67" i="2"/>
  <c r="EV67" i="2"/>
  <c r="EU67" i="2"/>
  <c r="ET67" i="2"/>
  <c r="ES67" i="2"/>
  <c r="ER67" i="2"/>
  <c r="EQ67" i="2"/>
  <c r="EP67" i="2"/>
  <c r="EO67" i="2"/>
  <c r="EN67" i="2"/>
  <c r="EM67" i="2"/>
  <c r="EL67" i="2"/>
  <c r="EK67" i="2"/>
  <c r="EJ67" i="2"/>
  <c r="EI67" i="2"/>
  <c r="EH67" i="2"/>
  <c r="EG67" i="2"/>
  <c r="EF67" i="2"/>
  <c r="EE67" i="2"/>
  <c r="ED67" i="2"/>
  <c r="EC67" i="2"/>
  <c r="EB67" i="2"/>
  <c r="EA67" i="2"/>
  <c r="DZ67" i="2"/>
  <c r="DY67" i="2"/>
  <c r="DX67" i="2"/>
  <c r="DW67" i="2"/>
  <c r="DV67" i="2"/>
  <c r="DU67" i="2"/>
  <c r="DT67" i="2"/>
  <c r="DS67" i="2"/>
  <c r="DR67" i="2"/>
  <c r="DQ67" i="2"/>
  <c r="DP67" i="2"/>
  <c r="DO67" i="2"/>
  <c r="DN67" i="2"/>
  <c r="DM67" i="2"/>
  <c r="DL67" i="2"/>
  <c r="DK67" i="2"/>
  <c r="DJ67" i="2"/>
  <c r="DI67" i="2"/>
  <c r="DH67" i="2"/>
  <c r="DG67" i="2"/>
  <c r="DF67" i="2"/>
  <c r="DE67" i="2"/>
  <c r="DD67" i="2"/>
  <c r="DC67" i="2"/>
  <c r="DB67" i="2"/>
  <c r="DA67" i="2"/>
  <c r="CZ67" i="2"/>
  <c r="CY67" i="2"/>
  <c r="CX67" i="2"/>
  <c r="CW67" i="2"/>
  <c r="CV67" i="2"/>
  <c r="CU67" i="2"/>
  <c r="CT67" i="2"/>
  <c r="CS67" i="2"/>
  <c r="CR67" i="2"/>
  <c r="CQ67" i="2"/>
  <c r="CP67" i="2"/>
  <c r="CO67" i="2"/>
  <c r="CN67" i="2"/>
  <c r="CM67" i="2"/>
  <c r="CL67" i="2"/>
  <c r="CK67" i="2"/>
  <c r="CJ67" i="2"/>
  <c r="CI67" i="2"/>
  <c r="CH67" i="2"/>
  <c r="CG67" i="2"/>
  <c r="CF67" i="2"/>
  <c r="CE67" i="2"/>
  <c r="CD67" i="2"/>
  <c r="CC67" i="2"/>
  <c r="CB67" i="2"/>
  <c r="CA67" i="2"/>
  <c r="BZ67" i="2"/>
  <c r="BY67" i="2"/>
  <c r="BX67" i="2"/>
  <c r="BW67" i="2"/>
  <c r="BV67" i="2"/>
  <c r="BU67" i="2"/>
  <c r="BT67" i="2"/>
  <c r="BS67" i="2"/>
  <c r="BR67" i="2"/>
  <c r="BQ67" i="2"/>
  <c r="BP67" i="2"/>
  <c r="BO67" i="2"/>
  <c r="BN67" i="2"/>
  <c r="BM67" i="2"/>
  <c r="BL67" i="2"/>
  <c r="BK67" i="2"/>
  <c r="BJ67" i="2"/>
  <c r="BI67" i="2"/>
  <c r="BH67" i="2"/>
  <c r="BG67" i="2"/>
  <c r="BF67" i="2"/>
  <c r="BE67" i="2"/>
  <c r="BD67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GD64" i="2"/>
  <c r="GC64" i="2"/>
  <c r="GB64" i="2"/>
  <c r="GA64" i="2"/>
  <c r="FZ64" i="2"/>
  <c r="FY64" i="2"/>
  <c r="FX64" i="2"/>
  <c r="FW64" i="2"/>
  <c r="FV64" i="2"/>
  <c r="FU64" i="2"/>
  <c r="FT64" i="2"/>
  <c r="FS64" i="2"/>
  <c r="FR64" i="2"/>
  <c r="FQ64" i="2"/>
  <c r="FP64" i="2"/>
  <c r="FO64" i="2"/>
  <c r="FN64" i="2"/>
  <c r="FM64" i="2"/>
  <c r="FL64" i="2"/>
  <c r="FK64" i="2"/>
  <c r="FJ64" i="2"/>
  <c r="FI64" i="2"/>
  <c r="FH64" i="2"/>
  <c r="FG64" i="2"/>
  <c r="FF64" i="2"/>
  <c r="FE64" i="2"/>
  <c r="FD64" i="2"/>
  <c r="FC64" i="2"/>
  <c r="FB64" i="2"/>
  <c r="FA64" i="2"/>
  <c r="EZ64" i="2"/>
  <c r="EY64" i="2"/>
  <c r="EX64" i="2"/>
  <c r="EW64" i="2"/>
  <c r="EV64" i="2"/>
  <c r="EU64" i="2"/>
  <c r="ET64" i="2"/>
  <c r="ES64" i="2"/>
  <c r="ER64" i="2"/>
  <c r="EQ64" i="2"/>
  <c r="EP64" i="2"/>
  <c r="EO64" i="2"/>
  <c r="EN64" i="2"/>
  <c r="EM64" i="2"/>
  <c r="EL64" i="2"/>
  <c r="EK64" i="2"/>
  <c r="EJ64" i="2"/>
  <c r="EI64" i="2"/>
  <c r="EH64" i="2"/>
  <c r="EG64" i="2"/>
  <c r="EF64" i="2"/>
  <c r="EE64" i="2"/>
  <c r="ED64" i="2"/>
  <c r="EC64" i="2"/>
  <c r="EB64" i="2"/>
  <c r="EA64" i="2"/>
  <c r="DZ64" i="2"/>
  <c r="DY64" i="2"/>
  <c r="DX64" i="2"/>
  <c r="DW64" i="2"/>
  <c r="DV64" i="2"/>
  <c r="DU64" i="2"/>
  <c r="DT64" i="2"/>
  <c r="DS64" i="2"/>
  <c r="DR64" i="2"/>
  <c r="DQ64" i="2"/>
  <c r="DP64" i="2"/>
  <c r="DO64" i="2"/>
  <c r="DN64" i="2"/>
  <c r="DM64" i="2"/>
  <c r="DL64" i="2"/>
  <c r="DK64" i="2"/>
  <c r="DJ64" i="2"/>
  <c r="DI64" i="2"/>
  <c r="DH64" i="2"/>
  <c r="DG64" i="2"/>
  <c r="DF64" i="2"/>
  <c r="DE64" i="2"/>
  <c r="DD64" i="2"/>
  <c r="DC64" i="2"/>
  <c r="DB64" i="2"/>
  <c r="DA64" i="2"/>
  <c r="CZ64" i="2"/>
  <c r="CY64" i="2"/>
  <c r="CX64" i="2"/>
  <c r="CW64" i="2"/>
  <c r="CV64" i="2"/>
  <c r="CU64" i="2"/>
  <c r="CT64" i="2"/>
  <c r="CS64" i="2"/>
  <c r="CR64" i="2"/>
  <c r="CQ64" i="2"/>
  <c r="CP64" i="2"/>
  <c r="CO64" i="2"/>
  <c r="CN64" i="2"/>
  <c r="CM64" i="2"/>
  <c r="CL64" i="2"/>
  <c r="CK64" i="2"/>
  <c r="CJ64" i="2"/>
  <c r="CI64" i="2"/>
  <c r="CH64" i="2"/>
  <c r="CG64" i="2"/>
  <c r="CF64" i="2"/>
  <c r="CE64" i="2"/>
  <c r="CD64" i="2"/>
  <c r="CC64" i="2"/>
  <c r="CB64" i="2"/>
  <c r="CA64" i="2"/>
  <c r="BZ64" i="2"/>
  <c r="BY64" i="2"/>
  <c r="BX64" i="2"/>
  <c r="BW64" i="2"/>
  <c r="BV64" i="2"/>
  <c r="BU64" i="2"/>
  <c r="BT64" i="2"/>
  <c r="BS64" i="2"/>
  <c r="BR64" i="2"/>
  <c r="BQ64" i="2"/>
  <c r="BP64" i="2"/>
  <c r="BO64" i="2"/>
  <c r="BN64" i="2"/>
  <c r="BM64" i="2"/>
  <c r="BL64" i="2"/>
  <c r="BK64" i="2"/>
  <c r="BJ64" i="2"/>
  <c r="BI64" i="2"/>
  <c r="BH64" i="2"/>
  <c r="BG64" i="2"/>
  <c r="BF64" i="2"/>
  <c r="BE64" i="2"/>
  <c r="BD64" i="2"/>
  <c r="BC64" i="2"/>
  <c r="BB64" i="2"/>
  <c r="BA64" i="2"/>
  <c r="AZ64" i="2"/>
  <c r="AY64" i="2"/>
  <c r="AX64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GD54" i="2"/>
  <c r="GC54" i="2"/>
  <c r="GB54" i="2"/>
  <c r="GA54" i="2"/>
  <c r="FZ54" i="2"/>
  <c r="FY54" i="2"/>
  <c r="FX54" i="2"/>
  <c r="FW54" i="2"/>
  <c r="FV54" i="2"/>
  <c r="FU54" i="2"/>
  <c r="FT54" i="2"/>
  <c r="FS54" i="2"/>
  <c r="FR54" i="2"/>
  <c r="FQ54" i="2"/>
  <c r="FP54" i="2"/>
  <c r="FO54" i="2"/>
  <c r="FN54" i="2"/>
  <c r="FM54" i="2"/>
  <c r="FL54" i="2"/>
  <c r="FK54" i="2"/>
  <c r="FJ54" i="2"/>
  <c r="FI54" i="2"/>
  <c r="FH54" i="2"/>
  <c r="FG54" i="2"/>
  <c r="FF54" i="2"/>
  <c r="FE54" i="2"/>
  <c r="FD54" i="2"/>
  <c r="FC54" i="2"/>
  <c r="FB54" i="2"/>
  <c r="FA54" i="2"/>
  <c r="EZ54" i="2"/>
  <c r="EY54" i="2"/>
  <c r="EX54" i="2"/>
  <c r="EW54" i="2"/>
  <c r="EV54" i="2"/>
  <c r="EU54" i="2"/>
  <c r="ET54" i="2"/>
  <c r="ES54" i="2"/>
  <c r="ER54" i="2"/>
  <c r="EQ54" i="2"/>
  <c r="EP54" i="2"/>
  <c r="EO54" i="2"/>
  <c r="EN54" i="2"/>
  <c r="EM54" i="2"/>
  <c r="EL54" i="2"/>
  <c r="EK54" i="2"/>
  <c r="EJ54" i="2"/>
  <c r="EI54" i="2"/>
  <c r="EH54" i="2"/>
  <c r="EG54" i="2"/>
  <c r="EF54" i="2"/>
  <c r="EE54" i="2"/>
  <c r="EC54" i="2"/>
  <c r="EB54" i="2"/>
  <c r="EA54" i="2"/>
  <c r="DZ54" i="2"/>
  <c r="DY54" i="2"/>
  <c r="DX54" i="2"/>
  <c r="DW54" i="2"/>
  <c r="DV54" i="2"/>
  <c r="DU54" i="2"/>
  <c r="DT54" i="2"/>
  <c r="DS54" i="2"/>
  <c r="DR54" i="2"/>
  <c r="DQ54" i="2"/>
  <c r="DP54" i="2"/>
  <c r="DO54" i="2"/>
  <c r="DN54" i="2"/>
  <c r="DM54" i="2"/>
  <c r="DL54" i="2"/>
  <c r="DK54" i="2"/>
  <c r="DJ54" i="2"/>
  <c r="DI54" i="2"/>
  <c r="DH54" i="2"/>
  <c r="DG54" i="2"/>
  <c r="DF54" i="2"/>
  <c r="DE54" i="2"/>
  <c r="DD54" i="2"/>
  <c r="DC54" i="2"/>
  <c r="DB54" i="2"/>
  <c r="DA54" i="2"/>
  <c r="CZ54" i="2"/>
  <c r="CY54" i="2"/>
  <c r="CX54" i="2"/>
  <c r="CW54" i="2"/>
  <c r="CV54" i="2"/>
  <c r="CU54" i="2"/>
  <c r="CT54" i="2"/>
  <c r="CS54" i="2"/>
  <c r="CR54" i="2"/>
  <c r="CQ54" i="2"/>
  <c r="CP54" i="2"/>
  <c r="CO54" i="2"/>
  <c r="CN54" i="2"/>
  <c r="CM54" i="2"/>
  <c r="CL54" i="2"/>
  <c r="CK54" i="2"/>
  <c r="CJ54" i="2"/>
  <c r="CI54" i="2"/>
  <c r="CH54" i="2"/>
  <c r="CG54" i="2"/>
  <c r="CF54" i="2"/>
  <c r="CE54" i="2"/>
  <c r="CD54" i="2"/>
  <c r="CC54" i="2"/>
  <c r="CB54" i="2"/>
  <c r="CA54" i="2"/>
  <c r="BZ54" i="2"/>
  <c r="BY54" i="2"/>
  <c r="BX54" i="2"/>
  <c r="BW54" i="2"/>
  <c r="BV54" i="2"/>
  <c r="BU54" i="2"/>
  <c r="BT54" i="2"/>
  <c r="BS54" i="2"/>
  <c r="BR54" i="2"/>
  <c r="BQ54" i="2"/>
  <c r="BP54" i="2"/>
  <c r="BO54" i="2"/>
  <c r="BN54" i="2"/>
  <c r="BM54" i="2"/>
  <c r="BL54" i="2"/>
  <c r="BK54" i="2"/>
  <c r="BJ54" i="2"/>
  <c r="BI54" i="2"/>
  <c r="BH54" i="2"/>
  <c r="BG54" i="2"/>
  <c r="BF54" i="2"/>
  <c r="BE54" i="2"/>
  <c r="BD54" i="2"/>
  <c r="BC54" i="2"/>
  <c r="BB54" i="2"/>
  <c r="BA54" i="2"/>
  <c r="AZ54" i="2"/>
  <c r="AY54" i="2"/>
  <c r="AX54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GD46" i="2"/>
  <c r="GC46" i="2"/>
  <c r="GB46" i="2"/>
  <c r="GA46" i="2"/>
  <c r="FZ46" i="2"/>
  <c r="FY46" i="2"/>
  <c r="FX46" i="2"/>
  <c r="FW46" i="2"/>
  <c r="FV46" i="2"/>
  <c r="FU46" i="2"/>
  <c r="FT46" i="2"/>
  <c r="FS46" i="2"/>
  <c r="FR46" i="2"/>
  <c r="FQ46" i="2"/>
  <c r="FP46" i="2"/>
  <c r="FO46" i="2"/>
  <c r="FN46" i="2"/>
  <c r="FM46" i="2"/>
  <c r="FL46" i="2"/>
  <c r="FK46" i="2"/>
  <c r="FJ46" i="2"/>
  <c r="FI46" i="2"/>
  <c r="FH46" i="2"/>
  <c r="FG46" i="2"/>
  <c r="FF46" i="2"/>
  <c r="FE46" i="2"/>
  <c r="FD46" i="2"/>
  <c r="FC46" i="2"/>
  <c r="FB46" i="2"/>
  <c r="FA46" i="2"/>
  <c r="EZ46" i="2"/>
  <c r="EY46" i="2"/>
  <c r="EX46" i="2"/>
  <c r="EW46" i="2"/>
  <c r="EV46" i="2"/>
  <c r="EU46" i="2"/>
  <c r="ET46" i="2"/>
  <c r="ES46" i="2"/>
  <c r="ER46" i="2"/>
  <c r="EQ46" i="2"/>
  <c r="EP46" i="2"/>
  <c r="EO46" i="2"/>
  <c r="EN46" i="2"/>
  <c r="EM46" i="2"/>
  <c r="EL46" i="2"/>
  <c r="EK46" i="2"/>
  <c r="EJ46" i="2"/>
  <c r="EI46" i="2"/>
  <c r="EH46" i="2"/>
  <c r="EG46" i="2"/>
  <c r="EF46" i="2"/>
  <c r="EE46" i="2"/>
  <c r="ED46" i="2"/>
  <c r="EC46" i="2"/>
  <c r="EB46" i="2"/>
  <c r="EA46" i="2"/>
  <c r="DZ46" i="2"/>
  <c r="DY46" i="2"/>
  <c r="DX46" i="2"/>
  <c r="DW46" i="2"/>
  <c r="DV46" i="2"/>
  <c r="DU46" i="2"/>
  <c r="DT46" i="2"/>
  <c r="DS46" i="2"/>
  <c r="DR46" i="2"/>
  <c r="DQ46" i="2"/>
  <c r="DP46" i="2"/>
  <c r="DO46" i="2"/>
  <c r="DN46" i="2"/>
  <c r="DM46" i="2"/>
  <c r="DL46" i="2"/>
  <c r="DK46" i="2"/>
  <c r="DJ46" i="2"/>
  <c r="DI46" i="2"/>
  <c r="DH46" i="2"/>
  <c r="DG46" i="2"/>
  <c r="DF46" i="2"/>
  <c r="DE46" i="2"/>
  <c r="DD46" i="2"/>
  <c r="DC46" i="2"/>
  <c r="DB46" i="2"/>
  <c r="DA46" i="2"/>
  <c r="CZ46" i="2"/>
  <c r="CY46" i="2"/>
  <c r="CX46" i="2"/>
  <c r="CW46" i="2"/>
  <c r="CV46" i="2"/>
  <c r="CU46" i="2"/>
  <c r="CT46" i="2"/>
  <c r="CS46" i="2"/>
  <c r="CR46" i="2"/>
  <c r="CQ46" i="2"/>
  <c r="CP46" i="2"/>
  <c r="CO46" i="2"/>
  <c r="CN46" i="2"/>
  <c r="CM46" i="2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GD27" i="2"/>
  <c r="GC27" i="2"/>
  <c r="GB27" i="2"/>
  <c r="GA27" i="2"/>
  <c r="FZ27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GD20" i="2"/>
  <c r="GC20" i="2"/>
  <c r="GB20" i="2"/>
  <c r="GA20" i="2"/>
  <c r="FZ20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GD12" i="2"/>
  <c r="GC12" i="2"/>
  <c r="GB12" i="2"/>
  <c r="GA12" i="2"/>
  <c r="FZ12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GD53" i="1"/>
  <c r="GC53" i="1"/>
  <c r="GB53" i="1"/>
  <c r="GA53" i="1"/>
  <c r="FZ53" i="1"/>
  <c r="FY53" i="1"/>
  <c r="FX53" i="1"/>
  <c r="FW53" i="1"/>
  <c r="FV53" i="1"/>
  <c r="FU53" i="1"/>
  <c r="FT53" i="1"/>
  <c r="FS53" i="1"/>
  <c r="FR53" i="1"/>
  <c r="GD8" i="1"/>
  <c r="GC8" i="1"/>
  <c r="GB8" i="1"/>
  <c r="GA8" i="1"/>
  <c r="FZ8" i="1"/>
  <c r="FY8" i="1"/>
  <c r="FX8" i="1"/>
  <c r="FW8" i="1"/>
  <c r="FV8" i="1"/>
  <c r="FU8" i="1"/>
  <c r="FT8" i="1"/>
  <c r="FS8" i="1"/>
  <c r="FR8" i="1"/>
  <c r="FQ164" i="2" l="1"/>
  <c r="BQ164" i="2"/>
  <c r="GC10" i="2"/>
  <c r="I10" i="2"/>
  <c r="Y10" i="2"/>
  <c r="AG10" i="2"/>
  <c r="AO10" i="2"/>
  <c r="AW10" i="2"/>
  <c r="BE10" i="2"/>
  <c r="BM10" i="2"/>
  <c r="BU10" i="2"/>
  <c r="CC10" i="2"/>
  <c r="CK10" i="2"/>
  <c r="CS10" i="2"/>
  <c r="DA10" i="2"/>
  <c r="DI10" i="2"/>
  <c r="DQ10" i="2"/>
  <c r="DY10" i="2"/>
  <c r="EG10" i="2"/>
  <c r="EO10" i="2"/>
  <c r="EW10" i="2"/>
  <c r="FE10" i="2"/>
  <c r="FM10" i="2"/>
  <c r="FU10" i="2"/>
  <c r="Q10" i="2"/>
  <c r="F164" i="2"/>
  <c r="N164" i="2"/>
  <c r="V164" i="2"/>
  <c r="AD164" i="2"/>
  <c r="AL164" i="2"/>
  <c r="AT164" i="2"/>
  <c r="AB10" i="2"/>
  <c r="BH10" i="2"/>
  <c r="BX10" i="2"/>
  <c r="CV10" i="2"/>
  <c r="DL10" i="2"/>
  <c r="DT10" i="2"/>
  <c r="EB10" i="2"/>
  <c r="EJ10" i="2"/>
  <c r="ER10" i="2"/>
  <c r="EZ10" i="2"/>
  <c r="FH10" i="2"/>
  <c r="FP10" i="2"/>
  <c r="FX10" i="2"/>
  <c r="H164" i="2"/>
  <c r="P164" i="2"/>
  <c r="X164" i="2"/>
  <c r="AF164" i="2"/>
  <c r="AN164" i="2"/>
  <c r="AV164" i="2"/>
  <c r="BD164" i="2"/>
  <c r="BL164" i="2"/>
  <c r="BT164" i="2"/>
  <c r="CB164" i="2"/>
  <c r="CJ164" i="2"/>
  <c r="CR164" i="2"/>
  <c r="CZ164" i="2"/>
  <c r="DH164" i="2"/>
  <c r="DP164" i="2"/>
  <c r="DX164" i="2"/>
  <c r="EF164" i="2"/>
  <c r="EN164" i="2"/>
  <c r="EV164" i="2"/>
  <c r="AR10" i="2"/>
  <c r="CF10" i="2"/>
  <c r="T10" i="2"/>
  <c r="AJ10" i="2"/>
  <c r="BP10" i="2"/>
  <c r="CN10" i="2"/>
  <c r="J164" i="2"/>
  <c r="R164" i="2"/>
  <c r="Z164" i="2"/>
  <c r="AH164" i="2"/>
  <c r="AP164" i="2"/>
  <c r="AX164" i="2"/>
  <c r="BF164" i="2"/>
  <c r="BN164" i="2"/>
  <c r="BV164" i="2"/>
  <c r="CD164" i="2"/>
  <c r="CL164" i="2"/>
  <c r="CT164" i="2"/>
  <c r="DB164" i="2"/>
  <c r="DJ164" i="2"/>
  <c r="DR164" i="2"/>
  <c r="DZ164" i="2"/>
  <c r="EH164" i="2"/>
  <c r="EP164" i="2"/>
  <c r="EX164" i="2"/>
  <c r="FF164" i="2"/>
  <c r="FN164" i="2"/>
  <c r="FV164" i="2"/>
  <c r="GD164" i="2"/>
  <c r="L10" i="2"/>
  <c r="AZ10" i="2"/>
  <c r="DD10" i="2"/>
  <c r="K10" i="2"/>
  <c r="S10" i="2"/>
  <c r="AA10" i="2"/>
  <c r="AI10" i="2"/>
  <c r="AQ10" i="2"/>
  <c r="AY10" i="2"/>
  <c r="BG10" i="2"/>
  <c r="BO10" i="2"/>
  <c r="BW10" i="2"/>
  <c r="CE10" i="2"/>
  <c r="CM10" i="2"/>
  <c r="CU10" i="2"/>
  <c r="DC10" i="2"/>
  <c r="DK10" i="2"/>
  <c r="DS10" i="2"/>
  <c r="EA10" i="2"/>
  <c r="EI10" i="2"/>
  <c r="EQ10" i="2"/>
  <c r="EY10" i="2"/>
  <c r="FG10" i="2"/>
  <c r="FO10" i="2"/>
  <c r="FW10" i="2"/>
  <c r="G164" i="2"/>
  <c r="O164" i="2"/>
  <c r="W164" i="2"/>
  <c r="AE164" i="2"/>
  <c r="AM164" i="2"/>
  <c r="AU164" i="2"/>
  <c r="BC164" i="2"/>
  <c r="BK164" i="2"/>
  <c r="BS164" i="2"/>
  <c r="CA164" i="2"/>
  <c r="CI164" i="2"/>
  <c r="CQ164" i="2"/>
  <c r="CY164" i="2"/>
  <c r="DG164" i="2"/>
  <c r="DO164" i="2"/>
  <c r="DW164" i="2"/>
  <c r="EE164" i="2"/>
  <c r="EM164" i="2"/>
  <c r="EU164" i="2"/>
  <c r="FC164" i="2"/>
  <c r="FK164" i="2"/>
  <c r="FS164" i="2"/>
  <c r="GA164" i="2"/>
  <c r="M10" i="2"/>
  <c r="AK10" i="2"/>
  <c r="BA10" i="2"/>
  <c r="BI10" i="2"/>
  <c r="BY10" i="2"/>
  <c r="CG10" i="2"/>
  <c r="CG8" i="2" s="1"/>
  <c r="CO10" i="2"/>
  <c r="CW10" i="2"/>
  <c r="DE10" i="2"/>
  <c r="DM10" i="2"/>
  <c r="DU10" i="2"/>
  <c r="EC10" i="2"/>
  <c r="EK10" i="2"/>
  <c r="ES10" i="2"/>
  <c r="FA10" i="2"/>
  <c r="FI10" i="2"/>
  <c r="FQ10" i="2"/>
  <c r="FY10" i="2"/>
  <c r="I164" i="2"/>
  <c r="Q164" i="2"/>
  <c r="Y164" i="2"/>
  <c r="AG164" i="2"/>
  <c r="AO164" i="2"/>
  <c r="AW164" i="2"/>
  <c r="BE164" i="2"/>
  <c r="BM164" i="2"/>
  <c r="BU164" i="2"/>
  <c r="CC164" i="2"/>
  <c r="CK164" i="2"/>
  <c r="CS164" i="2"/>
  <c r="DA164" i="2"/>
  <c r="DI164" i="2"/>
  <c r="DQ164" i="2"/>
  <c r="DY164" i="2"/>
  <c r="EG164" i="2"/>
  <c r="EO164" i="2"/>
  <c r="EW164" i="2"/>
  <c r="FE164" i="2"/>
  <c r="FM164" i="2"/>
  <c r="FU164" i="2"/>
  <c r="GC164" i="2"/>
  <c r="AC10" i="2"/>
  <c r="AS10" i="2"/>
  <c r="BQ10" i="2"/>
  <c r="E10" i="2"/>
  <c r="G10" i="2"/>
  <c r="W10" i="2"/>
  <c r="AM10" i="2"/>
  <c r="AU10" i="2"/>
  <c r="BK10" i="2"/>
  <c r="BS10" i="2"/>
  <c r="CA10" i="2"/>
  <c r="CI10" i="2"/>
  <c r="CQ10" i="2"/>
  <c r="CY10" i="2"/>
  <c r="DG10" i="2"/>
  <c r="DO10" i="2"/>
  <c r="DW10" i="2"/>
  <c r="EE10" i="2"/>
  <c r="EM10" i="2"/>
  <c r="EU10" i="2"/>
  <c r="FC10" i="2"/>
  <c r="FK10" i="2"/>
  <c r="FS10" i="2"/>
  <c r="GA10" i="2"/>
  <c r="K164" i="2"/>
  <c r="S164" i="2"/>
  <c r="AA164" i="2"/>
  <c r="AI164" i="2"/>
  <c r="AQ164" i="2"/>
  <c r="AY164" i="2"/>
  <c r="BG164" i="2"/>
  <c r="BO164" i="2"/>
  <c r="BW164" i="2"/>
  <c r="CE164" i="2"/>
  <c r="CM164" i="2"/>
  <c r="CU164" i="2"/>
  <c r="DC164" i="2"/>
  <c r="DK164" i="2"/>
  <c r="DS164" i="2"/>
  <c r="EA164" i="2"/>
  <c r="EI164" i="2"/>
  <c r="EQ164" i="2"/>
  <c r="EY164" i="2"/>
  <c r="FG164" i="2"/>
  <c r="FO164" i="2"/>
  <c r="FW164" i="2"/>
  <c r="U10" i="2"/>
  <c r="O10" i="2"/>
  <c r="AE10" i="2"/>
  <c r="BC10" i="2"/>
  <c r="V10" i="2"/>
  <c r="BB10" i="2"/>
  <c r="CX10" i="2"/>
  <c r="ED10" i="2"/>
  <c r="P10" i="2"/>
  <c r="AN10" i="2"/>
  <c r="AD10" i="2"/>
  <c r="BJ10" i="2"/>
  <c r="CH10" i="2"/>
  <c r="DV10" i="2"/>
  <c r="H10" i="2"/>
  <c r="X10" i="2"/>
  <c r="AF10" i="2"/>
  <c r="AV10" i="2"/>
  <c r="J10" i="2"/>
  <c r="R10" i="2"/>
  <c r="Z10" i="2"/>
  <c r="AH10" i="2"/>
  <c r="AH8" i="2" s="1"/>
  <c r="AP10" i="2"/>
  <c r="AX10" i="2"/>
  <c r="BF10" i="2"/>
  <c r="BN10" i="2"/>
  <c r="BV10" i="2"/>
  <c r="CD10" i="2"/>
  <c r="CL10" i="2"/>
  <c r="CL8" i="2" s="1"/>
  <c r="CT10" i="2"/>
  <c r="DB10" i="2"/>
  <c r="DB8" i="2" s="1"/>
  <c r="DJ10" i="2"/>
  <c r="DJ8" i="2" s="1"/>
  <c r="DR10" i="2"/>
  <c r="DZ10" i="2"/>
  <c r="EH10" i="2"/>
  <c r="EP10" i="2"/>
  <c r="EX10" i="2"/>
  <c r="FF10" i="2"/>
  <c r="FN10" i="2"/>
  <c r="FV10" i="2"/>
  <c r="GD10" i="2"/>
  <c r="BB164" i="2"/>
  <c r="BJ164" i="2"/>
  <c r="BR164" i="2"/>
  <c r="BZ164" i="2"/>
  <c r="CH164" i="2"/>
  <c r="CP164" i="2"/>
  <c r="CX164" i="2"/>
  <c r="DF164" i="2"/>
  <c r="DN164" i="2"/>
  <c r="DV164" i="2"/>
  <c r="ED164" i="2"/>
  <c r="EL164" i="2"/>
  <c r="ET164" i="2"/>
  <c r="FB164" i="2"/>
  <c r="FJ164" i="2"/>
  <c r="FR164" i="2"/>
  <c r="FZ164" i="2"/>
  <c r="N10" i="2"/>
  <c r="BR10" i="2"/>
  <c r="DF10" i="2"/>
  <c r="FD164" i="2"/>
  <c r="FL164" i="2"/>
  <c r="FT164" i="2"/>
  <c r="GB164" i="2"/>
  <c r="F10" i="2"/>
  <c r="AT10" i="2"/>
  <c r="BZ10" i="2"/>
  <c r="DN10" i="2"/>
  <c r="EL10" i="2"/>
  <c r="FB10" i="2"/>
  <c r="FJ10" i="2"/>
  <c r="FR10" i="2"/>
  <c r="FZ10" i="2"/>
  <c r="AL10" i="2"/>
  <c r="CP10" i="2"/>
  <c r="ET10" i="2"/>
  <c r="BD10" i="2"/>
  <c r="BL10" i="2"/>
  <c r="BT10" i="2"/>
  <c r="CB10" i="2"/>
  <c r="CJ10" i="2"/>
  <c r="CR10" i="2"/>
  <c r="CZ10" i="2"/>
  <c r="DH10" i="2"/>
  <c r="DP10" i="2"/>
  <c r="DX10" i="2"/>
  <c r="EF10" i="2"/>
  <c r="EN10" i="2"/>
  <c r="EV10" i="2"/>
  <c r="FD10" i="2"/>
  <c r="FL10" i="2"/>
  <c r="FT10" i="2"/>
  <c r="GB10" i="2"/>
  <c r="L164" i="2"/>
  <c r="T164" i="2"/>
  <c r="AB164" i="2"/>
  <c r="AJ164" i="2"/>
  <c r="AR164" i="2"/>
  <c r="AZ164" i="2"/>
  <c r="BH164" i="2"/>
  <c r="BP164" i="2"/>
  <c r="BX164" i="2"/>
  <c r="CF164" i="2"/>
  <c r="CN164" i="2"/>
  <c r="CV164" i="2"/>
  <c r="DD164" i="2"/>
  <c r="DL164" i="2"/>
  <c r="DT164" i="2"/>
  <c r="DT8" i="2" s="1"/>
  <c r="EB164" i="2"/>
  <c r="EJ164" i="2"/>
  <c r="ER164" i="2"/>
  <c r="EZ164" i="2"/>
  <c r="FH164" i="2"/>
  <c r="FP164" i="2"/>
  <c r="FX164" i="2"/>
  <c r="FS7" i="1"/>
  <c r="FW7" i="1"/>
  <c r="GB7" i="1"/>
  <c r="FX7" i="1"/>
  <c r="FY7" i="1"/>
  <c r="FZ7" i="1"/>
  <c r="FR7" i="1"/>
  <c r="FU7" i="1"/>
  <c r="GC7" i="1"/>
  <c r="FT7" i="1"/>
  <c r="GA7" i="1"/>
  <c r="FV7" i="1"/>
  <c r="GD7" i="1"/>
  <c r="FP53" i="1"/>
  <c r="FO53" i="1"/>
  <c r="FN53" i="1"/>
  <c r="FM53" i="1"/>
  <c r="FL53" i="1"/>
  <c r="FK53" i="1"/>
  <c r="FJ53" i="1"/>
  <c r="FI53" i="1"/>
  <c r="FH53" i="1"/>
  <c r="FG53" i="1"/>
  <c r="FF53" i="1"/>
  <c r="FE53" i="1"/>
  <c r="FP8" i="1"/>
  <c r="FO8" i="1"/>
  <c r="FN8" i="1"/>
  <c r="FM8" i="1"/>
  <c r="FL8" i="1"/>
  <c r="FK8" i="1"/>
  <c r="FJ8" i="1"/>
  <c r="FI8" i="1"/>
  <c r="FH8" i="1"/>
  <c r="FG8" i="1"/>
  <c r="FF8" i="1"/>
  <c r="FE8" i="1"/>
  <c r="BD8" i="2" l="1"/>
  <c r="BC8" i="2"/>
  <c r="EN8" i="2"/>
  <c r="DH8" i="2"/>
  <c r="FL8" i="2"/>
  <c r="F8" i="2"/>
  <c r="X8" i="2"/>
  <c r="BH8" i="2"/>
  <c r="FT8" i="2"/>
  <c r="AF8" i="2"/>
  <c r="AN8" i="2"/>
  <c r="EV8" i="2"/>
  <c r="BL8" i="2"/>
  <c r="EF8" i="2"/>
  <c r="DQ8" i="2"/>
  <c r="FD8" i="2"/>
  <c r="CC8" i="2"/>
  <c r="BS8" i="2"/>
  <c r="BK8" i="2"/>
  <c r="AV8" i="2"/>
  <c r="EA8" i="2"/>
  <c r="Q8" i="2"/>
  <c r="AK8" i="2"/>
  <c r="EO8" i="2"/>
  <c r="FK8" i="2"/>
  <c r="BM8" i="2"/>
  <c r="AU8" i="2"/>
  <c r="CY8" i="2"/>
  <c r="AE8" i="2"/>
  <c r="CJ8" i="2"/>
  <c r="BN8" i="2"/>
  <c r="FO8" i="2"/>
  <c r="AQ8" i="2"/>
  <c r="FM8" i="2"/>
  <c r="EE8" i="2"/>
  <c r="FI8" i="2"/>
  <c r="EM8" i="2"/>
  <c r="CM8" i="2"/>
  <c r="DG8" i="2"/>
  <c r="AM8" i="2"/>
  <c r="FS8" i="2"/>
  <c r="DI8" i="2"/>
  <c r="AA8" i="2"/>
  <c r="DW8" i="2"/>
  <c r="DP8" i="2"/>
  <c r="AJ8" i="2"/>
  <c r="FH8" i="2"/>
  <c r="P8" i="2"/>
  <c r="FP8" i="2"/>
  <c r="BU8" i="2"/>
  <c r="AR8" i="2"/>
  <c r="DD8" i="2"/>
  <c r="CV8" i="2"/>
  <c r="DX8" i="2"/>
  <c r="L8" i="2"/>
  <c r="BT8" i="2"/>
  <c r="EJ8" i="2"/>
  <c r="BX8" i="2"/>
  <c r="GD8" i="2"/>
  <c r="DR8" i="2"/>
  <c r="CZ8" i="2"/>
  <c r="H8" i="2"/>
  <c r="EX8" i="2"/>
  <c r="EZ8" i="2"/>
  <c r="CN8" i="2"/>
  <c r="AB8" i="2"/>
  <c r="R8" i="2"/>
  <c r="ER8" i="2"/>
  <c r="CF8" i="2"/>
  <c r="T8" i="2"/>
  <c r="CB8" i="2"/>
  <c r="CR8" i="2"/>
  <c r="FE8" i="2"/>
  <c r="EB8" i="2"/>
  <c r="FX8" i="2"/>
  <c r="AZ8" i="2"/>
  <c r="DL8" i="2"/>
  <c r="BP8" i="2"/>
  <c r="CQ8" i="2"/>
  <c r="W8" i="2"/>
  <c r="BE8" i="2"/>
  <c r="DY8" i="2"/>
  <c r="FC8" i="2"/>
  <c r="CU8" i="2"/>
  <c r="S8" i="2"/>
  <c r="BG8" i="2"/>
  <c r="DK8" i="2"/>
  <c r="J8" i="2"/>
  <c r="Z8" i="2"/>
  <c r="GA8" i="2"/>
  <c r="EQ8" i="2"/>
  <c r="CE8" i="2"/>
  <c r="DO8" i="2"/>
  <c r="I8" i="2"/>
  <c r="EG8" i="2"/>
  <c r="EU8" i="2"/>
  <c r="BI8" i="2"/>
  <c r="BW8" i="2"/>
  <c r="CA8" i="2"/>
  <c r="DA8" i="2"/>
  <c r="BA8" i="2"/>
  <c r="AG8" i="2"/>
  <c r="BO8" i="2"/>
  <c r="GC8" i="2"/>
  <c r="G8" i="2"/>
  <c r="DS8" i="2"/>
  <c r="CW8" i="2"/>
  <c r="CI8" i="2"/>
  <c r="O8" i="2"/>
  <c r="AO8" i="2"/>
  <c r="CS8" i="2"/>
  <c r="AI8" i="2"/>
  <c r="EW8" i="2"/>
  <c r="FV8" i="2"/>
  <c r="CT8" i="2"/>
  <c r="EP8" i="2"/>
  <c r="BF8" i="2"/>
  <c r="DZ8" i="2"/>
  <c r="AL8" i="2"/>
  <c r="FF8" i="2"/>
  <c r="FN8" i="2"/>
  <c r="AP8" i="2"/>
  <c r="FU8" i="2"/>
  <c r="CD8" i="2"/>
  <c r="BV8" i="2"/>
  <c r="CK8" i="2"/>
  <c r="Y8" i="2"/>
  <c r="K8" i="2"/>
  <c r="AX8" i="2"/>
  <c r="AS8" i="2"/>
  <c r="AW8" i="2"/>
  <c r="FW8" i="2"/>
  <c r="AY8" i="2"/>
  <c r="BY8" i="2"/>
  <c r="EH8" i="2"/>
  <c r="FG8" i="2"/>
  <c r="BJ8" i="2"/>
  <c r="EY8" i="2"/>
  <c r="CX8" i="2"/>
  <c r="FY8" i="2"/>
  <c r="DC8" i="2"/>
  <c r="N8" i="2"/>
  <c r="EI8" i="2"/>
  <c r="CO8" i="2"/>
  <c r="DE8" i="2"/>
  <c r="EL8" i="2"/>
  <c r="BR8" i="2"/>
  <c r="BQ8" i="2"/>
  <c r="FQ8" i="2"/>
  <c r="ET8" i="2"/>
  <c r="ED8" i="2"/>
  <c r="FA8" i="2"/>
  <c r="AC8" i="2"/>
  <c r="ES8" i="2"/>
  <c r="U8" i="2"/>
  <c r="CH8" i="2"/>
  <c r="V8" i="2"/>
  <c r="BZ8" i="2"/>
  <c r="DV8" i="2"/>
  <c r="BB8" i="2"/>
  <c r="DN8" i="2"/>
  <c r="AT8" i="2"/>
  <c r="GB8" i="2"/>
  <c r="FZ8" i="2"/>
  <c r="EC8" i="2"/>
  <c r="FR8" i="2"/>
  <c r="AD8" i="2"/>
  <c r="E8" i="2"/>
  <c r="EK8" i="2"/>
  <c r="DU8" i="2"/>
  <c r="FJ8" i="2"/>
  <c r="CP8" i="2"/>
  <c r="DF8" i="2"/>
  <c r="M8" i="2"/>
  <c r="DM8" i="2"/>
  <c r="FB8" i="2"/>
  <c r="FG7" i="1"/>
  <c r="FO7" i="1"/>
  <c r="FH7" i="1"/>
  <c r="FL7" i="1"/>
  <c r="FP7" i="1"/>
  <c r="FQ8" i="1"/>
  <c r="FK7" i="1"/>
  <c r="FF7" i="1"/>
  <c r="FJ7" i="1"/>
  <c r="FN7" i="1"/>
  <c r="FQ53" i="1"/>
  <c r="FE7" i="1"/>
  <c r="FI7" i="1"/>
  <c r="FM7" i="1"/>
  <c r="FQ7" i="1" l="1"/>
  <c r="FC53" i="1"/>
  <c r="FB53" i="1"/>
  <c r="FA53" i="1"/>
  <c r="EZ53" i="1"/>
  <c r="EY53" i="1"/>
  <c r="EX53" i="1"/>
  <c r="EW53" i="1"/>
  <c r="EV53" i="1"/>
  <c r="EU53" i="1"/>
  <c r="ET53" i="1"/>
  <c r="ES53" i="1"/>
  <c r="FC8" i="1"/>
  <c r="FB8" i="1"/>
  <c r="FA8" i="1"/>
  <c r="EZ8" i="1"/>
  <c r="EY8" i="1"/>
  <c r="EX8" i="1"/>
  <c r="EW8" i="1"/>
  <c r="EV8" i="1"/>
  <c r="EU8" i="1"/>
  <c r="ET8" i="1"/>
  <c r="ES8" i="1"/>
  <c r="ER53" i="1"/>
  <c r="ER8" i="1"/>
  <c r="EQ53" i="1"/>
  <c r="EP53" i="1"/>
  <c r="EO53" i="1"/>
  <c r="EN53" i="1"/>
  <c r="EM53" i="1"/>
  <c r="EL53" i="1"/>
  <c r="EK53" i="1"/>
  <c r="EJ53" i="1"/>
  <c r="EI53" i="1"/>
  <c r="EH53" i="1"/>
  <c r="EG53" i="1"/>
  <c r="EF53" i="1"/>
  <c r="EE53" i="1"/>
  <c r="ED53" i="1"/>
  <c r="EC53" i="1"/>
  <c r="EB53" i="1"/>
  <c r="EA53" i="1"/>
  <c r="DZ53" i="1"/>
  <c r="DY53" i="1"/>
  <c r="DX53" i="1"/>
  <c r="DW53" i="1"/>
  <c r="DV53" i="1"/>
  <c r="DU53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J7" i="1" l="1"/>
  <c r="R7" i="1"/>
  <c r="Z7" i="1"/>
  <c r="AH7" i="1"/>
  <c r="AP7" i="1"/>
  <c r="AX7" i="1"/>
  <c r="BF7" i="1"/>
  <c r="BN7" i="1"/>
  <c r="BV7" i="1"/>
  <c r="CD7" i="1"/>
  <c r="CL7" i="1"/>
  <c r="CT7" i="1"/>
  <c r="DB7" i="1"/>
  <c r="DJ7" i="1"/>
  <c r="DR7" i="1"/>
  <c r="DZ7" i="1"/>
  <c r="EH7" i="1"/>
  <c r="V7" i="1"/>
  <c r="AL7" i="1"/>
  <c r="BJ7" i="1"/>
  <c r="BR7" i="1"/>
  <c r="CX7" i="1"/>
  <c r="DF7" i="1"/>
  <c r="DN7" i="1"/>
  <c r="DV7" i="1"/>
  <c r="ED7" i="1"/>
  <c r="EL7" i="1"/>
  <c r="F7" i="1"/>
  <c r="CP7" i="1"/>
  <c r="AD7" i="1"/>
  <c r="AT7" i="1"/>
  <c r="BB7" i="1"/>
  <c r="CH7" i="1"/>
  <c r="N7" i="1"/>
  <c r="BZ7" i="1"/>
  <c r="G7" i="1"/>
  <c r="O7" i="1"/>
  <c r="S7" i="1"/>
  <c r="AI7" i="1"/>
  <c r="AQ7" i="1"/>
  <c r="BC7" i="1"/>
  <c r="BK7" i="1"/>
  <c r="BS7" i="1"/>
  <c r="CA7" i="1"/>
  <c r="CE7" i="1"/>
  <c r="CM7" i="1"/>
  <c r="CU7" i="1"/>
  <c r="DC7" i="1"/>
  <c r="DO7" i="1"/>
  <c r="DW7" i="1"/>
  <c r="EE7" i="1"/>
  <c r="EM7" i="1"/>
  <c r="AV7" i="1"/>
  <c r="BL7" i="1"/>
  <c r="DH7" i="1"/>
  <c r="DX7" i="1"/>
  <c r="AA7" i="1"/>
  <c r="AF7" i="1"/>
  <c r="CR7" i="1"/>
  <c r="K7" i="1"/>
  <c r="W7" i="1"/>
  <c r="AE7" i="1"/>
  <c r="AM7" i="1"/>
  <c r="AU7" i="1"/>
  <c r="AY7" i="1"/>
  <c r="BG7" i="1"/>
  <c r="BO7" i="1"/>
  <c r="BW7" i="1"/>
  <c r="CI7" i="1"/>
  <c r="CQ7" i="1"/>
  <c r="CY7" i="1"/>
  <c r="DG7" i="1"/>
  <c r="DK7" i="1"/>
  <c r="DS7" i="1"/>
  <c r="EA7" i="1"/>
  <c r="EI7" i="1"/>
  <c r="EQ7" i="1"/>
  <c r="P7" i="1"/>
  <c r="CB7" i="1"/>
  <c r="E7" i="1"/>
  <c r="M7" i="1"/>
  <c r="U7" i="1"/>
  <c r="AC7" i="1"/>
  <c r="AK7" i="1"/>
  <c r="AS7" i="1"/>
  <c r="BA7" i="1"/>
  <c r="BI7" i="1"/>
  <c r="BQ7" i="1"/>
  <c r="BY7" i="1"/>
  <c r="CG7" i="1"/>
  <c r="CO7" i="1"/>
  <c r="CW7" i="1"/>
  <c r="DE7" i="1"/>
  <c r="DM7" i="1"/>
  <c r="DU7" i="1"/>
  <c r="EC7" i="1"/>
  <c r="EK7" i="1"/>
  <c r="H7" i="1"/>
  <c r="AB7" i="1"/>
  <c r="AJ7" i="1"/>
  <c r="BD7" i="1"/>
  <c r="BT7" i="1"/>
  <c r="CF7" i="1"/>
  <c r="CN7" i="1"/>
  <c r="CZ7" i="1"/>
  <c r="DP7" i="1"/>
  <c r="EB7" i="1"/>
  <c r="EN7" i="1"/>
  <c r="EZ7" i="1"/>
  <c r="L7" i="1"/>
  <c r="T7" i="1"/>
  <c r="X7" i="1"/>
  <c r="AN7" i="1"/>
  <c r="AR7" i="1"/>
  <c r="AZ7" i="1"/>
  <c r="BH7" i="1"/>
  <c r="BP7" i="1"/>
  <c r="BX7" i="1"/>
  <c r="CJ7" i="1"/>
  <c r="CV7" i="1"/>
  <c r="DD7" i="1"/>
  <c r="DL7" i="1"/>
  <c r="DT7" i="1"/>
  <c r="EF7" i="1"/>
  <c r="EJ7" i="1"/>
  <c r="I7" i="1"/>
  <c r="Q7" i="1"/>
  <c r="Y7" i="1"/>
  <c r="AG7" i="1"/>
  <c r="AO7" i="1"/>
  <c r="AW7" i="1"/>
  <c r="BE7" i="1"/>
  <c r="BM7" i="1"/>
  <c r="BU7" i="1"/>
  <c r="CC7" i="1"/>
  <c r="CK7" i="1"/>
  <c r="CS7" i="1"/>
  <c r="DA7" i="1"/>
  <c r="DI7" i="1"/>
  <c r="DQ7" i="1"/>
  <c r="DY7" i="1"/>
  <c r="EG7" i="1"/>
  <c r="EO7" i="1"/>
  <c r="EP7" i="1"/>
  <c r="EY7" i="1"/>
  <c r="FC7" i="1"/>
  <c r="ES7" i="1"/>
  <c r="ET7" i="1"/>
  <c r="FB7" i="1"/>
  <c r="FA7" i="1"/>
  <c r="EU7" i="1"/>
  <c r="EX7" i="1"/>
  <c r="FD8" i="1"/>
  <c r="FD53" i="1"/>
  <c r="ER7" i="1"/>
  <c r="EV7" i="1"/>
  <c r="EW7" i="1"/>
  <c r="FD7" i="1" l="1"/>
</calcChain>
</file>

<file path=xl/sharedStrings.xml><?xml version="1.0" encoding="utf-8"?>
<sst xmlns="http://schemas.openxmlformats.org/spreadsheetml/2006/main" count="489" uniqueCount="162">
  <si>
    <t>GRANEL LIQUIDO</t>
  </si>
  <si>
    <t>PUERTO / TERMINAL PORTUARIO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</si>
  <si>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</si>
  <si>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</si>
  <si>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</si>
  <si>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</si>
  <si>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</si>
  <si>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</si>
  <si>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</si>
  <si>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</si>
  <si>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</si>
  <si>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</si>
  <si>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</si>
  <si>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</si>
  <si>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</si>
  <si>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</si>
  <si>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 Multiboyas Refinería La Pampilla - Repsol</t>
  </si>
  <si>
    <t>Callao</t>
  </si>
  <si>
    <t>Privado</t>
  </si>
  <si>
    <t>TP Perú LNG Melchorita</t>
  </si>
  <si>
    <t>Pisco</t>
  </si>
  <si>
    <t>TNM Callao - ENAPU/ APM Terminals Callao</t>
  </si>
  <si>
    <t>Público</t>
  </si>
  <si>
    <t>TP Pluspetrol - Camisea</t>
  </si>
  <si>
    <t>T Multiboyas Conchán -  PETROPERU</t>
  </si>
  <si>
    <t>TP Refinería Talara - Muelle Carga Líquida  PETROPERU</t>
  </si>
  <si>
    <t>Talara</t>
  </si>
  <si>
    <t>TP Multiboyas Mollendo - PETROPERU (Ex Consorcio Terminales)</t>
  </si>
  <si>
    <t>Matarani</t>
  </si>
  <si>
    <t>TP Multiboyas Punta Arenas -  PETROPERU</t>
  </si>
  <si>
    <t>Ilo</t>
  </si>
  <si>
    <t>TP Multiboyas Ilo - PETROPERU (Ex Consorcio Terminales)</t>
  </si>
  <si>
    <t>TP Multiboyas Eten - Consorcio Terminales / Terminales del Perú</t>
  </si>
  <si>
    <t>Eten</t>
  </si>
  <si>
    <t>TP Multiboyas Salaverry - Consorcio Terminales / Terminales del Perú</t>
  </si>
  <si>
    <t>Salaverry</t>
  </si>
  <si>
    <t>T Multiboyas Repsol Gas</t>
  </si>
  <si>
    <t>TP Bayóvar -  PETROPERU</t>
  </si>
  <si>
    <t>Bayóvar</t>
  </si>
  <si>
    <t>TP Tablones - Southern Perú</t>
  </si>
  <si>
    <t>T Multiboyas Zeta Gas Andino</t>
  </si>
  <si>
    <t>TP Matarani - TISUR</t>
  </si>
  <si>
    <t>TP Multiboyas Pisco - PETROPERU (Ex Consorcio Terminales)</t>
  </si>
  <si>
    <t>TP Multiboyas TLT - TRAMARSA</t>
  </si>
  <si>
    <t>T Multiboyas Chimbote - Consorcio Terminales / Terminales del Perú</t>
  </si>
  <si>
    <t>Chimbote</t>
  </si>
  <si>
    <t>T Multiboyas QUIMPAC - Oquendo</t>
  </si>
  <si>
    <t>TP Enersur / ENGIE</t>
  </si>
  <si>
    <t>T Multiboyas Supe - Consorcio Terminales / Terminales del Perú</t>
  </si>
  <si>
    <t>Supe</t>
  </si>
  <si>
    <t xml:space="preserve">T Multiboyas Paramonga - QUIMPAC </t>
  </si>
  <si>
    <t>TP Paita -TPE</t>
  </si>
  <si>
    <t xml:space="preserve">Paita </t>
  </si>
  <si>
    <t>T Multiboyas Chimbote - Colpex</t>
  </si>
  <si>
    <t>T Multiboyas Sudamericana de Fibras</t>
  </si>
  <si>
    <t>T Multiboyas Chimbote - Blue Pacific Oils</t>
  </si>
  <si>
    <t>TP Salaverry - ENAPU / Salaverry Terminal Internacional</t>
  </si>
  <si>
    <t>TP Southern Perú</t>
  </si>
  <si>
    <t>T Multiboyas TRALSA</t>
  </si>
  <si>
    <t>TP Shougan Hierro Perú</t>
  </si>
  <si>
    <t>San Nicolás</t>
  </si>
  <si>
    <t>TP General San Martín - ENAPU / Paracas</t>
  </si>
  <si>
    <t xml:space="preserve"> TP Huacho ENAPU</t>
  </si>
  <si>
    <t>Huacho</t>
  </si>
  <si>
    <t>T Multiboyas Chancay - Blue Pacific Oils</t>
  </si>
  <si>
    <t>TP Ilo - ENAPU</t>
  </si>
  <si>
    <t>TP Supe - ENAPU</t>
  </si>
  <si>
    <t>T Multiboyas Maple Paita</t>
  </si>
  <si>
    <t>TP Chimbote - GR</t>
  </si>
  <si>
    <t>TP Juan Pablo Quay / Puerto Bayóvar</t>
  </si>
  <si>
    <t>Fluvial</t>
  </si>
  <si>
    <t>TP  PETROPERU Iquitos</t>
  </si>
  <si>
    <t>Iquitos</t>
  </si>
  <si>
    <t>Embarcadero San José de Saramuro Estación 1 - PETROPERU</t>
  </si>
  <si>
    <t>TP LPO</t>
  </si>
  <si>
    <t>Pucallpa</t>
  </si>
  <si>
    <t>TP Petroperú Yurimaguas</t>
  </si>
  <si>
    <t>Yurimaguas</t>
  </si>
  <si>
    <t>Embarcadero GLP Amazonico</t>
  </si>
  <si>
    <t>Embarcadero Estación Andoas  PETROPERU</t>
  </si>
  <si>
    <t>TP Yurimaguas  NUEVA REFORMA - COPAM</t>
  </si>
  <si>
    <t>Embarcadero Saramiriza (Estación 5) - PETROPERU</t>
  </si>
  <si>
    <t>Embarcadero Jibaro - PLUSPETROL</t>
  </si>
  <si>
    <t>Embarcadero Andoas - PLUSPETROL</t>
  </si>
  <si>
    <t>TP Iquitos - ENAPU</t>
  </si>
  <si>
    <t>Embarcadero Villa Trompeteros - PLUSPETROL</t>
  </si>
  <si>
    <t>TP Malvinas - PLUSPETROL</t>
  </si>
  <si>
    <t>TP Yurimaguas - ENAPU</t>
  </si>
  <si>
    <t>TP Petroperú Pucallpa</t>
  </si>
  <si>
    <t>Fuente:Instalaciones portuarias de uso público y privado</t>
  </si>
  <si>
    <t>Elaborado por el Área de Estadísticas - DOMA</t>
  </si>
  <si>
    <t>Año 2021</t>
  </si>
  <si>
    <t>Año 2022</t>
  </si>
  <si>
    <t>TP Multiboyas Mina Justa</t>
  </si>
  <si>
    <t>San Juan de Marcona</t>
  </si>
  <si>
    <t>TP Morona - PETROPERÚ</t>
  </si>
  <si>
    <t>TP Multiboyas Valero Perú S.A.C. / T Multiboyas Pure Bio Fuels</t>
  </si>
  <si>
    <t>Año 2023</t>
  </si>
  <si>
    <t>TP Muelle Híbrido MU2</t>
  </si>
  <si>
    <t>TP Multiboyas Monte Azul</t>
  </si>
  <si>
    <t>TP Multiboyas Tablones - SOUTHERN PERU</t>
  </si>
  <si>
    <t>Evolución del movimiento de carga a granel liquido mensualizada en las instalaciones portuarias de uso público y privado a nivel nacional, 
Año 2010 - 2023
(en toneladas métricas)</t>
  </si>
  <si>
    <t xml:space="preserve">MOVIMIENTO DE CARGA </t>
  </si>
  <si>
    <t>Movimiento de carga mensualizada según tipo de operación en las instalaciones portuarias de uso público y privado a nivel nacional, 
Año 2010 - 2023
(en toneladas métricas)</t>
  </si>
  <si>
    <t>Puerto/ Terminal Portuario</t>
  </si>
  <si>
    <t>Uso</t>
  </si>
  <si>
    <t>Tipo de Operación</t>
  </si>
  <si>
    <t>Descarga</t>
  </si>
  <si>
    <t>Embarque</t>
  </si>
  <si>
    <t>Transbordo</t>
  </si>
  <si>
    <t>Otros</t>
  </si>
  <si>
    <t>TP Multiboyas MAPLE</t>
  </si>
  <si>
    <t>TP Bayóvar - PETROPERÚ</t>
  </si>
  <si>
    <t>TP JPQ/Puerto Bayóvar</t>
  </si>
  <si>
    <t>TP Refinería Talara Muelle Carga Líquida - PETROPERÚ</t>
  </si>
  <si>
    <t>TP Multiboyas Punta Arenas - PETROPERÚ</t>
  </si>
  <si>
    <t>TP Multiboyas Salaverry - CT/TERMINALES DEL PERÚ</t>
  </si>
  <si>
    <t xml:space="preserve">TP Multiboyas Paramonga - QUIMPAC </t>
  </si>
  <si>
    <t>TP Multiboyas Supe - CT/TERMINALES DEL PERÚ</t>
  </si>
  <si>
    <t>TP Chimbote - ENAPU/GR</t>
  </si>
  <si>
    <t>TP Multiboyas Blue Pacific Oils - Chimbote</t>
  </si>
  <si>
    <t>TP Multiboyas Chimbote - CT/TERMINALES DEL PERÚ</t>
  </si>
  <si>
    <t>TP Multiboyas Colpex - Chimbote</t>
  </si>
  <si>
    <t>TP Multiboyas Eten - CT/TERMINALES DEL PERÚ</t>
  </si>
  <si>
    <t>TP Huacho - ENAPU</t>
  </si>
  <si>
    <t>Publico</t>
  </si>
  <si>
    <t>TP Multiboyas Blue Pacific Oils - Chancay</t>
  </si>
  <si>
    <t>TP Multiboyas Conchán - PETROPERÚ</t>
  </si>
  <si>
    <t>TP Multiboyas Oquendo - QUIMPAC</t>
  </si>
  <si>
    <t>TP Multiboyas PURE BIO FUELS / VALERO PERÚ</t>
  </si>
  <si>
    <t>TP Multiboyas Refinería La Pampilla - REPSOL</t>
  </si>
  <si>
    <t>TP Multiboyas REPSOL GAS</t>
  </si>
  <si>
    <t>TP Multiboyas SUDAMERICANA DE FIBRAS</t>
  </si>
  <si>
    <t>TP Multiboyas TRALSA</t>
  </si>
  <si>
    <t>TP Multiboyas ZETA GAS ANDINO</t>
  </si>
  <si>
    <t>TP Camisea - PLUSPETROL</t>
  </si>
  <si>
    <t>TP Multiboyas Pisco - CT/PETROPERÚ</t>
  </si>
  <si>
    <t>TP Multiboyas Mollendo - CT/PETROPERÚ</t>
  </si>
  <si>
    <t xml:space="preserve">Descarga </t>
  </si>
  <si>
    <t>TP SHOUGAN HIERRO PERU</t>
  </si>
  <si>
    <t>TP Ilo - ENERSUR/ENGIE</t>
  </si>
  <si>
    <t>TP Multiboyas Ilo - CT/PETROPERÚ</t>
  </si>
  <si>
    <t>TP SOUTHERN PERU - Ilo</t>
  </si>
  <si>
    <t>TP Tablones - SOUTHERN PERU</t>
  </si>
  <si>
    <t>TP Multiboyas TLT TRAMARSA</t>
  </si>
  <si>
    <t>E. Estación Andoas - PETROPERÚ</t>
  </si>
  <si>
    <t xml:space="preserve">Otros </t>
  </si>
  <si>
    <t>E. Saramiriza (Estación 5) - PETROPERÚ</t>
  </si>
  <si>
    <t>TP Iquitos - PETROPERÚ</t>
  </si>
  <si>
    <t>E. San José de Saramuro (Estación 1) - PETROPERÚ</t>
  </si>
  <si>
    <t>TP GLP Amazonico</t>
  </si>
  <si>
    <t>TP Yurimaguas Nueva Reforma - COPAM</t>
  </si>
  <si>
    <t>TP Yurimaguas - PETROPERÚ</t>
  </si>
  <si>
    <t>TP Pucallpa - PETROPERÚ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</si>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</sst>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_);_(* \(#,##0\);_(* &quot;-&quot;_);_(@_)"/>
    <numFmt numFmtId="165" formatCode="_ * #,##0.00_ ;_ * \-#,##0.00_ ;_ * &quot;-&quot;??_ ;_ @_ "/>
    <numFmt numFmtId="166" formatCode="&quot;S/.&quot;\ #,##0.00_);[Red]\(&quot;S/.&quot;\ #,##0.00\)"/>
    <numFmt numFmtId="167" formatCode="_([$€]\ * #,##0.00_);_([$€]\ * \(#,##0.00\);_([$€]\ * &quot;-&quot;??_);_(@_)"/>
    <numFmt numFmtId="168" formatCode="_(* #,##0.0_);_(* \(#,##0.0\);_(* &quot;-&quot;??_);_(@_)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color indexed="8"/>
      <name val="MS Sans Serif"/>
      <family val="2"/>
    </font>
    <font>
      <sz val="11"/>
      <color rgb="FF9C6500"/>
      <name val="Calibri"/>
      <family val="2"/>
      <scheme val="minor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4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038E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83">
    <xf numFmtId="0" fontId="0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5" borderId="0" applyNumberFormat="0" applyBorder="0" applyAlignment="0" applyProtection="0"/>
    <xf numFmtId="0" fontId="18" fillId="9" borderId="0" applyNumberFormat="0" applyBorder="0" applyAlignment="0" applyProtection="0"/>
    <xf numFmtId="0" fontId="13" fillId="26" borderId="6" applyNumberFormat="0" applyAlignment="0" applyProtection="0"/>
    <xf numFmtId="0" fontId="14" fillId="27" borderId="7" applyNumberFormat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13" borderId="6" applyNumberFormat="0" applyAlignment="0" applyProtection="0"/>
    <xf numFmtId="0" fontId="15" fillId="0" borderId="8" applyNumberFormat="0" applyFill="0" applyAlignment="0" applyProtection="0"/>
    <xf numFmtId="165" fontId="8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6" fillId="7" borderId="0" applyNumberFormat="0" applyBorder="0" applyAlignment="0" applyProtection="0"/>
    <xf numFmtId="0" fontId="5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10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0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8" borderId="12" applyNumberFormat="0" applyFont="0" applyAlignment="0" applyProtection="0"/>
    <xf numFmtId="0" fontId="5" fillId="28" borderId="12" applyNumberFormat="0" applyFont="0" applyAlignment="0" applyProtection="0"/>
    <xf numFmtId="0" fontId="8" fillId="28" borderId="12" applyNumberFormat="0" applyFont="0" applyAlignment="0" applyProtection="0"/>
    <xf numFmtId="0" fontId="19" fillId="26" borderId="13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0" fillId="0" borderId="0"/>
  </cellStyleXfs>
  <cellXfs count="133">
    <xf numFmtId="0" fontId="0" fillId="0" borderId="0" xfId="0"/>
    <xf numFmtId="0" fontId="0" fillId="3" borderId="0" xfId="0" applyFill="1"/>
    <xf numFmtId="3" fontId="0" fillId="3" borderId="0" xfId="0" applyNumberFormat="1" applyFill="1"/>
    <xf numFmtId="0" fontId="2" fillId="3" borderId="0" xfId="0" applyFont="1" applyFill="1" applyAlignment="1">
      <alignment horizontal="center" vertical="center"/>
    </xf>
    <xf numFmtId="0" fontId="1" fillId="3" borderId="0" xfId="0" applyFont="1" applyFill="1"/>
    <xf numFmtId="3" fontId="0" fillId="3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7" fontId="4" fillId="4" borderId="0" xfId="0" applyNumberFormat="1" applyFont="1" applyFill="1" applyAlignment="1">
      <alignment vertical="center" wrapText="1"/>
    </xf>
    <xf numFmtId="17" fontId="4" fillId="4" borderId="0" xfId="0" applyNumberFormat="1" applyFont="1" applyFill="1" applyAlignment="1">
      <alignment horizontal="center" vertical="center" wrapText="1"/>
    </xf>
    <xf numFmtId="3" fontId="4" fillId="4" borderId="0" xfId="0" applyNumberFormat="1" applyFont="1" applyFill="1" applyAlignment="1">
      <alignment horizontal="center" vertical="center" wrapText="1"/>
    </xf>
    <xf numFmtId="0" fontId="6" fillId="5" borderId="2" xfId="1" applyFont="1" applyFill="1" applyBorder="1" applyAlignment="1">
      <alignment vertical="center"/>
    </xf>
    <xf numFmtId="0" fontId="6" fillId="3" borderId="2" xfId="2" applyFont="1" applyFill="1" applyBorder="1" applyAlignment="1">
      <alignment horizontal="center" vertical="center"/>
    </xf>
    <xf numFmtId="3" fontId="6" fillId="3" borderId="2" xfId="2" applyNumberFormat="1" applyFont="1" applyFill="1" applyBorder="1" applyAlignment="1">
      <alignment horizontal="center" vertical="center"/>
    </xf>
    <xf numFmtId="164" fontId="6" fillId="6" borderId="0" xfId="2" applyNumberFormat="1" applyFont="1" applyFill="1" applyAlignment="1">
      <alignment horizontal="left" vertical="center"/>
    </xf>
    <xf numFmtId="0" fontId="6" fillId="6" borderId="0" xfId="2" applyFont="1" applyFill="1" applyAlignment="1">
      <alignment horizontal="center" vertical="center"/>
    </xf>
    <xf numFmtId="3" fontId="6" fillId="6" borderId="0" xfId="2" applyNumberFormat="1" applyFont="1" applyFill="1" applyAlignment="1">
      <alignment horizontal="center" vertical="center"/>
    </xf>
    <xf numFmtId="0" fontId="7" fillId="0" borderId="3" xfId="2" applyFont="1" applyBorder="1" applyAlignment="1">
      <alignment horizontal="left" vertical="center" indent="2"/>
    </xf>
    <xf numFmtId="0" fontId="7" fillId="0" borderId="3" xfId="3" applyFont="1" applyBorder="1" applyAlignment="1">
      <alignment horizontal="center" vertical="center"/>
    </xf>
    <xf numFmtId="3" fontId="7" fillId="0" borderId="3" xfId="3" applyNumberFormat="1" applyFont="1" applyBorder="1" applyAlignment="1">
      <alignment horizontal="center" vertical="center"/>
    </xf>
    <xf numFmtId="0" fontId="7" fillId="0" borderId="4" xfId="2" applyFont="1" applyBorder="1" applyAlignment="1">
      <alignment horizontal="left" vertical="center" indent="2"/>
    </xf>
    <xf numFmtId="0" fontId="7" fillId="3" borderId="4" xfId="3" applyFont="1" applyFill="1" applyBorder="1" applyAlignment="1">
      <alignment horizontal="center" vertical="center"/>
    </xf>
    <xf numFmtId="3" fontId="7" fillId="3" borderId="4" xfId="3" applyNumberFormat="1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left" vertical="center" indent="2"/>
    </xf>
    <xf numFmtId="0" fontId="7" fillId="3" borderId="3" xfId="3" applyFont="1" applyFill="1" applyBorder="1" applyAlignment="1">
      <alignment horizontal="center" vertical="center"/>
    </xf>
    <xf numFmtId="3" fontId="7" fillId="3" borderId="3" xfId="3" applyNumberFormat="1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left" vertical="center" indent="2"/>
    </xf>
    <xf numFmtId="3" fontId="7" fillId="0" borderId="4" xfId="3" applyNumberFormat="1" applyFont="1" applyBorder="1" applyAlignment="1">
      <alignment horizontal="center" vertical="center"/>
    </xf>
    <xf numFmtId="0" fontId="7" fillId="3" borderId="5" xfId="2" applyFont="1" applyFill="1" applyBorder="1" applyAlignment="1">
      <alignment horizontal="left" vertical="center" indent="2"/>
    </xf>
    <xf numFmtId="0" fontId="7" fillId="3" borderId="5" xfId="3" applyFont="1" applyFill="1" applyBorder="1" applyAlignment="1">
      <alignment horizontal="center" vertical="center"/>
    </xf>
    <xf numFmtId="3" fontId="7" fillId="3" borderId="5" xfId="3" applyNumberFormat="1" applyFont="1" applyFill="1" applyBorder="1" applyAlignment="1">
      <alignment horizontal="center" vertical="center"/>
    </xf>
    <xf numFmtId="3" fontId="7" fillId="0" borderId="5" xfId="3" applyNumberFormat="1" applyFont="1" applyBorder="1" applyAlignment="1">
      <alignment horizontal="center" vertical="center"/>
    </xf>
    <xf numFmtId="0" fontId="7" fillId="3" borderId="4" xfId="2" applyFont="1" applyFill="1" applyBorder="1" applyAlignment="1">
      <alignment horizontal="left" vertical="center" indent="1"/>
    </xf>
    <xf numFmtId="0" fontId="7" fillId="3" borderId="4" xfId="4" applyFont="1" applyFill="1" applyBorder="1" applyAlignment="1">
      <alignment horizontal="center" vertical="center"/>
    </xf>
    <xf numFmtId="3" fontId="7" fillId="3" borderId="4" xfId="4" applyNumberFormat="1" applyFont="1" applyFill="1" applyBorder="1" applyAlignment="1">
      <alignment horizontal="center" vertical="center"/>
    </xf>
    <xf numFmtId="3" fontId="7" fillId="0" borderId="4" xfId="4" applyNumberFormat="1" applyFont="1" applyBorder="1" applyAlignment="1">
      <alignment horizontal="center" vertical="center"/>
    </xf>
    <xf numFmtId="0" fontId="9" fillId="5" borderId="0" xfId="1" applyFont="1" applyFill="1" applyAlignment="1">
      <alignment horizontal="left" vertical="center"/>
    </xf>
    <xf numFmtId="3" fontId="6" fillId="0" borderId="2" xfId="2" applyNumberFormat="1" applyFont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left" vertical="center" indent="2"/>
    </xf>
    <xf numFmtId="0" fontId="7" fillId="0" borderId="3" xfId="3" applyFont="1" applyFill="1" applyBorder="1" applyAlignment="1">
      <alignment horizontal="center" vertical="center"/>
    </xf>
    <xf numFmtId="3" fontId="7" fillId="0" borderId="3" xfId="3" applyNumberFormat="1" applyFont="1" applyFill="1" applyBorder="1" applyAlignment="1">
      <alignment horizontal="center" vertical="center"/>
    </xf>
    <xf numFmtId="0" fontId="0" fillId="0" borderId="0" xfId="0" applyFill="1"/>
    <xf numFmtId="0" fontId="0" fillId="3" borderId="0" xfId="0" applyFill="1" applyAlignment="1">
      <alignment horizontal="center" vertical="center"/>
    </xf>
    <xf numFmtId="0" fontId="7" fillId="5" borderId="0" xfId="1" applyFont="1" applyFill="1"/>
    <xf numFmtId="0" fontId="7" fillId="5" borderId="0" xfId="1" applyFont="1" applyFill="1" applyAlignment="1">
      <alignment horizontal="left"/>
    </xf>
    <xf numFmtId="0" fontId="27" fillId="5" borderId="0" xfId="1" applyFont="1" applyFill="1"/>
    <xf numFmtId="0" fontId="28" fillId="5" borderId="0" xfId="1" applyFont="1" applyFill="1"/>
    <xf numFmtId="0" fontId="28" fillId="0" borderId="0" xfId="1" applyFont="1"/>
    <xf numFmtId="0" fontId="7" fillId="0" borderId="0" xfId="1" applyFont="1"/>
    <xf numFmtId="0" fontId="27" fillId="0" borderId="0" xfId="1" applyFont="1"/>
    <xf numFmtId="17" fontId="4" fillId="4" borderId="2" xfId="0" applyNumberFormat="1" applyFont="1" applyFill="1" applyBorder="1" applyAlignment="1">
      <alignment vertical="center" wrapText="1"/>
    </xf>
    <xf numFmtId="17" fontId="4" fillId="4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left" vertical="center" indent="1"/>
    </xf>
    <xf numFmtId="0" fontId="6" fillId="5" borderId="0" xfId="1" applyFont="1" applyFill="1" applyAlignment="1">
      <alignment horizontal="left" vertical="center" indent="1"/>
    </xf>
    <xf numFmtId="0" fontId="6" fillId="3" borderId="0" xfId="2" applyFont="1" applyFill="1" applyAlignment="1">
      <alignment horizontal="center" vertical="center"/>
    </xf>
    <xf numFmtId="3" fontId="6" fillId="3" borderId="0" xfId="2" applyNumberFormat="1" applyFont="1" applyFill="1" applyAlignment="1">
      <alignment horizontal="center" vertical="center"/>
    </xf>
    <xf numFmtId="3" fontId="6" fillId="0" borderId="0" xfId="2" applyNumberFormat="1" applyFont="1" applyAlignment="1">
      <alignment horizontal="center" vertical="center"/>
    </xf>
    <xf numFmtId="164" fontId="6" fillId="3" borderId="0" xfId="2" applyNumberFormat="1" applyFont="1" applyFill="1" applyAlignment="1">
      <alignment horizontal="left" vertical="center"/>
    </xf>
    <xf numFmtId="3" fontId="29" fillId="3" borderId="0" xfId="4" applyNumberFormat="1" applyFont="1" applyFill="1" applyAlignment="1">
      <alignment horizontal="center" vertical="center"/>
    </xf>
    <xf numFmtId="3" fontId="6" fillId="0" borderId="0" xfId="1" applyNumberFormat="1" applyFont="1" applyAlignment="1">
      <alignment horizontal="center" vertical="center" wrapText="1"/>
    </xf>
    <xf numFmtId="3" fontId="6" fillId="3" borderId="0" xfId="1" applyNumberFormat="1" applyFont="1" applyFill="1" applyAlignment="1">
      <alignment horizontal="center" vertical="center" wrapText="1"/>
    </xf>
    <xf numFmtId="0" fontId="6" fillId="0" borderId="0" xfId="2" applyFont="1" applyAlignment="1">
      <alignment horizontal="left" vertical="center" indent="1"/>
    </xf>
    <xf numFmtId="0" fontId="7" fillId="3" borderId="0" xfId="3" applyFont="1" applyFill="1" applyAlignment="1">
      <alignment horizontal="center" vertical="center"/>
    </xf>
    <xf numFmtId="3" fontId="7" fillId="3" borderId="4" xfId="1" applyNumberFormat="1" applyFont="1" applyFill="1" applyBorder="1" applyAlignment="1">
      <alignment horizontal="center" vertical="center"/>
    </xf>
    <xf numFmtId="3" fontId="7" fillId="0" borderId="4" xfId="1" applyNumberFormat="1" applyFont="1" applyBorder="1" applyAlignment="1">
      <alignment horizontal="center" vertical="center"/>
    </xf>
    <xf numFmtId="3" fontId="7" fillId="3" borderId="0" xfId="1" applyNumberFormat="1" applyFont="1" applyFill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0" fontId="30" fillId="3" borderId="0" xfId="4" applyFont="1" applyFill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3" fontId="31" fillId="3" borderId="0" xfId="1" applyNumberFormat="1" applyFont="1" applyFill="1" applyAlignment="1">
      <alignment horizontal="center" vertical="center"/>
    </xf>
    <xf numFmtId="0" fontId="31" fillId="3" borderId="0" xfId="3" applyFont="1" applyFill="1" applyAlignment="1">
      <alignment horizontal="center" vertical="center"/>
    </xf>
    <xf numFmtId="0" fontId="30" fillId="6" borderId="0" xfId="2" applyFont="1" applyFill="1" applyAlignment="1">
      <alignment horizontal="center" vertical="center"/>
    </xf>
    <xf numFmtId="3" fontId="6" fillId="3" borderId="5" xfId="2" applyNumberFormat="1" applyFont="1" applyFill="1" applyBorder="1" applyAlignment="1">
      <alignment horizontal="center" vertical="center"/>
    </xf>
    <xf numFmtId="3" fontId="7" fillId="3" borderId="5" xfId="1" applyNumberFormat="1" applyFont="1" applyFill="1" applyBorder="1" applyAlignment="1">
      <alignment horizontal="center" vertical="center"/>
    </xf>
    <xf numFmtId="3" fontId="7" fillId="0" borderId="5" xfId="1" applyNumberFormat="1" applyFont="1" applyBorder="1" applyAlignment="1">
      <alignment horizontal="center" vertical="center"/>
    </xf>
    <xf numFmtId="3" fontId="7" fillId="3" borderId="4" xfId="2" applyNumberFormat="1" applyFont="1" applyFill="1" applyBorder="1" applyAlignment="1">
      <alignment horizontal="center" vertical="center"/>
    </xf>
    <xf numFmtId="3" fontId="7" fillId="0" borderId="4" xfId="2" applyNumberFormat="1" applyFont="1" applyBorder="1" applyAlignment="1">
      <alignment horizontal="center" vertical="center"/>
    </xf>
    <xf numFmtId="0" fontId="31" fillId="3" borderId="4" xfId="3" applyFont="1" applyFill="1" applyBorder="1" applyAlignment="1">
      <alignment horizontal="center" vertical="center"/>
    </xf>
    <xf numFmtId="3" fontId="7" fillId="3" borderId="0" xfId="2" applyNumberFormat="1" applyFont="1" applyFill="1" applyAlignment="1">
      <alignment horizontal="center" vertical="center"/>
    </xf>
    <xf numFmtId="3" fontId="7" fillId="0" borderId="0" xfId="2" applyNumberFormat="1" applyFont="1" applyAlignment="1">
      <alignment horizontal="center" vertical="center"/>
    </xf>
    <xf numFmtId="0" fontId="30" fillId="3" borderId="0" xfId="3" applyFont="1" applyFill="1" applyAlignment="1">
      <alignment horizontal="center" vertical="center"/>
    </xf>
    <xf numFmtId="3" fontId="7" fillId="3" borderId="0" xfId="4" applyNumberFormat="1" applyFont="1" applyFill="1" applyAlignment="1">
      <alignment horizontal="center" vertical="center"/>
    </xf>
    <xf numFmtId="0" fontId="7" fillId="3" borderId="18" xfId="3" applyFont="1" applyFill="1" applyBorder="1" applyAlignment="1">
      <alignment horizontal="center" vertical="center"/>
    </xf>
    <xf numFmtId="3" fontId="7" fillId="3" borderId="18" xfId="2" applyNumberFormat="1" applyFont="1" applyFill="1" applyBorder="1" applyAlignment="1">
      <alignment horizontal="center" vertical="center"/>
    </xf>
    <xf numFmtId="3" fontId="7" fillId="0" borderId="18" xfId="2" applyNumberFormat="1" applyFont="1" applyBorder="1" applyAlignment="1">
      <alignment horizontal="center" vertical="center"/>
    </xf>
    <xf numFmtId="3" fontId="7" fillId="3" borderId="18" xfId="4" applyNumberFormat="1" applyFont="1" applyFill="1" applyBorder="1" applyAlignment="1">
      <alignment horizontal="center" vertical="center"/>
    </xf>
    <xf numFmtId="0" fontId="9" fillId="3" borderId="19" xfId="1" applyFont="1" applyFill="1" applyBorder="1" applyAlignment="1">
      <alignment horizontal="left"/>
    </xf>
    <xf numFmtId="0" fontId="9" fillId="3" borderId="0" xfId="4" applyFont="1" applyFill="1" applyAlignment="1">
      <alignment vertical="center"/>
    </xf>
    <xf numFmtId="0" fontId="8" fillId="0" borderId="0" xfId="3"/>
    <xf numFmtId="3" fontId="8" fillId="0" borderId="0" xfId="3" applyNumberFormat="1"/>
    <xf numFmtId="3" fontId="32" fillId="0" borderId="0" xfId="3" applyNumberFormat="1" applyFont="1"/>
    <xf numFmtId="0" fontId="7" fillId="0" borderId="0" xfId="2" applyFont="1" applyFill="1" applyAlignment="1">
      <alignment horizontal="left" vertical="center"/>
    </xf>
    <xf numFmtId="0" fontId="7" fillId="0" borderId="3" xfId="2" applyFont="1" applyFill="1" applyBorder="1" applyAlignment="1">
      <alignment horizontal="left" vertical="center"/>
    </xf>
    <xf numFmtId="0" fontId="7" fillId="0" borderId="15" xfId="2" applyFont="1" applyFill="1" applyBorder="1" applyAlignment="1">
      <alignment horizontal="left" vertical="center"/>
    </xf>
    <xf numFmtId="0" fontId="6" fillId="0" borderId="0" xfId="2" applyFont="1" applyFill="1" applyAlignment="1">
      <alignment horizontal="left" vertical="center" indent="1"/>
    </xf>
    <xf numFmtId="0" fontId="7" fillId="0" borderId="14" xfId="2" applyFont="1" applyFill="1" applyBorder="1" applyAlignment="1">
      <alignment horizontal="left" vertical="center"/>
    </xf>
    <xf numFmtId="0" fontId="7" fillId="0" borderId="0" xfId="1" applyFont="1" applyFill="1"/>
    <xf numFmtId="0" fontId="7" fillId="0" borderId="0" xfId="2" applyFont="1" applyFill="1" applyAlignment="1">
      <alignment horizontal="center" vertical="center"/>
    </xf>
    <xf numFmtId="0" fontId="7" fillId="0" borderId="4" xfId="2" applyFont="1" applyFill="1" applyBorder="1" applyAlignment="1">
      <alignment horizontal="left" vertical="center"/>
    </xf>
    <xf numFmtId="164" fontId="6" fillId="0" borderId="0" xfId="2" applyNumberFormat="1" applyFont="1" applyFill="1" applyAlignment="1">
      <alignment horizontal="left" vertical="center"/>
    </xf>
    <xf numFmtId="0" fontId="7" fillId="0" borderId="17" xfId="2" applyFont="1" applyFill="1" applyBorder="1" applyAlignment="1">
      <alignment horizontal="left" vertical="center"/>
    </xf>
    <xf numFmtId="0" fontId="7" fillId="0" borderId="0" xfId="2" applyFont="1" applyFill="1" applyAlignment="1">
      <alignment horizontal="left" vertical="center" indent="2"/>
    </xf>
    <xf numFmtId="0" fontId="7" fillId="0" borderId="0" xfId="2" applyFont="1" applyFill="1" applyAlignment="1">
      <alignment vertical="center"/>
    </xf>
    <xf numFmtId="0" fontId="7" fillId="0" borderId="4" xfId="2" applyFont="1" applyFill="1" applyBorder="1" applyAlignment="1">
      <alignment vertical="center"/>
    </xf>
    <xf numFmtId="0" fontId="7" fillId="0" borderId="4" xfId="2" applyFont="1" applyFill="1" applyBorder="1" applyAlignment="1">
      <alignment horizontal="left" vertical="center" indent="2"/>
    </xf>
    <xf numFmtId="0" fontId="7" fillId="0" borderId="0" xfId="3" applyFont="1" applyFill="1" applyAlignment="1">
      <alignment horizontal="center" vertical="center"/>
    </xf>
    <xf numFmtId="0" fontId="7" fillId="0" borderId="14" xfId="3" applyFont="1" applyFill="1" applyBorder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15" xfId="3" applyFont="1" applyFill="1" applyBorder="1" applyAlignment="1">
      <alignment horizontal="center" vertical="center"/>
    </xf>
    <xf numFmtId="0" fontId="7" fillId="0" borderId="17" xfId="3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18" xfId="3" applyFont="1" applyFill="1" applyBorder="1" applyAlignment="1">
      <alignment horizontal="center" vertical="center"/>
    </xf>
    <xf numFmtId="0" fontId="7" fillId="0" borderId="0" xfId="1" applyFont="1" applyFill="1" applyAlignment="1">
      <alignment horizontal="left"/>
    </xf>
    <xf numFmtId="0" fontId="8" fillId="0" borderId="0" xfId="3" applyFill="1"/>
    <xf numFmtId="3" fontId="8" fillId="0" borderId="0" xfId="3" applyNumberFormat="1" applyFill="1"/>
    <xf numFmtId="0" fontId="30" fillId="0" borderId="0" xfId="4" applyFont="1" applyFill="1" applyAlignment="1">
      <alignment horizontal="center" vertical="center"/>
    </xf>
    <xf numFmtId="3" fontId="6" fillId="0" borderId="0" xfId="2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7" fillId="0" borderId="3" xfId="2" applyFont="1" applyFill="1" applyBorder="1" applyAlignment="1">
      <alignment horizontal="left" vertical="center"/>
    </xf>
    <xf numFmtId="0" fontId="7" fillId="0" borderId="5" xfId="2" applyFont="1" applyFill="1" applyBorder="1" applyAlignment="1">
      <alignment horizontal="left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7" fillId="0" borderId="5" xfId="3" applyFont="1" applyFill="1" applyBorder="1" applyAlignment="1">
      <alignment horizontal="center" vertical="center"/>
    </xf>
    <xf numFmtId="0" fontId="7" fillId="0" borderId="16" xfId="2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</cellXfs>
  <cellStyles count="183">
    <cellStyle name="20% - Accent1" xfId="5" xr:uid="{CD7145D9-76CE-4D2C-AF9C-68F8E4DBAB21}"/>
    <cellStyle name="20% - Accent2" xfId="6" xr:uid="{F76F1EB3-6165-4212-BAF3-AC48D61B6E44}"/>
    <cellStyle name="20% - Accent3" xfId="7" xr:uid="{74B6E793-28E2-48E9-A8C9-02B7775445FE}"/>
    <cellStyle name="20% - Accent4" xfId="8" xr:uid="{E7671CAC-4FE6-40C7-A129-C4FDF1D4D1E0}"/>
    <cellStyle name="20% - Accent5" xfId="9" xr:uid="{3416DECA-6EDF-499B-9260-2D0DE696243D}"/>
    <cellStyle name="20% - Accent6" xfId="10" xr:uid="{CD8F490E-9353-4189-986D-136047CCEE3B}"/>
    <cellStyle name="40% - Accent1" xfId="11" xr:uid="{7F679B15-7653-419D-BE88-D00057CB8AEA}"/>
    <cellStyle name="40% - Accent2" xfId="12" xr:uid="{088C855A-E1FC-4A26-B43E-ACBCB55454E3}"/>
    <cellStyle name="40% - Accent3" xfId="13" xr:uid="{ED722C0F-86DF-4C7A-A84E-3CC5CF15A9AC}"/>
    <cellStyle name="40% - Accent4" xfId="14" xr:uid="{21118403-5A68-4AAF-AB60-ADF8BE6509B8}"/>
    <cellStyle name="40% - Accent5" xfId="15" xr:uid="{5A2FCA68-D7C6-40D4-8716-4DB89B3D2021}"/>
    <cellStyle name="40% - Accent6" xfId="16" xr:uid="{2D04A830-0A72-4ED8-A8F2-224D3B683DF6}"/>
    <cellStyle name="60% - Accent1" xfId="17" xr:uid="{00A5CBB2-09A4-4A5A-8D4A-02F253B2EA7A}"/>
    <cellStyle name="60% - Accent2" xfId="18" xr:uid="{D1C453A1-CD6A-45D1-9749-DDF411C73F5A}"/>
    <cellStyle name="60% - Accent3" xfId="19" xr:uid="{B6601ABD-3273-4246-AFB6-CAEDB3CD2B91}"/>
    <cellStyle name="60% - Accent4" xfId="20" xr:uid="{2C52ADAE-4B5C-418C-B438-E86F6819383D}"/>
    <cellStyle name="60% - Accent5" xfId="21" xr:uid="{6B35E726-D294-4B29-8525-1EA2A9B2EC24}"/>
    <cellStyle name="60% - Accent6" xfId="22" xr:uid="{295EBA2D-A075-47A8-AA41-5453BA6A2F8B}"/>
    <cellStyle name="Accent1" xfId="23" xr:uid="{1CA0E92A-C29B-4D40-9238-F214037DFA0A}"/>
    <cellStyle name="Accent2" xfId="24" xr:uid="{BFEB8CD1-CAA9-4739-A7F5-D3F2D559E337}"/>
    <cellStyle name="Accent3" xfId="25" xr:uid="{5B5B01FC-836C-4949-8258-94B4E6DECC89}"/>
    <cellStyle name="Accent4" xfId="26" xr:uid="{CBBD9FB2-2291-485B-BA4B-F810A8A3316D}"/>
    <cellStyle name="Accent5" xfId="27" xr:uid="{994324DF-B8D8-4699-86D0-3B10BEFA4BEC}"/>
    <cellStyle name="Accent6" xfId="28" xr:uid="{657708E0-7CB7-4D30-A7F5-194786387388}"/>
    <cellStyle name="Bad" xfId="29" xr:uid="{F85DDCB2-92B6-42B3-9625-72DF46AD1656}"/>
    <cellStyle name="Calculation" xfId="30" xr:uid="{D7FCCBB5-1783-462A-AAB3-B7BDA6F024FF}"/>
    <cellStyle name="Check Cell" xfId="31" xr:uid="{0306C72A-6759-4D5F-A993-E6EB141EFE10}"/>
    <cellStyle name="Comma 2" xfId="32" xr:uid="{6B240290-7D54-4D85-A7A2-F00F678502F0}"/>
    <cellStyle name="Comma 2 2" xfId="33" xr:uid="{F320C90A-1BF2-457A-844F-6F9D48DF0548}"/>
    <cellStyle name="Diseño" xfId="34" xr:uid="{78005C7A-93E2-4C43-AC48-AD306054DE20}"/>
    <cellStyle name="Diseño 2" xfId="35" xr:uid="{5E23522C-674D-46AD-A81D-1B6C4F99F66B}"/>
    <cellStyle name="Diseño 3" xfId="36" xr:uid="{6060228A-872A-44E0-84DE-7B7BADEA7C3E}"/>
    <cellStyle name="Euro" xfId="37" xr:uid="{BA002EFC-F350-4F37-95B0-B2E0E9642A9C}"/>
    <cellStyle name="Euro 2" xfId="38" xr:uid="{40024B8F-D03D-414E-9DCD-D27198B22FA2}"/>
    <cellStyle name="Euro 3" xfId="39" xr:uid="{86A6CEDD-4994-4BE8-8CDD-A5BB8DD99B25}"/>
    <cellStyle name="Explanatory Text" xfId="40" xr:uid="{ADC678E4-31C0-4C88-8497-67585EB4EE1C}"/>
    <cellStyle name="Good" xfId="41" xr:uid="{A51F52CF-DB92-447E-B31A-AF8A95ECCD63}"/>
    <cellStyle name="Heading 1" xfId="42" xr:uid="{1957493A-85BF-43FD-BFCD-5F1E62955BD4}"/>
    <cellStyle name="Heading 2" xfId="43" xr:uid="{7623266C-896A-4438-B394-519E0C44140F}"/>
    <cellStyle name="Heading 3" xfId="44" xr:uid="{EE5DDACF-CDCA-46F5-B83F-5E0589279AF0}"/>
    <cellStyle name="Heading 4" xfId="45" xr:uid="{DE198A67-9F67-4EBE-A80E-0A18777E4506}"/>
    <cellStyle name="Input" xfId="46" xr:uid="{3675B36C-2DDE-45D2-BFA8-58D44AE0868D}"/>
    <cellStyle name="Linked Cell" xfId="47" xr:uid="{3A74FB8A-245B-4215-85B4-34D8195F0E71}"/>
    <cellStyle name="Millares 2" xfId="49" xr:uid="{A9008928-7647-431F-9ABF-6B55C001A162}"/>
    <cellStyle name="Millares 2 2" xfId="50" xr:uid="{6D61A2BC-7ACF-4F49-8225-29BECC900E43}"/>
    <cellStyle name="Millares 3" xfId="51" xr:uid="{7530F740-3C8C-4E60-B113-5A4A33096F04}"/>
    <cellStyle name="Millares 4" xfId="52" xr:uid="{C06EB269-2C34-497E-8B19-8D416FBE0A9A}"/>
    <cellStyle name="Millares 5" xfId="48" xr:uid="{39A49BBC-6008-43AD-8EEF-F60105D2EEAA}"/>
    <cellStyle name="Neutral 2" xfId="53" xr:uid="{3BB4B3C8-5E37-4912-87BC-31BEAFF245E3}"/>
    <cellStyle name="Normal" xfId="0" builtinId="0"/>
    <cellStyle name="Normal 10" xfId="54" xr:uid="{D609AE7E-4E89-49F4-86E4-35A7E1E7BDDD}"/>
    <cellStyle name="Normal 10 2" xfId="55" xr:uid="{AD4BD642-F8AD-4F4D-BC53-06FBB715B08E}"/>
    <cellStyle name="Normal 10_Hoja1" xfId="56" xr:uid="{E1743A19-6F3D-401A-BED7-40A0AB4DD2E2}"/>
    <cellStyle name="Normal 11" xfId="57" xr:uid="{6A0A05A5-24EE-4894-8C82-60497645C36F}"/>
    <cellStyle name="Normal 11 2" xfId="58" xr:uid="{0149BB41-F071-4953-B955-97231FA7D79D}"/>
    <cellStyle name="Normal 11 4" xfId="59" xr:uid="{2E82A0E2-8CB2-4306-AF13-90B7F751D627}"/>
    <cellStyle name="Normal 11_Hoja1" xfId="60" xr:uid="{DFFB378A-EFC1-448C-A446-C625921ED07E}"/>
    <cellStyle name="Normal 12" xfId="61" xr:uid="{1E0A7588-7ECF-4C42-96C2-F2631C645A13}"/>
    <cellStyle name="Normal 12 2" xfId="62" xr:uid="{6661D67C-D756-482A-AC99-0DFB12A66476}"/>
    <cellStyle name="Normal 12_Hoja1" xfId="63" xr:uid="{F2E9A8C9-3182-46FA-814B-BC5B323D684B}"/>
    <cellStyle name="Normal 127" xfId="64" xr:uid="{3C7DF577-58DB-4D91-B15D-434EE25430B0}"/>
    <cellStyle name="Normal 13" xfId="65" xr:uid="{E4B5F55B-BAB3-404F-9FA6-C860FED3FA3D}"/>
    <cellStyle name="Normal 13 2" xfId="66" xr:uid="{BF198AE0-45D9-4F3B-BD61-F2D14474B921}"/>
    <cellStyle name="Normal 14" xfId="67" xr:uid="{704D88AC-CF4F-441E-8611-7E155EDFCB6C}"/>
    <cellStyle name="Normal 15" xfId="68" xr:uid="{DC77B68E-FA68-4C33-8639-B4517EFCC388}"/>
    <cellStyle name="Normal 15 2" xfId="69" xr:uid="{1DACE19A-3277-4319-9162-7964EA0ACD11}"/>
    <cellStyle name="Normal 16" xfId="70" xr:uid="{B5F8B998-5A85-48FE-B927-93A1873C7526}"/>
    <cellStyle name="Normal 16 2" xfId="71" xr:uid="{C2A98A0B-E7DD-45DA-B4B5-8472EA0C609B}"/>
    <cellStyle name="Normal 17" xfId="72" xr:uid="{A56F8181-BB96-4AF5-8B11-70E3F73AEE6C}"/>
    <cellStyle name="Normal 17 2" xfId="73" xr:uid="{EB8C4353-3A1B-480A-B1DA-DE2EFA6F2ECD}"/>
    <cellStyle name="Normal 18" xfId="74" xr:uid="{D6B14C62-3051-4185-849A-AEA67FBAA241}"/>
    <cellStyle name="Normal 18 2" xfId="75" xr:uid="{D23C7F98-3436-4535-9185-BE90A6353663}"/>
    <cellStyle name="Normal 19" xfId="76" xr:uid="{414F882E-812A-4F53-BFA0-392B96A0BFC7}"/>
    <cellStyle name="Normal 2" xfId="2" xr:uid="{64CB656A-A359-4E50-8604-C2D8044B3CF5}"/>
    <cellStyle name="Normal 2 10" xfId="77" xr:uid="{F7759AC6-C160-4DDC-AE32-8925F5456B8C}"/>
    <cellStyle name="Normal 2 10 2" xfId="78" xr:uid="{16A73AAD-DE64-47B3-8246-2849CDDFADFD}"/>
    <cellStyle name="Normal 2 10 3" xfId="79" xr:uid="{4131DEAA-535B-4091-9549-AB328B5B3F81}"/>
    <cellStyle name="Normal 2 11" xfId="80" xr:uid="{FD9AAFDC-CC1E-4AA7-ABD5-292E04B4A36A}"/>
    <cellStyle name="Normal 2 12" xfId="81" xr:uid="{DBA9FE15-5D99-4D6D-AF99-E16183E3BC90}"/>
    <cellStyle name="Normal 2 13" xfId="82" xr:uid="{6E0E6574-0F80-4506-8B11-03F55B420CF8}"/>
    <cellStyle name="Normal 2 14" xfId="83" xr:uid="{80555A19-AABF-4653-984E-F42542499187}"/>
    <cellStyle name="Normal 2 15" xfId="84" xr:uid="{51F68389-ED2F-441A-B173-672D53A0E38A}"/>
    <cellStyle name="Normal 2 16" xfId="85" xr:uid="{D4364F76-D229-4A92-8311-01F7D0F3544B}"/>
    <cellStyle name="Normal 2 17" xfId="86" xr:uid="{E593CEF4-C093-4340-84E5-86654F971350}"/>
    <cellStyle name="Normal 2 17 2" xfId="87" xr:uid="{671C29B1-678D-4828-A17B-BE683362FED7}"/>
    <cellStyle name="Normal 2 18" xfId="88" xr:uid="{92F839AA-183A-4A4E-B9E0-EE5B81E3A4A7}"/>
    <cellStyle name="Normal 2 19" xfId="89" xr:uid="{83C0229F-2582-4538-817C-4EC0F11ABAA2}"/>
    <cellStyle name="Normal 2 2" xfId="3" xr:uid="{DDCC1E12-5123-4A6F-B95F-ED2D3DF845FE}"/>
    <cellStyle name="Normal 2 2 2" xfId="91" xr:uid="{91DAF37E-6B82-494F-9688-BB492AE6A030}"/>
    <cellStyle name="Normal 2 2 2 2" xfId="92" xr:uid="{ACF604AF-8EF2-41CB-9355-FFD5201CA37C}"/>
    <cellStyle name="Normal 2 2 3" xfId="93" xr:uid="{1A4CF3C9-F7BE-438D-9B5A-E3ADA4AD2607}"/>
    <cellStyle name="Normal 2 2 4" xfId="94" xr:uid="{D61AB667-DD27-4286-947A-6E284FF31013}"/>
    <cellStyle name="Normal 2 2 5" xfId="95" xr:uid="{9191B6C6-7110-4B5B-AC11-787A4F0B8E22}"/>
    <cellStyle name="Normal 2 2 6" xfId="90" xr:uid="{2387401C-6D07-45D7-9804-E20776540B4C}"/>
    <cellStyle name="Normal 2 2_Hoja1" xfId="96" xr:uid="{2C48D6CD-60CE-422D-BBD8-3783D7561322}"/>
    <cellStyle name="Normal 2 20" xfId="97" xr:uid="{A71BED04-B93B-4E3A-B758-A3E778CC2B1C}"/>
    <cellStyle name="Normal 2 21" xfId="98" xr:uid="{B163D7B7-7727-40DB-8EF3-8B894AFD3493}"/>
    <cellStyle name="Normal 2 3" xfId="99" xr:uid="{7D926937-F27D-43AA-B9A2-97EF9B54E466}"/>
    <cellStyle name="Normal 2 3 2" xfId="100" xr:uid="{93DB9CD0-68CA-40C0-BEFE-FBBC14560F18}"/>
    <cellStyle name="Normal 2 4" xfId="101" xr:uid="{F90C49D2-C393-47EB-B254-6C137811ED42}"/>
    <cellStyle name="Normal 2 4 2" xfId="102" xr:uid="{AE472025-B603-4036-916E-8B7106D6E81F}"/>
    <cellStyle name="Normal 2 5" xfId="103" xr:uid="{DB3E1741-744B-409D-B9B3-4849DF2A2A1C}"/>
    <cellStyle name="Normal 2 6" xfId="104" xr:uid="{4FC6DF2F-5F01-453B-8BFC-2C04D03166B0}"/>
    <cellStyle name="Normal 2 6 2" xfId="105" xr:uid="{2DB5C60E-5D62-447F-8C2C-3E1117EEDE73}"/>
    <cellStyle name="Normal 2 7" xfId="106" xr:uid="{63977AD7-0A02-45A1-B6A5-1E0608ADFA52}"/>
    <cellStyle name="Normal 2 7 2" xfId="107" xr:uid="{F770B383-EC7D-4252-9368-96E0E4DC805B}"/>
    <cellStyle name="Normal 2 7 2 2" xfId="108" xr:uid="{966AF145-72D1-43B4-90C8-E092404D0B5B}"/>
    <cellStyle name="Normal 2 8" xfId="109" xr:uid="{69986E7D-760C-428C-9B6E-3A9E6720F22A}"/>
    <cellStyle name="Normal 2 8 2" xfId="110" xr:uid="{BA7B189A-36C5-4E2A-AB7E-47E239A2DD87}"/>
    <cellStyle name="Normal 2 9" xfId="111" xr:uid="{1AC401B5-A15D-4E9B-B319-EFE15898AAB0}"/>
    <cellStyle name="Normal 2 9 2" xfId="112" xr:uid="{BA8867C0-4113-4D2F-8E67-B42BCAD1766E}"/>
    <cellStyle name="Normal 2_110510 Formatos TPE" xfId="113" xr:uid="{BFBB55A9-409D-43F8-9C00-136D9483A78F}"/>
    <cellStyle name="Normal 20" xfId="114" xr:uid="{B4C2A6D9-8D6F-461A-9F27-FA24FDB67AD3}"/>
    <cellStyle name="Normal 21" xfId="115" xr:uid="{FCCA03F4-A48C-442A-8824-8C524FF7CF36}"/>
    <cellStyle name="Normal 22" xfId="116" xr:uid="{A51FA025-F4BE-4931-A0A0-BE864B834345}"/>
    <cellStyle name="Normal 23" xfId="117" xr:uid="{710A699E-6002-4BD9-BAB5-694746C15EF4}"/>
    <cellStyle name="Normal 24" xfId="182" xr:uid="{4021B72E-247F-48DA-BCA1-7E7AF22536D1}"/>
    <cellStyle name="Normal 3" xfId="118" xr:uid="{30BD6C4A-F004-4B08-98EC-1232375D5ECE}"/>
    <cellStyle name="Normal 3 10" xfId="119" xr:uid="{85B69981-2744-4932-B288-7DD30728EA1A}"/>
    <cellStyle name="Normal 3 11" xfId="120" xr:uid="{AA88EB80-A557-498C-B61B-3A204F21F28A}"/>
    <cellStyle name="Normal 3 2" xfId="121" xr:uid="{3FDB97F7-F719-48AF-9BF4-E3F9112E07AE}"/>
    <cellStyle name="Normal 3 2 2" xfId="122" xr:uid="{1A0F03A1-63F1-44E8-ACC3-462AFF1E5A43}"/>
    <cellStyle name="Normal 3 2 2 2" xfId="123" xr:uid="{57124CD6-871B-4902-9E23-8008008C272F}"/>
    <cellStyle name="Normal 3 2_Hoja1" xfId="124" xr:uid="{D3FFB462-A4A2-432E-A227-F4B9E7F2B540}"/>
    <cellStyle name="Normal 3 3" xfId="125" xr:uid="{94EA42B6-A0C8-42B6-BBD4-23B0567F0455}"/>
    <cellStyle name="Normal 3 4" xfId="126" xr:uid="{18BF3B14-420D-46FF-B429-762CE790AAE2}"/>
    <cellStyle name="Normal 3 5" xfId="127" xr:uid="{0C6D2BF6-903E-41E6-8F09-35703F6CFC76}"/>
    <cellStyle name="Normal 3 6" xfId="128" xr:uid="{DD9D5994-E4B1-42DA-9C65-420A75E7D58A}"/>
    <cellStyle name="Normal 3 7" xfId="129" xr:uid="{B6B5D4AB-6D22-407D-A857-B76DC8B5821B}"/>
    <cellStyle name="Normal 3 7 2" xfId="130" xr:uid="{B43FF645-9050-4603-975A-5AC714717B12}"/>
    <cellStyle name="Normal 3 8" xfId="131" xr:uid="{3AAE98C2-8B7C-4C35-AC48-4D53831C1093}"/>
    <cellStyle name="Normal 3 8 2" xfId="132" xr:uid="{E36F2C8F-7C78-4B7F-A631-E22B3FD27FE6}"/>
    <cellStyle name="Normal 3 9" xfId="133" xr:uid="{08240FB9-9852-447A-A325-C1672F09330C}"/>
    <cellStyle name="Normal 3 9 2" xfId="134" xr:uid="{0DDC4437-FA6F-4C18-B3E7-875F05E2CE41}"/>
    <cellStyle name="Normal 3_110913 Formatos estandarizados de Instalaciones Portuarias" xfId="135" xr:uid="{B8CA5058-32BE-4374-A22E-B2873385F46D}"/>
    <cellStyle name="Normal 4" xfId="136" xr:uid="{6F600085-1266-4BBF-A29A-2D2C0E716561}"/>
    <cellStyle name="Normal 4 2" xfId="137" xr:uid="{F8E3A458-E136-41EF-8110-F1E575689FCA}"/>
    <cellStyle name="Normal 4 2 2" xfId="138" xr:uid="{6AB8C7E7-ABD8-423C-9C4A-07A58D39818F}"/>
    <cellStyle name="Normal 4 2_Hoja1" xfId="139" xr:uid="{E9711E3B-A05D-4C28-84E1-DB6F86FF1C78}"/>
    <cellStyle name="Normal 4 3" xfId="140" xr:uid="{8F9050A1-8E7D-4BA8-AD07-16D441E13703}"/>
    <cellStyle name="Normal 4 4" xfId="141" xr:uid="{9DE358BA-DC1B-4240-A978-89ECF5DEEFD3}"/>
    <cellStyle name="Normal 4 5" xfId="142" xr:uid="{7215B18A-1DC1-4CB0-8B05-FE81638ABF18}"/>
    <cellStyle name="Normal 4 6" xfId="143" xr:uid="{E5CED54F-BCB1-44AC-A16F-122E0C233279}"/>
    <cellStyle name="Normal 4_Hoja1" xfId="144" xr:uid="{5EE4BC58-8E8C-4303-88DF-11F67B998169}"/>
    <cellStyle name="Normal 5" xfId="145" xr:uid="{5A420943-FAF0-4072-A393-C0789D52319F}"/>
    <cellStyle name="Normal 5 2" xfId="146" xr:uid="{0F93B19C-5094-4CF3-A8B6-AA97E30F51A3}"/>
    <cellStyle name="Normal 5 3" xfId="147" xr:uid="{8881DD02-354D-47F6-88F4-52D58F0A4373}"/>
    <cellStyle name="Normal 5 4" xfId="148" xr:uid="{B9BBC42A-E1B6-4D40-AB96-D726098D2535}"/>
    <cellStyle name="Normal 5 5" xfId="149" xr:uid="{D96BB0B3-6ADA-441A-B41C-E006A6DDE023}"/>
    <cellStyle name="Normal 5_Hoja1" xfId="150" xr:uid="{52EBACEA-F3FC-4B58-B7BC-53C8E6408635}"/>
    <cellStyle name="Normal 6" xfId="151" xr:uid="{CD0E1F75-0598-4A04-9F83-0A1ACBA1B3BC}"/>
    <cellStyle name="Normal 6 2" xfId="152" xr:uid="{1A24CF96-997D-4C0E-BD8D-24EF204874DD}"/>
    <cellStyle name="Normal 7" xfId="153" xr:uid="{22160A2F-0A93-46CF-9764-F32AAF5B18F5}"/>
    <cellStyle name="Normal 7 2" xfId="154" xr:uid="{4C4582BF-D6B8-4C83-B504-15D644D3CF03}"/>
    <cellStyle name="Normal 8" xfId="155" xr:uid="{9AA68E3B-A296-4F84-BB58-3E984B398338}"/>
    <cellStyle name="Normal 8 2" xfId="156" xr:uid="{CD5058B4-83FB-4D03-88F1-796BDAF6B936}"/>
    <cellStyle name="Normal 8 3" xfId="157" xr:uid="{3AD9BEE0-5EA9-4490-9641-F31D793BE279}"/>
    <cellStyle name="Normal 8 4" xfId="158" xr:uid="{B1CED65C-4C5D-4F0F-B34D-D538936988AD}"/>
    <cellStyle name="Normal 8 4 2" xfId="159" xr:uid="{58F37818-5E1D-41C3-A657-291F37036578}"/>
    <cellStyle name="Normal 8 4 3" xfId="160" xr:uid="{625FE3E0-D3A1-494B-B64F-CC03171CF00C}"/>
    <cellStyle name="Normal 8 4 3 2" xfId="161" xr:uid="{E14BEB70-2CC4-4CEF-B556-CD1C9476A8CA}"/>
    <cellStyle name="Normal 8 4 3 2 2" xfId="162" xr:uid="{CF5D5F28-5EAC-4CCE-89FE-BA353DBB5D89}"/>
    <cellStyle name="Normal 8 4 3 2 3" xfId="163" xr:uid="{FD7FFF34-8120-400F-9E87-45B344F90EB4}"/>
    <cellStyle name="Normal 8 4 3 2 4" xfId="164" xr:uid="{A94428EB-2806-4CF2-89FB-5BC06F31D163}"/>
    <cellStyle name="Normal 9" xfId="165" xr:uid="{18B2CA4A-AD0B-4325-99F6-D8E2D38814D5}"/>
    <cellStyle name="Normal 9 2" xfId="166" xr:uid="{BADCA208-604A-4DA8-BB1D-CA507CF9A2C6}"/>
    <cellStyle name="Normal 9 2 2" xfId="167" xr:uid="{A7F5D60B-8607-42B3-B123-6FABA6E96E08}"/>
    <cellStyle name="Normal 9 2 3" xfId="168" xr:uid="{8EEB1A52-5A19-4BDD-8700-CFAF3E8461DC}"/>
    <cellStyle name="Normal 9 3" xfId="169" xr:uid="{25CF6DCA-D78C-4F66-96DB-DFB6DCF5E733}"/>
    <cellStyle name="Normal 9_Hoja1" xfId="170" xr:uid="{70F88957-3CE3-4054-85CC-57082B9B6589}"/>
    <cellStyle name="Normal_110518 Resumen de carga - Año 2010 2" xfId="4" xr:uid="{148A2B4C-0229-40D1-8018-650505D035CB}"/>
    <cellStyle name="Normal_110630 Estadísticas de tráfico de carga - Junio 2011" xfId="1" xr:uid="{C2380DE2-88E5-4449-A399-A3E871C75362}"/>
    <cellStyle name="Notas 2" xfId="171" xr:uid="{B83198D6-197A-4A1D-A8B5-6B75D5BA9BAC}"/>
    <cellStyle name="Note" xfId="172" xr:uid="{64F625DD-2291-477B-A4E1-AF69E9B7EB52}"/>
    <cellStyle name="Note 2" xfId="173" xr:uid="{D3E32388-073D-489F-9B02-3C64747F4A1B}"/>
    <cellStyle name="Output" xfId="174" xr:uid="{E87BA709-B7CF-4F1D-BF7C-DF3FFB1A9B45}"/>
    <cellStyle name="Percent 2" xfId="175" xr:uid="{7AB71607-18C0-4515-8436-2C53AC3092D1}"/>
    <cellStyle name="Percent 2 2" xfId="176" xr:uid="{EFF9FB66-7A93-4139-A519-F4AC18BDDBB4}"/>
    <cellStyle name="Porcentaje 2" xfId="178" xr:uid="{E1D11CC1-14A4-4895-9898-CE73561F7D76}"/>
    <cellStyle name="Porcentaje 3" xfId="177" xr:uid="{AD6C0BC0-3C8F-4615-92B8-20A3D5F52404}"/>
    <cellStyle name="Porcentual 2" xfId="179" xr:uid="{46897ED7-8D94-4D26-9559-91307D75894A}"/>
    <cellStyle name="Title" xfId="180" xr:uid="{5FBE92A4-7507-43BD-B6B2-9A7DE13CADC0}"/>
    <cellStyle name="Warning Text" xfId="181" xr:uid="{E8F60157-E16D-4151-8EF3-257AD16893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E9D6F-A94B-43E9-81F7-4F759C6937C1}">
  <sheetPr codeName="Hoja4"/>
  <dimension ref="B2:GD71"/>
  <sheetViews>
    <sheetView showGridLines="0" topLeftCell="B1" zoomScale="70" zoomScaleNormal="70" workbookViewId="0">
      <selection activeCell="CQ8" sqref="CQ8"/>
    </sheetView>
  </sheetViews>
  <sheetFormatPr baseColWidth="10" defaultColWidth="11.453125" defaultRowHeight="14.5" outlineLevelRow="1" outlineLevelCol="2" x14ac:dyDescent="0.35"/>
  <cols>
    <col min="1" max="1" width="4.1796875" style="1" customWidth="1"/>
    <col min="2" max="2" width="53.453125" style="1" customWidth="1"/>
    <col min="3" max="3" width="17.81640625" style="1" customWidth="1"/>
    <col min="4" max="4" width="10.453125" style="5" customWidth="1"/>
    <col min="5" max="5" width="9.1796875" style="5" hidden="1" customWidth="1" outlineLevel="1"/>
    <col min="6" max="15" width="8.1796875" style="5" hidden="1" customWidth="1" outlineLevel="1"/>
    <col min="16" max="16" width="10.453125" style="5" hidden="1" customWidth="1" outlineLevel="1"/>
    <col min="17" max="17" width="10.453125" style="5" customWidth="1" collapsed="1"/>
    <col min="18" max="29" width="9.1796875" style="5" hidden="1" customWidth="1" outlineLevel="1"/>
    <col min="30" max="30" width="10.453125" style="5" customWidth="1" collapsed="1"/>
    <col min="31" max="42" width="9.453125" style="5" hidden="1" customWidth="1" outlineLevel="1"/>
    <col min="43" max="43" width="10.453125" style="5" customWidth="1" collapsed="1"/>
    <col min="44" max="55" width="9.453125" style="5" hidden="1" customWidth="1" outlineLevel="1"/>
    <col min="56" max="56" width="10.453125" style="5" customWidth="1" collapsed="1"/>
    <col min="57" max="68" width="8.54296875" style="5" hidden="1" customWidth="1" outlineLevel="1"/>
    <col min="69" max="69" width="9.54296875" style="5" customWidth="1" collapsed="1"/>
    <col min="70" max="81" width="8.81640625" style="5" hidden="1" customWidth="1" outlineLevel="1"/>
    <col min="82" max="82" width="10.453125" style="5" customWidth="1" collapsed="1"/>
    <col min="83" max="94" width="8.7265625" style="5" hidden="1" customWidth="1" outlineLevel="1"/>
    <col min="95" max="95" width="11.7265625" style="5" customWidth="1" collapsed="1"/>
    <col min="96" max="107" width="9.453125" style="5" hidden="1" customWidth="1" outlineLevel="1"/>
    <col min="108" max="108" width="10.453125" style="1" customWidth="1" collapsed="1"/>
    <col min="109" max="120" width="8.54296875" style="1" hidden="1" customWidth="1" outlineLevel="1"/>
    <col min="121" max="121" width="10.453125" style="1" customWidth="1" collapsed="1"/>
    <col min="122" max="133" width="8.54296875" style="1" hidden="1" customWidth="1" outlineLevel="1"/>
    <col min="134" max="134" width="10.453125" style="1" customWidth="1" collapsed="1"/>
    <col min="135" max="146" width="8.453125" style="1" hidden="1" customWidth="1" outlineLevel="2"/>
    <col min="147" max="147" width="10.453125" style="1" customWidth="1" collapsed="1"/>
    <col min="148" max="148" width="10.54296875" style="1" hidden="1" customWidth="1" outlineLevel="1"/>
    <col min="149" max="149" width="11.453125" style="2" hidden="1" customWidth="1" outlineLevel="1"/>
    <col min="150" max="159" width="11.453125" style="1" hidden="1" customWidth="1" outlineLevel="1"/>
    <col min="160" max="160" width="11.453125" style="1" customWidth="1" collapsed="1"/>
    <col min="161" max="172" width="0" style="1" hidden="1" customWidth="1" outlineLevel="1"/>
    <col min="173" max="173" width="11.453125" style="1" collapsed="1"/>
    <col min="174" max="185" width="0" style="1" hidden="1" customWidth="1" outlineLevel="1"/>
    <col min="186" max="186" width="11.453125" style="1" collapsed="1"/>
    <col min="187" max="16384" width="11.453125" style="1"/>
  </cols>
  <sheetData>
    <row r="2" spans="2:186" ht="42" customHeight="1" x14ac:dyDescent="0.35">
      <c r="B2" s="121" t="s">
        <v>0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</row>
    <row r="3" spans="2:186" ht="21.75" customHeight="1" x14ac:dyDescent="0.3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</row>
    <row r="4" spans="2:186" ht="52.5" customHeight="1" x14ac:dyDescent="0.35">
      <c r="B4" s="123" t="s">
        <v>101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  <c r="DJ4" s="123"/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23"/>
      <c r="EC4" s="123"/>
      <c r="ED4" s="123"/>
      <c r="EE4" s="123"/>
      <c r="EF4" s="123"/>
      <c r="EG4" s="123"/>
      <c r="EH4" s="123"/>
      <c r="EI4" s="123"/>
      <c r="EJ4" s="123"/>
      <c r="EK4" s="123"/>
      <c r="EL4" s="123"/>
      <c r="EM4" s="123"/>
      <c r="EN4" s="123"/>
      <c r="EO4" s="123"/>
      <c r="EP4" s="123"/>
      <c r="EQ4" s="123"/>
      <c r="ER4" s="123"/>
      <c r="ES4" s="123"/>
      <c r="ET4" s="123"/>
      <c r="EU4" s="123"/>
      <c r="EV4" s="123"/>
      <c r="EW4" s="123"/>
      <c r="EX4" s="123"/>
      <c r="EY4" s="123"/>
      <c r="EZ4" s="123"/>
      <c r="FA4" s="123"/>
      <c r="FB4" s="123"/>
      <c r="FC4" s="123"/>
      <c r="FD4" s="123"/>
      <c r="FE4" s="123"/>
      <c r="FF4" s="123"/>
      <c r="FG4" s="123"/>
      <c r="FH4" s="123"/>
      <c r="FI4" s="123"/>
      <c r="FJ4" s="123"/>
      <c r="FK4" s="123"/>
      <c r="FL4" s="123"/>
      <c r="FM4" s="123"/>
      <c r="FN4" s="123"/>
      <c r="FO4" s="123"/>
      <c r="FP4" s="123"/>
      <c r="FQ4" s="123"/>
      <c r="FR4" s="123"/>
      <c r="FS4" s="123"/>
      <c r="FT4" s="123"/>
      <c r="FU4" s="123"/>
      <c r="FV4" s="123"/>
      <c r="FW4" s="123"/>
      <c r="FX4" s="123"/>
      <c r="FY4" s="123"/>
      <c r="FZ4" s="123"/>
      <c r="GA4" s="123"/>
      <c r="GB4" s="123"/>
      <c r="GC4" s="123"/>
      <c r="GD4" s="123"/>
    </row>
    <row r="5" spans="2:186" x14ac:dyDescent="0.35">
      <c r="B5" s="4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</row>
    <row r="6" spans="2:186" ht="44" customHeight="1" x14ac:dyDescent="0.35">
      <c r="B6" s="7" t="s">
        <v>1</v>
      </c>
      <c r="C6" s="7"/>
      <c r="D6" s="8" t="s">
        <v>2</v>
      </c>
      <c r="E6" s="8">
        <v>40179</v>
      </c>
      <c r="F6" s="8">
        <v>40210</v>
      </c>
      <c r="G6" s="8">
        <v>40238</v>
      </c>
      <c r="H6" s="8">
        <v>40269</v>
      </c>
      <c r="I6" s="8">
        <v>40299</v>
      </c>
      <c r="J6" s="8">
        <v>40330</v>
      </c>
      <c r="K6" s="8">
        <v>40360</v>
      </c>
      <c r="L6" s="8">
        <v>40391</v>
      </c>
      <c r="M6" s="8">
        <v>40422</v>
      </c>
      <c r="N6" s="8">
        <v>40452</v>
      </c>
      <c r="O6" s="8">
        <v>40483</v>
      </c>
      <c r="P6" s="8">
        <v>40513</v>
      </c>
      <c r="Q6" s="9" t="s">
        <v>3</v>
      </c>
      <c r="R6" s="8">
        <v>40544</v>
      </c>
      <c r="S6" s="8">
        <v>40575</v>
      </c>
      <c r="T6" s="8">
        <v>40603</v>
      </c>
      <c r="U6" s="8">
        <v>40634</v>
      </c>
      <c r="V6" s="8">
        <v>40664</v>
      </c>
      <c r="W6" s="8">
        <v>40695</v>
      </c>
      <c r="X6" s="8">
        <v>40725</v>
      </c>
      <c r="Y6" s="8">
        <v>40756</v>
      </c>
      <c r="Z6" s="8">
        <v>40787</v>
      </c>
      <c r="AA6" s="8">
        <v>40817</v>
      </c>
      <c r="AB6" s="8">
        <v>40848</v>
      </c>
      <c r="AC6" s="8">
        <v>40878</v>
      </c>
      <c r="AD6" s="9" t="s">
        <v>4</v>
      </c>
      <c r="AE6" s="8">
        <v>40909</v>
      </c>
      <c r="AF6" s="8">
        <v>40940</v>
      </c>
      <c r="AG6" s="8">
        <v>40969</v>
      </c>
      <c r="AH6" s="8">
        <v>41000</v>
      </c>
      <c r="AI6" s="8">
        <v>41030</v>
      </c>
      <c r="AJ6" s="8">
        <v>41061</v>
      </c>
      <c r="AK6" s="8">
        <v>41091</v>
      </c>
      <c r="AL6" s="8">
        <v>41122</v>
      </c>
      <c r="AM6" s="8">
        <v>41153</v>
      </c>
      <c r="AN6" s="8">
        <v>41183</v>
      </c>
      <c r="AO6" s="8">
        <v>41214</v>
      </c>
      <c r="AP6" s="8">
        <v>41244</v>
      </c>
      <c r="AQ6" s="9" t="s">
        <v>5</v>
      </c>
      <c r="AR6" s="8">
        <v>41275</v>
      </c>
      <c r="AS6" s="8">
        <v>41306</v>
      </c>
      <c r="AT6" s="8">
        <v>41334</v>
      </c>
      <c r="AU6" s="8">
        <v>41365</v>
      </c>
      <c r="AV6" s="8">
        <v>41395</v>
      </c>
      <c r="AW6" s="8">
        <v>41426</v>
      </c>
      <c r="AX6" s="8">
        <v>41456</v>
      </c>
      <c r="AY6" s="8">
        <v>41487</v>
      </c>
      <c r="AZ6" s="8">
        <v>41518</v>
      </c>
      <c r="BA6" s="8">
        <v>41548</v>
      </c>
      <c r="BB6" s="8">
        <v>41579</v>
      </c>
      <c r="BC6" s="8">
        <v>41609</v>
      </c>
      <c r="BD6" s="9" t="s">
        <v>6</v>
      </c>
      <c r="BE6" s="8">
        <v>41640</v>
      </c>
      <c r="BF6" s="8">
        <v>41671</v>
      </c>
      <c r="BG6" s="8">
        <v>41699</v>
      </c>
      <c r="BH6" s="8">
        <v>41730</v>
      </c>
      <c r="BI6" s="8">
        <v>41760</v>
      </c>
      <c r="BJ6" s="8">
        <v>41791</v>
      </c>
      <c r="BK6" s="8">
        <v>41821</v>
      </c>
      <c r="BL6" s="8">
        <v>41852</v>
      </c>
      <c r="BM6" s="8">
        <v>41883</v>
      </c>
      <c r="BN6" s="8">
        <v>41913</v>
      </c>
      <c r="BO6" s="8">
        <v>41944</v>
      </c>
      <c r="BP6" s="8">
        <v>41974</v>
      </c>
      <c r="BQ6" s="9" t="s">
        <v>7</v>
      </c>
      <c r="BR6" s="8">
        <v>42005</v>
      </c>
      <c r="BS6" s="8">
        <v>42036</v>
      </c>
      <c r="BT6" s="8">
        <v>42064</v>
      </c>
      <c r="BU6" s="8">
        <v>42095</v>
      </c>
      <c r="BV6" s="8">
        <v>42125</v>
      </c>
      <c r="BW6" s="8">
        <v>42156</v>
      </c>
      <c r="BX6" s="8">
        <v>42186</v>
      </c>
      <c r="BY6" s="8">
        <v>42217</v>
      </c>
      <c r="BZ6" s="8">
        <v>42248</v>
      </c>
      <c r="CA6" s="8">
        <v>42278</v>
      </c>
      <c r="CB6" s="8">
        <v>42309</v>
      </c>
      <c r="CC6" s="8">
        <v>42339</v>
      </c>
      <c r="CD6" s="9" t="s">
        <v>8</v>
      </c>
      <c r="CE6" s="8">
        <v>42370</v>
      </c>
      <c r="CF6" s="8">
        <v>42401</v>
      </c>
      <c r="CG6" s="8">
        <v>42430</v>
      </c>
      <c r="CH6" s="8">
        <v>42461</v>
      </c>
      <c r="CI6" s="8">
        <v>42491</v>
      </c>
      <c r="CJ6" s="8">
        <v>42522</v>
      </c>
      <c r="CK6" s="8">
        <v>42552</v>
      </c>
      <c r="CL6" s="8">
        <v>42583</v>
      </c>
      <c r="CM6" s="8">
        <v>42614</v>
      </c>
      <c r="CN6" s="8">
        <v>42644</v>
      </c>
      <c r="CO6" s="8">
        <v>42675</v>
      </c>
      <c r="CP6" s="8">
        <v>42705</v>
      </c>
      <c r="CQ6" s="9" t="s">
        <v>9</v>
      </c>
      <c r="CR6" s="8">
        <v>42736</v>
      </c>
      <c r="CS6" s="8">
        <v>42767</v>
      </c>
      <c r="CT6" s="8">
        <v>42795</v>
      </c>
      <c r="CU6" s="8">
        <v>42826</v>
      </c>
      <c r="CV6" s="8">
        <v>42856</v>
      </c>
      <c r="CW6" s="8">
        <v>42887</v>
      </c>
      <c r="CX6" s="8">
        <v>42917</v>
      </c>
      <c r="CY6" s="8">
        <v>42948</v>
      </c>
      <c r="CZ6" s="8">
        <v>42979</v>
      </c>
      <c r="DA6" s="8">
        <v>43009</v>
      </c>
      <c r="DB6" s="8">
        <v>43040</v>
      </c>
      <c r="DC6" s="8">
        <v>43070</v>
      </c>
      <c r="DD6" s="9" t="s">
        <v>10</v>
      </c>
      <c r="DE6" s="8">
        <v>43101</v>
      </c>
      <c r="DF6" s="8">
        <v>43132</v>
      </c>
      <c r="DG6" s="8">
        <v>43160</v>
      </c>
      <c r="DH6" s="8">
        <v>43191</v>
      </c>
      <c r="DI6" s="8">
        <v>43221</v>
      </c>
      <c r="DJ6" s="8">
        <v>43252</v>
      </c>
      <c r="DK6" s="8">
        <v>43282</v>
      </c>
      <c r="DL6" s="8">
        <v>43313</v>
      </c>
      <c r="DM6" s="8">
        <v>43344</v>
      </c>
      <c r="DN6" s="8">
        <v>43374</v>
      </c>
      <c r="DO6" s="8">
        <v>43405</v>
      </c>
      <c r="DP6" s="8">
        <v>43435</v>
      </c>
      <c r="DQ6" s="9" t="s">
        <v>11</v>
      </c>
      <c r="DR6" s="8">
        <v>43466</v>
      </c>
      <c r="DS6" s="8">
        <v>43497</v>
      </c>
      <c r="DT6" s="8">
        <v>43525</v>
      </c>
      <c r="DU6" s="8">
        <v>43556</v>
      </c>
      <c r="DV6" s="8">
        <v>43586</v>
      </c>
      <c r="DW6" s="8">
        <v>43617</v>
      </c>
      <c r="DX6" s="8">
        <v>43647</v>
      </c>
      <c r="DY6" s="8">
        <v>43678</v>
      </c>
      <c r="DZ6" s="8">
        <v>43709</v>
      </c>
      <c r="EA6" s="8">
        <v>43739</v>
      </c>
      <c r="EB6" s="8">
        <v>43770</v>
      </c>
      <c r="EC6" s="8">
        <v>43800</v>
      </c>
      <c r="ED6" s="9" t="s">
        <v>12</v>
      </c>
      <c r="EE6" s="8">
        <v>43831</v>
      </c>
      <c r="EF6" s="8">
        <v>43862</v>
      </c>
      <c r="EG6" s="8">
        <v>43891</v>
      </c>
      <c r="EH6" s="8">
        <v>43922</v>
      </c>
      <c r="EI6" s="8">
        <v>43952</v>
      </c>
      <c r="EJ6" s="8">
        <v>43983</v>
      </c>
      <c r="EK6" s="8">
        <v>44013</v>
      </c>
      <c r="EL6" s="8">
        <v>44044</v>
      </c>
      <c r="EM6" s="8">
        <v>44075</v>
      </c>
      <c r="EN6" s="8">
        <v>44105</v>
      </c>
      <c r="EO6" s="8">
        <v>44136</v>
      </c>
      <c r="EP6" s="8">
        <v>44166</v>
      </c>
      <c r="EQ6" s="9" t="s">
        <v>13</v>
      </c>
      <c r="ER6" s="8">
        <v>44197</v>
      </c>
      <c r="ES6" s="8">
        <v>44228</v>
      </c>
      <c r="ET6" s="8">
        <v>44256</v>
      </c>
      <c r="EU6" s="8">
        <v>44287</v>
      </c>
      <c r="EV6" s="8">
        <v>44317</v>
      </c>
      <c r="EW6" s="8">
        <v>44348</v>
      </c>
      <c r="EX6" s="8">
        <v>44378</v>
      </c>
      <c r="EY6" s="8">
        <v>44409</v>
      </c>
      <c r="EZ6" s="8">
        <v>44440</v>
      </c>
      <c r="FA6" s="8">
        <v>44470</v>
      </c>
      <c r="FB6" s="8">
        <v>44501</v>
      </c>
      <c r="FC6" s="8">
        <v>44531</v>
      </c>
      <c r="FD6" s="9" t="s">
        <v>91</v>
      </c>
      <c r="FE6" s="8">
        <v>44562</v>
      </c>
      <c r="FF6" s="8">
        <v>44593</v>
      </c>
      <c r="FG6" s="8">
        <v>44621</v>
      </c>
      <c r="FH6" s="8">
        <v>44652</v>
      </c>
      <c r="FI6" s="8">
        <v>44682</v>
      </c>
      <c r="FJ6" s="8">
        <v>44713</v>
      </c>
      <c r="FK6" s="8">
        <v>44743</v>
      </c>
      <c r="FL6" s="8">
        <v>44774</v>
      </c>
      <c r="FM6" s="8">
        <v>44805</v>
      </c>
      <c r="FN6" s="8">
        <v>44835</v>
      </c>
      <c r="FO6" s="8">
        <v>44866</v>
      </c>
      <c r="FP6" s="8">
        <v>44896</v>
      </c>
      <c r="FQ6" s="9" t="s">
        <v>92</v>
      </c>
      <c r="FR6" s="8">
        <v>44927</v>
      </c>
      <c r="FS6" s="8">
        <v>44958</v>
      </c>
      <c r="FT6" s="8">
        <v>44986</v>
      </c>
      <c r="FU6" s="8">
        <v>45017</v>
      </c>
      <c r="FV6" s="8">
        <v>45047</v>
      </c>
      <c r="FW6" s="8">
        <v>45078</v>
      </c>
      <c r="FX6" s="8">
        <v>45108</v>
      </c>
      <c r="FY6" s="8">
        <v>45139</v>
      </c>
      <c r="FZ6" s="8">
        <v>45170</v>
      </c>
      <c r="GA6" s="8">
        <v>45200</v>
      </c>
      <c r="GB6" s="8">
        <v>45231</v>
      </c>
      <c r="GC6" s="8">
        <v>45261</v>
      </c>
      <c r="GD6" s="9" t="s">
        <v>97</v>
      </c>
    </row>
    <row r="7" spans="2:186" ht="20" customHeight="1" x14ac:dyDescent="0.35">
      <c r="B7" s="10" t="s">
        <v>14</v>
      </c>
      <c r="C7" s="10"/>
      <c r="D7" s="11"/>
      <c r="E7" s="12">
        <f t="shared" ref="E7:AJ7" si="0">+E8+E53</f>
        <v>2341009.0575776873</v>
      </c>
      <c r="F7" s="12">
        <f t="shared" si="0"/>
        <v>2084649.8468106319</v>
      </c>
      <c r="G7" s="12">
        <f t="shared" si="0"/>
        <v>2263175.2214675951</v>
      </c>
      <c r="H7" s="12">
        <f t="shared" si="0"/>
        <v>2237938.1786029898</v>
      </c>
      <c r="I7" s="12">
        <f t="shared" si="0"/>
        <v>2120873.9446572457</v>
      </c>
      <c r="J7" s="12">
        <f t="shared" si="0"/>
        <v>2211000.5210754462</v>
      </c>
      <c r="K7" s="12">
        <f t="shared" si="0"/>
        <v>2751376.427978958</v>
      </c>
      <c r="L7" s="12">
        <f t="shared" si="0"/>
        <v>2674346.8382272189</v>
      </c>
      <c r="M7" s="12">
        <f t="shared" si="0"/>
        <v>2741013.0767200412</v>
      </c>
      <c r="N7" s="12">
        <f t="shared" si="0"/>
        <v>2573977.5929579958</v>
      </c>
      <c r="O7" s="12">
        <f t="shared" si="0"/>
        <v>2747444.5959828198</v>
      </c>
      <c r="P7" s="12">
        <f t="shared" si="0"/>
        <v>2686061.8764812867</v>
      </c>
      <c r="Q7" s="12">
        <f t="shared" si="0"/>
        <v>29432867.178539917</v>
      </c>
      <c r="R7" s="12">
        <f t="shared" si="0"/>
        <v>2591680.9661819302</v>
      </c>
      <c r="S7" s="12">
        <f t="shared" si="0"/>
        <v>2096745.9335774486</v>
      </c>
      <c r="T7" s="12">
        <f t="shared" si="0"/>
        <v>2155635.4025048967</v>
      </c>
      <c r="U7" s="12">
        <f t="shared" si="0"/>
        <v>2969204.4302577325</v>
      </c>
      <c r="V7" s="12">
        <f t="shared" si="0"/>
        <v>2750955.6187383211</v>
      </c>
      <c r="W7" s="12">
        <f t="shared" si="0"/>
        <v>2699142.9655061043</v>
      </c>
      <c r="X7" s="12">
        <f t="shared" si="0"/>
        <v>2840054.0127412234</v>
      </c>
      <c r="Y7" s="12">
        <f t="shared" si="0"/>
        <v>3041678.685347687</v>
      </c>
      <c r="Z7" s="12">
        <f t="shared" si="0"/>
        <v>2874224.4260843867</v>
      </c>
      <c r="AA7" s="12">
        <f t="shared" si="0"/>
        <v>2677082.7669792618</v>
      </c>
      <c r="AB7" s="12">
        <f t="shared" si="0"/>
        <v>2901116.8792941757</v>
      </c>
      <c r="AC7" s="12">
        <f t="shared" si="0"/>
        <v>3223292.9214539607</v>
      </c>
      <c r="AD7" s="12">
        <f t="shared" si="0"/>
        <v>32820815.00866713</v>
      </c>
      <c r="AE7" s="12">
        <f t="shared" si="0"/>
        <v>2706665.4553740765</v>
      </c>
      <c r="AF7" s="12">
        <f t="shared" si="0"/>
        <v>2453852.8267489765</v>
      </c>
      <c r="AG7" s="12">
        <f t="shared" si="0"/>
        <v>2799888.8990828991</v>
      </c>
      <c r="AH7" s="12">
        <f t="shared" si="0"/>
        <v>2530786.6656998149</v>
      </c>
      <c r="AI7" s="12">
        <f t="shared" si="0"/>
        <v>2705350.4849149156</v>
      </c>
      <c r="AJ7" s="12">
        <f t="shared" si="0"/>
        <v>2862989.9691966367</v>
      </c>
      <c r="AK7" s="12">
        <f t="shared" ref="AK7:BP7" si="1">+AK8+AK53</f>
        <v>2858849.431336205</v>
      </c>
      <c r="AL7" s="12">
        <f t="shared" si="1"/>
        <v>2467545.8110727658</v>
      </c>
      <c r="AM7" s="12">
        <f t="shared" si="1"/>
        <v>2723176.9254166405</v>
      </c>
      <c r="AN7" s="12">
        <f t="shared" si="1"/>
        <v>2765746.2092633955</v>
      </c>
      <c r="AO7" s="12">
        <f t="shared" si="1"/>
        <v>2605113.0565073797</v>
      </c>
      <c r="AP7" s="12">
        <f t="shared" si="1"/>
        <v>2415524.1810563169</v>
      </c>
      <c r="AQ7" s="12">
        <f t="shared" si="1"/>
        <v>31895489.915670019</v>
      </c>
      <c r="AR7" s="12">
        <f t="shared" si="1"/>
        <v>2817705.1675938466</v>
      </c>
      <c r="AS7" s="12">
        <f t="shared" si="1"/>
        <v>2313715.2164568966</v>
      </c>
      <c r="AT7" s="12">
        <f t="shared" si="1"/>
        <v>2850021.1984366267</v>
      </c>
      <c r="AU7" s="12">
        <f t="shared" si="1"/>
        <v>2770874.6040967242</v>
      </c>
      <c r="AV7" s="12">
        <f t="shared" si="1"/>
        <v>2873203.3270982704</v>
      </c>
      <c r="AW7" s="12">
        <f t="shared" si="1"/>
        <v>2738547.2563368869</v>
      </c>
      <c r="AX7" s="12">
        <f t="shared" si="1"/>
        <v>2377797.3519923007</v>
      </c>
      <c r="AY7" s="12">
        <f t="shared" si="1"/>
        <v>3315974.8164294995</v>
      </c>
      <c r="AZ7" s="12">
        <f t="shared" si="1"/>
        <v>2638930.2993177008</v>
      </c>
      <c r="BA7" s="12">
        <f t="shared" si="1"/>
        <v>3174887.2398017994</v>
      </c>
      <c r="BB7" s="12">
        <f t="shared" si="1"/>
        <v>2389538.7447968004</v>
      </c>
      <c r="BC7" s="12">
        <f t="shared" si="1"/>
        <v>2570036.0448262007</v>
      </c>
      <c r="BD7" s="12">
        <f t="shared" si="1"/>
        <v>32831231.26718355</v>
      </c>
      <c r="BE7" s="12">
        <f t="shared" si="1"/>
        <v>2836446.6047187499</v>
      </c>
      <c r="BF7" s="12">
        <f t="shared" si="1"/>
        <v>2408527.2649286487</v>
      </c>
      <c r="BG7" s="12">
        <f t="shared" si="1"/>
        <v>2964469.3087642472</v>
      </c>
      <c r="BH7" s="12">
        <f t="shared" si="1"/>
        <v>2868583.3660358805</v>
      </c>
      <c r="BI7" s="12">
        <f t="shared" si="1"/>
        <v>2796082.7859016112</v>
      </c>
      <c r="BJ7" s="12">
        <f t="shared" si="1"/>
        <v>2436755.6808740105</v>
      </c>
      <c r="BK7" s="12">
        <f t="shared" si="1"/>
        <v>2738738.815588857</v>
      </c>
      <c r="BL7" s="12">
        <f t="shared" si="1"/>
        <v>2767539.7686090926</v>
      </c>
      <c r="BM7" s="12">
        <f t="shared" si="1"/>
        <v>2236817.444876051</v>
      </c>
      <c r="BN7" s="12">
        <f t="shared" si="1"/>
        <v>2655241.0232581994</v>
      </c>
      <c r="BO7" s="12">
        <f t="shared" si="1"/>
        <v>2837220.711365751</v>
      </c>
      <c r="BP7" s="12">
        <f t="shared" si="1"/>
        <v>2502848.214138051</v>
      </c>
      <c r="BQ7" s="12">
        <f t="shared" ref="BQ7:CV7" si="2">+BQ8+BQ53</f>
        <v>32049270.98905915</v>
      </c>
      <c r="BR7" s="12">
        <f t="shared" si="2"/>
        <v>2679918.3764529</v>
      </c>
      <c r="BS7" s="12">
        <f t="shared" si="2"/>
        <v>2466177.6914185002</v>
      </c>
      <c r="BT7" s="12">
        <f t="shared" si="2"/>
        <v>2676754.2383531993</v>
      </c>
      <c r="BU7" s="12">
        <f t="shared" si="2"/>
        <v>2792919.4287470994</v>
      </c>
      <c r="BV7" s="12">
        <f t="shared" si="2"/>
        <v>2406310.6898099594</v>
      </c>
      <c r="BW7" s="12">
        <f t="shared" si="2"/>
        <v>2520166.4083365994</v>
      </c>
      <c r="BX7" s="12">
        <f t="shared" si="2"/>
        <v>2521630.1703602993</v>
      </c>
      <c r="BY7" s="12">
        <f t="shared" si="2"/>
        <v>2709559.6970697525</v>
      </c>
      <c r="BZ7" s="12">
        <f t="shared" si="2"/>
        <v>2345456.2255965006</v>
      </c>
      <c r="CA7" s="12">
        <f t="shared" si="2"/>
        <v>2411405.7142648003</v>
      </c>
      <c r="CB7" s="12">
        <f t="shared" si="2"/>
        <v>2760122.4375867499</v>
      </c>
      <c r="CC7" s="12">
        <f t="shared" si="2"/>
        <v>2904332.8301210799</v>
      </c>
      <c r="CD7" s="12">
        <f t="shared" si="2"/>
        <v>31194753.908117447</v>
      </c>
      <c r="CE7" s="12">
        <f t="shared" si="2"/>
        <v>2899285.2807227997</v>
      </c>
      <c r="CF7" s="12">
        <f t="shared" si="2"/>
        <v>2310166.1409638007</v>
      </c>
      <c r="CG7" s="12">
        <f t="shared" si="2"/>
        <v>2410785.7284910004</v>
      </c>
      <c r="CH7" s="12">
        <f t="shared" si="2"/>
        <v>2739492.0963156</v>
      </c>
      <c r="CI7" s="12">
        <f t="shared" si="2"/>
        <v>2916574.1849728902</v>
      </c>
      <c r="CJ7" s="12">
        <f t="shared" si="2"/>
        <v>2344121.4967050995</v>
      </c>
      <c r="CK7" s="12">
        <f t="shared" si="2"/>
        <v>3193139.7518940009</v>
      </c>
      <c r="CL7" s="12">
        <f t="shared" si="2"/>
        <v>2656628.2462448915</v>
      </c>
      <c r="CM7" s="12">
        <f t="shared" si="2"/>
        <v>2845223.4411394</v>
      </c>
      <c r="CN7" s="12">
        <f t="shared" si="2"/>
        <v>3104760.5061958702</v>
      </c>
      <c r="CO7" s="12">
        <f t="shared" si="2"/>
        <v>2735188.3458248004</v>
      </c>
      <c r="CP7" s="12">
        <f t="shared" si="2"/>
        <v>3366846.9102693014</v>
      </c>
      <c r="CQ7" s="12">
        <f t="shared" si="2"/>
        <v>33522212.129739445</v>
      </c>
      <c r="CR7" s="12">
        <f t="shared" si="2"/>
        <v>3170051.4822589993</v>
      </c>
      <c r="CS7" s="12">
        <f t="shared" si="2"/>
        <v>2698337.9343028991</v>
      </c>
      <c r="CT7" s="12">
        <f t="shared" si="2"/>
        <v>3415929.0983475004</v>
      </c>
      <c r="CU7" s="12">
        <f t="shared" si="2"/>
        <v>3116550.3106466993</v>
      </c>
      <c r="CV7" s="12">
        <f t="shared" si="2"/>
        <v>2894712.1642440041</v>
      </c>
      <c r="CW7" s="12">
        <f t="shared" ref="CW7:EB7" si="3">+CW8+CW53</f>
        <v>2720608.3337184018</v>
      </c>
      <c r="CX7" s="12">
        <f t="shared" si="3"/>
        <v>2589152.821279699</v>
      </c>
      <c r="CY7" s="12">
        <f t="shared" si="3"/>
        <v>3648614.0632061004</v>
      </c>
      <c r="CZ7" s="12">
        <f t="shared" si="3"/>
        <v>3177505.3026790004</v>
      </c>
      <c r="DA7" s="12">
        <f t="shared" si="3"/>
        <v>3138575.3737208992</v>
      </c>
      <c r="DB7" s="12">
        <f t="shared" si="3"/>
        <v>3222240.0140548004</v>
      </c>
      <c r="DC7" s="12">
        <f t="shared" si="3"/>
        <v>3329236.0161994011</v>
      </c>
      <c r="DD7" s="12">
        <f t="shared" si="3"/>
        <v>37121512.914658412</v>
      </c>
      <c r="DE7" s="12">
        <f t="shared" si="3"/>
        <v>3073253.6838202174</v>
      </c>
      <c r="DF7" s="12">
        <f t="shared" si="3"/>
        <v>2855780.6242324174</v>
      </c>
      <c r="DG7" s="12">
        <f t="shared" si="3"/>
        <v>3391400.3683083095</v>
      </c>
      <c r="DH7" s="12">
        <f t="shared" si="3"/>
        <v>3513377.0142621412</v>
      </c>
      <c r="DI7" s="12">
        <f t="shared" si="3"/>
        <v>3115200.8066182849</v>
      </c>
      <c r="DJ7" s="12">
        <f t="shared" si="3"/>
        <v>2794609.3819441097</v>
      </c>
      <c r="DK7" s="12">
        <f t="shared" si="3"/>
        <v>2957130.5479388107</v>
      </c>
      <c r="DL7" s="12">
        <f t="shared" si="3"/>
        <v>2950626.1664457428</v>
      </c>
      <c r="DM7" s="12">
        <f t="shared" si="3"/>
        <v>2851514.4121729103</v>
      </c>
      <c r="DN7" s="12">
        <f t="shared" si="3"/>
        <v>3162660.9929219498</v>
      </c>
      <c r="DO7" s="12">
        <f t="shared" si="3"/>
        <v>3078076.75761795</v>
      </c>
      <c r="DP7" s="12">
        <f t="shared" si="3"/>
        <v>3257115.9268235019</v>
      </c>
      <c r="DQ7" s="12">
        <f t="shared" si="3"/>
        <v>37000746.683106355</v>
      </c>
      <c r="DR7" s="12">
        <f t="shared" si="3"/>
        <v>2801685.8512041206</v>
      </c>
      <c r="DS7" s="12">
        <f t="shared" si="3"/>
        <v>2775163.4288228001</v>
      </c>
      <c r="DT7" s="12">
        <f t="shared" si="3"/>
        <v>2913239.8242588001</v>
      </c>
      <c r="DU7" s="12">
        <f t="shared" si="3"/>
        <v>2651766.2833690308</v>
      </c>
      <c r="DV7" s="12">
        <f t="shared" si="3"/>
        <v>2459901.6785913007</v>
      </c>
      <c r="DW7" s="12">
        <f t="shared" si="3"/>
        <v>2526300.8246338684</v>
      </c>
      <c r="DX7" s="12">
        <f t="shared" si="3"/>
        <v>2788742.8011625879</v>
      </c>
      <c r="DY7" s="12">
        <f t="shared" si="3"/>
        <v>3202934.1300535565</v>
      </c>
      <c r="DZ7" s="12">
        <f t="shared" si="3"/>
        <v>2831699.8307307204</v>
      </c>
      <c r="EA7" s="12">
        <f t="shared" si="3"/>
        <v>3024894.5907755005</v>
      </c>
      <c r="EB7" s="12">
        <f t="shared" si="3"/>
        <v>2714737.8862053389</v>
      </c>
      <c r="EC7" s="12">
        <f t="shared" ref="EC7:FH7" si="4">+EC8+EC53</f>
        <v>3065591.3387123994</v>
      </c>
      <c r="ED7" s="12">
        <f t="shared" si="4"/>
        <v>33756658.468520023</v>
      </c>
      <c r="EE7" s="12">
        <f t="shared" si="4"/>
        <v>2576390.57484998</v>
      </c>
      <c r="EF7" s="12">
        <f t="shared" si="4"/>
        <v>2740237.1180501496</v>
      </c>
      <c r="EG7" s="12">
        <f t="shared" si="4"/>
        <v>2615754.0061840704</v>
      </c>
      <c r="EH7" s="12">
        <f t="shared" si="4"/>
        <v>2236227.9431080003</v>
      </c>
      <c r="EI7" s="12">
        <f t="shared" si="4"/>
        <v>1718662.890092589</v>
      </c>
      <c r="EJ7" s="12">
        <f t="shared" si="4"/>
        <v>1457662.6759111998</v>
      </c>
      <c r="EK7" s="12">
        <f t="shared" si="4"/>
        <v>2330295.3409926002</v>
      </c>
      <c r="EL7" s="12">
        <f t="shared" si="4"/>
        <v>2236345.9478389998</v>
      </c>
      <c r="EM7" s="12">
        <f t="shared" si="4"/>
        <v>2240011.5886972696</v>
      </c>
      <c r="EN7" s="12">
        <f t="shared" si="4"/>
        <v>2424281.9019637015</v>
      </c>
      <c r="EO7" s="12">
        <f t="shared" si="4"/>
        <v>2587363.6070840848</v>
      </c>
      <c r="EP7" s="12">
        <f t="shared" si="4"/>
        <v>2720663.8500408297</v>
      </c>
      <c r="EQ7" s="12">
        <f t="shared" si="4"/>
        <v>27883897.444813464</v>
      </c>
      <c r="ER7" s="12">
        <f t="shared" si="4"/>
        <v>2541337.95512436</v>
      </c>
      <c r="ES7" s="36">
        <f t="shared" si="4"/>
        <v>2250690.3080177666</v>
      </c>
      <c r="ET7" s="36">
        <f t="shared" si="4"/>
        <v>2479968.8271532208</v>
      </c>
      <c r="EU7" s="36">
        <f t="shared" si="4"/>
        <v>2362609.6954016001</v>
      </c>
      <c r="EV7" s="12">
        <f t="shared" si="4"/>
        <v>2110392.5205669003</v>
      </c>
      <c r="EW7" s="12">
        <f t="shared" si="4"/>
        <v>2258296.4616411999</v>
      </c>
      <c r="EX7" s="12">
        <f t="shared" si="4"/>
        <v>2835927.1579550607</v>
      </c>
      <c r="EY7" s="12">
        <f t="shared" si="4"/>
        <v>2386066.1349812197</v>
      </c>
      <c r="EZ7" s="12">
        <f t="shared" si="4"/>
        <v>2735579.5801327005</v>
      </c>
      <c r="FA7" s="12">
        <f t="shared" si="4"/>
        <v>2441764.7043519393</v>
      </c>
      <c r="FB7" s="12">
        <f t="shared" si="4"/>
        <v>2683450.1115894988</v>
      </c>
      <c r="FC7" s="12">
        <f t="shared" si="4"/>
        <v>2550233.7571276003</v>
      </c>
      <c r="FD7" s="12">
        <f t="shared" si="4"/>
        <v>29636317.214043066</v>
      </c>
      <c r="FE7" s="12">
        <f t="shared" si="4"/>
        <v>2654339.8206940009</v>
      </c>
      <c r="FF7" s="36">
        <f t="shared" si="4"/>
        <v>2230024.713913796</v>
      </c>
      <c r="FG7" s="36">
        <f t="shared" si="4"/>
        <v>2192546.2750700009</v>
      </c>
      <c r="FH7" s="36">
        <f t="shared" si="4"/>
        <v>2241154.2887060004</v>
      </c>
      <c r="FI7" s="12">
        <f t="shared" ref="FI7:FQ7" si="5">+FI8+FI53</f>
        <v>2263414.9689409998</v>
      </c>
      <c r="FJ7" s="12">
        <f t="shared" si="5"/>
        <v>2560402.118003</v>
      </c>
      <c r="FK7" s="12">
        <f t="shared" si="5"/>
        <v>2053602.6701320002</v>
      </c>
      <c r="FL7" s="12">
        <f t="shared" si="5"/>
        <v>2487730.7268089997</v>
      </c>
      <c r="FM7" s="12">
        <f t="shared" si="5"/>
        <v>2292463.8829259989</v>
      </c>
      <c r="FN7" s="12">
        <f t="shared" si="5"/>
        <v>2879929.2761620004</v>
      </c>
      <c r="FO7" s="12">
        <f t="shared" si="5"/>
        <v>2730645.5333118192</v>
      </c>
      <c r="FP7" s="12">
        <f t="shared" si="5"/>
        <v>2932374.8489804794</v>
      </c>
      <c r="FQ7" s="12">
        <f t="shared" si="5"/>
        <v>29518629.123649102</v>
      </c>
      <c r="FR7" s="12">
        <f t="shared" ref="FR7" si="6">+FR8+FR53</f>
        <v>2512450.0396845406</v>
      </c>
      <c r="FS7" s="36">
        <f t="shared" ref="FS7" si="7">+FS8+FS53</f>
        <v>2721212.4205605001</v>
      </c>
      <c r="FT7" s="36">
        <f t="shared" ref="FT7" si="8">+FT8+FT53</f>
        <v>2651562.1027941406</v>
      </c>
      <c r="FU7" s="36">
        <f t="shared" ref="FU7" si="9">+FU8+FU53</f>
        <v>2974870.8253371064</v>
      </c>
      <c r="FV7" s="12">
        <f t="shared" ref="FV7" si="10">+FV8+FV53</f>
        <v>2203792.9273900394</v>
      </c>
      <c r="FW7" s="12">
        <f t="shared" ref="FW7" si="11">+FW8+FW53</f>
        <v>2820720.0258594896</v>
      </c>
      <c r="FX7" s="12">
        <f t="shared" ref="FX7" si="12">+FX8+FX53</f>
        <v>3734930.4373464598</v>
      </c>
      <c r="FY7" s="12">
        <f t="shared" ref="FY7" si="13">+FY8+FY53</f>
        <v>2781463.5214408301</v>
      </c>
      <c r="FZ7" s="12">
        <f t="shared" ref="FZ7" si="14">+FZ8+FZ53</f>
        <v>3230374.22323466</v>
      </c>
      <c r="GA7" s="12">
        <f t="shared" ref="GA7" si="15">+GA8+GA53</f>
        <v>2705302.7894231994</v>
      </c>
      <c r="GB7" s="12">
        <f t="shared" ref="GB7" si="16">+GB8+GB53</f>
        <v>2964673.7566085598</v>
      </c>
      <c r="GC7" s="12">
        <f t="shared" ref="GC7" si="17">+GC8+GC53</f>
        <v>3126979.0766976699</v>
      </c>
      <c r="GD7" s="12">
        <f t="shared" ref="GD7" si="18">+GD8+GD53</f>
        <v>34428332.146377191</v>
      </c>
    </row>
    <row r="8" spans="2:186" ht="20" customHeight="1" x14ac:dyDescent="0.35">
      <c r="B8" s="13" t="s">
        <v>15</v>
      </c>
      <c r="C8" s="13"/>
      <c r="D8" s="14"/>
      <c r="E8" s="15">
        <f t="shared" ref="E8:AJ8" si="19">SUM(E9:E52)</f>
        <v>2265052.7390436074</v>
      </c>
      <c r="F8" s="15">
        <f t="shared" si="19"/>
        <v>2017881.024407608</v>
      </c>
      <c r="G8" s="15">
        <f t="shared" si="19"/>
        <v>2176015.1105404282</v>
      </c>
      <c r="H8" s="15">
        <f t="shared" si="19"/>
        <v>2154544.5312609798</v>
      </c>
      <c r="I8" s="15">
        <f t="shared" si="19"/>
        <v>2060709.5557125842</v>
      </c>
      <c r="J8" s="15">
        <f t="shared" si="19"/>
        <v>2144471.4468849935</v>
      </c>
      <c r="K8" s="15">
        <f t="shared" si="19"/>
        <v>2679456.8816626752</v>
      </c>
      <c r="L8" s="15">
        <f t="shared" si="19"/>
        <v>2590401.4593113209</v>
      </c>
      <c r="M8" s="15">
        <f t="shared" si="19"/>
        <v>2665763.6013014056</v>
      </c>
      <c r="N8" s="15">
        <f t="shared" si="19"/>
        <v>2501551.0099551445</v>
      </c>
      <c r="O8" s="15">
        <f t="shared" si="19"/>
        <v>2658755.9649979156</v>
      </c>
      <c r="P8" s="15">
        <f t="shared" si="19"/>
        <v>2614172.7783642844</v>
      </c>
      <c r="Q8" s="15">
        <f t="shared" si="19"/>
        <v>28528776.103442948</v>
      </c>
      <c r="R8" s="15">
        <f t="shared" si="19"/>
        <v>2504060.3436238719</v>
      </c>
      <c r="S8" s="15">
        <f t="shared" si="19"/>
        <v>2040270.1684642697</v>
      </c>
      <c r="T8" s="15">
        <f t="shared" si="19"/>
        <v>2075237.8815545286</v>
      </c>
      <c r="U8" s="15">
        <f t="shared" si="19"/>
        <v>2898652.0209546192</v>
      </c>
      <c r="V8" s="15">
        <f t="shared" si="19"/>
        <v>2717747.3867426654</v>
      </c>
      <c r="W8" s="15">
        <f t="shared" si="19"/>
        <v>2638818.7856214764</v>
      </c>
      <c r="X8" s="15">
        <f t="shared" si="19"/>
        <v>2770310.7456243639</v>
      </c>
      <c r="Y8" s="15">
        <f t="shared" si="19"/>
        <v>3002868.2430064012</v>
      </c>
      <c r="Z8" s="15">
        <f t="shared" si="19"/>
        <v>2810294.9102458996</v>
      </c>
      <c r="AA8" s="15">
        <f t="shared" si="19"/>
        <v>2611017.4512771992</v>
      </c>
      <c r="AB8" s="15">
        <f t="shared" si="19"/>
        <v>2833779.0257915999</v>
      </c>
      <c r="AC8" s="15">
        <f t="shared" si="19"/>
        <v>3145573.5924214004</v>
      </c>
      <c r="AD8" s="15">
        <f t="shared" si="19"/>
        <v>32048630.555328298</v>
      </c>
      <c r="AE8" s="15">
        <f t="shared" si="19"/>
        <v>2686830.1051360928</v>
      </c>
      <c r="AF8" s="15">
        <f t="shared" si="19"/>
        <v>2437567.519463677</v>
      </c>
      <c r="AG8" s="15">
        <f t="shared" si="19"/>
        <v>2770867.7926270785</v>
      </c>
      <c r="AH8" s="15">
        <f t="shared" si="19"/>
        <v>2510053.8349762</v>
      </c>
      <c r="AI8" s="15">
        <f t="shared" si="19"/>
        <v>2684750.7502022553</v>
      </c>
      <c r="AJ8" s="15">
        <f t="shared" si="19"/>
        <v>2837116.553983408</v>
      </c>
      <c r="AK8" s="15">
        <f t="shared" ref="AK8:BP8" si="20">SUM(AK9:AK52)</f>
        <v>2847302.5536163412</v>
      </c>
      <c r="AL8" s="15">
        <f t="shared" si="20"/>
        <v>2447909.4038215</v>
      </c>
      <c r="AM8" s="15">
        <f t="shared" si="20"/>
        <v>2703491.4442165103</v>
      </c>
      <c r="AN8" s="15">
        <f t="shared" si="20"/>
        <v>2747524.7844750336</v>
      </c>
      <c r="AO8" s="15">
        <f t="shared" si="20"/>
        <v>2584927.8564627897</v>
      </c>
      <c r="AP8" s="15">
        <f t="shared" si="20"/>
        <v>2400403.9005714851</v>
      </c>
      <c r="AQ8" s="15">
        <f t="shared" si="20"/>
        <v>31658746.499552365</v>
      </c>
      <c r="AR8" s="15">
        <f t="shared" si="20"/>
        <v>2715681.4380661994</v>
      </c>
      <c r="AS8" s="15">
        <f t="shared" si="20"/>
        <v>2226626.2930574995</v>
      </c>
      <c r="AT8" s="15">
        <f t="shared" si="20"/>
        <v>2764331.8994052</v>
      </c>
      <c r="AU8" s="15">
        <f t="shared" si="20"/>
        <v>2582619.9846032001</v>
      </c>
      <c r="AV8" s="15">
        <f t="shared" si="20"/>
        <v>2683536.3517622906</v>
      </c>
      <c r="AW8" s="15">
        <f t="shared" si="20"/>
        <v>2611986.4859967995</v>
      </c>
      <c r="AX8" s="15">
        <f t="shared" si="20"/>
        <v>2312718.9085736</v>
      </c>
      <c r="AY8" s="15">
        <f t="shared" si="20"/>
        <v>3265972.7005994995</v>
      </c>
      <c r="AZ8" s="15">
        <f t="shared" si="20"/>
        <v>2480182.6991877006</v>
      </c>
      <c r="BA8" s="15">
        <f t="shared" si="20"/>
        <v>3096485.6398017993</v>
      </c>
      <c r="BB8" s="15">
        <f t="shared" si="20"/>
        <v>2281269.4557968006</v>
      </c>
      <c r="BC8" s="15">
        <f t="shared" si="20"/>
        <v>2454588.2948262007</v>
      </c>
      <c r="BD8" s="15">
        <f t="shared" si="20"/>
        <v>31476000.151676789</v>
      </c>
      <c r="BE8" s="15">
        <f t="shared" si="20"/>
        <v>2723447.6240387498</v>
      </c>
      <c r="BF8" s="15">
        <f t="shared" si="20"/>
        <v>2289025.8037926489</v>
      </c>
      <c r="BG8" s="15">
        <f t="shared" si="20"/>
        <v>2819927.047580237</v>
      </c>
      <c r="BH8" s="15">
        <f t="shared" si="20"/>
        <v>2743412.3763466007</v>
      </c>
      <c r="BI8" s="15">
        <f t="shared" si="20"/>
        <v>2627834.782783451</v>
      </c>
      <c r="BJ8" s="15">
        <f t="shared" si="20"/>
        <v>2296401.0141610205</v>
      </c>
      <c r="BK8" s="15">
        <f t="shared" si="20"/>
        <v>2680634.4708502856</v>
      </c>
      <c r="BL8" s="15">
        <f t="shared" si="20"/>
        <v>2696992.7310673008</v>
      </c>
      <c r="BM8" s="15">
        <f t="shared" si="20"/>
        <v>2154120.0048760511</v>
      </c>
      <c r="BN8" s="15">
        <f t="shared" si="20"/>
        <v>2548522.6766164997</v>
      </c>
      <c r="BO8" s="15">
        <f t="shared" si="20"/>
        <v>2711638.7353240508</v>
      </c>
      <c r="BP8" s="15">
        <f t="shared" si="20"/>
        <v>2415416.3241380509</v>
      </c>
      <c r="BQ8" s="15">
        <f t="shared" ref="BQ8:CV8" si="21">SUM(BQ9:BQ52)</f>
        <v>30707373.591574948</v>
      </c>
      <c r="BR8" s="15">
        <f t="shared" si="21"/>
        <v>2537652.8164528999</v>
      </c>
      <c r="BS8" s="15">
        <f t="shared" si="21"/>
        <v>2312406.8914185003</v>
      </c>
      <c r="BT8" s="15">
        <f t="shared" si="21"/>
        <v>2600101.9383531995</v>
      </c>
      <c r="BU8" s="15">
        <f t="shared" si="21"/>
        <v>2728003.5587470992</v>
      </c>
      <c r="BV8" s="15">
        <f t="shared" si="21"/>
        <v>2319725.1398099596</v>
      </c>
      <c r="BW8" s="15">
        <f t="shared" si="21"/>
        <v>2455472.2183365994</v>
      </c>
      <c r="BX8" s="15">
        <f t="shared" si="21"/>
        <v>2403031.8403602992</v>
      </c>
      <c r="BY8" s="15">
        <f t="shared" si="21"/>
        <v>2628009.6270697527</v>
      </c>
      <c r="BZ8" s="15">
        <f t="shared" si="21"/>
        <v>2280745.2655965006</v>
      </c>
      <c r="CA8" s="15">
        <f t="shared" si="21"/>
        <v>2329835.5042648003</v>
      </c>
      <c r="CB8" s="15">
        <f t="shared" si="21"/>
        <v>2671631.8475867501</v>
      </c>
      <c r="CC8" s="15">
        <f t="shared" si="21"/>
        <v>2899367.2801210801</v>
      </c>
      <c r="CD8" s="15">
        <f t="shared" si="21"/>
        <v>30165983.928117447</v>
      </c>
      <c r="CE8" s="15">
        <f t="shared" si="21"/>
        <v>2761209.8907227996</v>
      </c>
      <c r="CF8" s="15">
        <f t="shared" si="21"/>
        <v>2218626.8309638007</v>
      </c>
      <c r="CG8" s="15">
        <f t="shared" si="21"/>
        <v>2294021.5884910002</v>
      </c>
      <c r="CH8" s="15">
        <f t="shared" si="21"/>
        <v>2654408.8563156002</v>
      </c>
      <c r="CI8" s="15">
        <f t="shared" si="21"/>
        <v>2815006.8749728901</v>
      </c>
      <c r="CJ8" s="15">
        <f t="shared" si="21"/>
        <v>2230140.4667050997</v>
      </c>
      <c r="CK8" s="15">
        <f t="shared" si="21"/>
        <v>3068672.811894001</v>
      </c>
      <c r="CL8" s="15">
        <f t="shared" si="21"/>
        <v>2536594.3962448915</v>
      </c>
      <c r="CM8" s="15">
        <f t="shared" si="21"/>
        <v>2790166.2711394001</v>
      </c>
      <c r="CN8" s="15">
        <f t="shared" si="21"/>
        <v>3055820.9461958702</v>
      </c>
      <c r="CO8" s="15">
        <f t="shared" si="21"/>
        <v>2689392.2458248003</v>
      </c>
      <c r="CP8" s="15">
        <f t="shared" si="21"/>
        <v>3273222.7002693014</v>
      </c>
      <c r="CQ8" s="15">
        <f t="shared" si="21"/>
        <v>32387283.879739445</v>
      </c>
      <c r="CR8" s="15">
        <f t="shared" si="21"/>
        <v>3064857.2222589995</v>
      </c>
      <c r="CS8" s="15">
        <f t="shared" si="21"/>
        <v>2576536.414302899</v>
      </c>
      <c r="CT8" s="15">
        <f t="shared" si="21"/>
        <v>3218858.0983475004</v>
      </c>
      <c r="CU8" s="15">
        <f t="shared" si="21"/>
        <v>2990522.4106466994</v>
      </c>
      <c r="CV8" s="15">
        <f t="shared" si="21"/>
        <v>2771738.7842440042</v>
      </c>
      <c r="CW8" s="15">
        <f t="shared" ref="CW8:EB8" si="22">SUM(CW9:CW52)</f>
        <v>2622094.0837184018</v>
      </c>
      <c r="CX8" s="15">
        <f t="shared" si="22"/>
        <v>2513300.5612796992</v>
      </c>
      <c r="CY8" s="15">
        <f t="shared" si="22"/>
        <v>3536527.9032061002</v>
      </c>
      <c r="CZ8" s="15">
        <f t="shared" si="22"/>
        <v>3071187.5326790004</v>
      </c>
      <c r="DA8" s="15">
        <f t="shared" si="22"/>
        <v>2972490.8937208992</v>
      </c>
      <c r="DB8" s="15">
        <f t="shared" si="22"/>
        <v>3054930.4440548006</v>
      </c>
      <c r="DC8" s="15">
        <f t="shared" si="22"/>
        <v>3219231.396199401</v>
      </c>
      <c r="DD8" s="15">
        <f t="shared" si="22"/>
        <v>35612275.744658411</v>
      </c>
      <c r="DE8" s="15">
        <f t="shared" si="22"/>
        <v>2960107.2791105001</v>
      </c>
      <c r="DF8" s="15">
        <f t="shared" si="22"/>
        <v>2325252.9695227002</v>
      </c>
      <c r="DG8" s="15">
        <f t="shared" si="22"/>
        <v>2790805.6189187993</v>
      </c>
      <c r="DH8" s="15">
        <f t="shared" si="22"/>
        <v>2878044.3320587007</v>
      </c>
      <c r="DI8" s="15">
        <f t="shared" si="22"/>
        <v>2974564.6145052998</v>
      </c>
      <c r="DJ8" s="15">
        <f t="shared" si="22"/>
        <v>2692728.2325545996</v>
      </c>
      <c r="DK8" s="15">
        <f t="shared" si="22"/>
        <v>2840531.8285493003</v>
      </c>
      <c r="DL8" s="15">
        <f t="shared" si="22"/>
        <v>2799037.9492423022</v>
      </c>
      <c r="DM8" s="15">
        <f t="shared" si="22"/>
        <v>2703214.8874631929</v>
      </c>
      <c r="DN8" s="15">
        <f t="shared" si="22"/>
        <v>3007912.9556409498</v>
      </c>
      <c r="DO8" s="15">
        <f t="shared" si="22"/>
        <v>2986265.1912778001</v>
      </c>
      <c r="DP8" s="15">
        <f t="shared" si="22"/>
        <v>3162150.4768235018</v>
      </c>
      <c r="DQ8" s="15">
        <f t="shared" si="22"/>
        <v>34120616.335667655</v>
      </c>
      <c r="DR8" s="15">
        <f t="shared" si="22"/>
        <v>2683863.7312041204</v>
      </c>
      <c r="DS8" s="15">
        <f t="shared" si="22"/>
        <v>2679659.5588227999</v>
      </c>
      <c r="DT8" s="15">
        <f t="shared" si="22"/>
        <v>2717565.0342588001</v>
      </c>
      <c r="DU8" s="15">
        <f t="shared" si="22"/>
        <v>2495187.1233690307</v>
      </c>
      <c r="DV8" s="15">
        <f t="shared" si="22"/>
        <v>2338704.2185913008</v>
      </c>
      <c r="DW8" s="15">
        <f t="shared" si="22"/>
        <v>2434329.3746338682</v>
      </c>
      <c r="DX8" s="15">
        <f t="shared" si="22"/>
        <v>2677023.841162588</v>
      </c>
      <c r="DY8" s="15">
        <f t="shared" si="22"/>
        <v>3031851.3600535565</v>
      </c>
      <c r="DZ8" s="15">
        <f t="shared" si="22"/>
        <v>2644758.1147307204</v>
      </c>
      <c r="EA8" s="15">
        <f t="shared" si="22"/>
        <v>2878678.4077755003</v>
      </c>
      <c r="EB8" s="15">
        <f t="shared" si="22"/>
        <v>2538193.566205339</v>
      </c>
      <c r="EC8" s="15">
        <f t="shared" ref="EC8:FH8" si="23">SUM(EC9:EC52)</f>
        <v>2902203.3487123996</v>
      </c>
      <c r="ED8" s="15">
        <f t="shared" si="23"/>
        <v>32022017.679520026</v>
      </c>
      <c r="EE8" s="15">
        <f t="shared" si="23"/>
        <v>2398445.4948499799</v>
      </c>
      <c r="EF8" s="15">
        <f t="shared" si="23"/>
        <v>2536572.6280501494</v>
      </c>
      <c r="EG8" s="15">
        <f t="shared" si="23"/>
        <v>2428915.8361840704</v>
      </c>
      <c r="EH8" s="15">
        <f t="shared" si="23"/>
        <v>2094099.9631080001</v>
      </c>
      <c r="EI8" s="15">
        <f t="shared" si="23"/>
        <v>1691928.200092589</v>
      </c>
      <c r="EJ8" s="15">
        <f t="shared" si="23"/>
        <v>1420377.6859111998</v>
      </c>
      <c r="EK8" s="15">
        <f t="shared" si="23"/>
        <v>2294293.0709926002</v>
      </c>
      <c r="EL8" s="15">
        <f t="shared" si="23"/>
        <v>2190894.5178389996</v>
      </c>
      <c r="EM8" s="15">
        <f t="shared" si="23"/>
        <v>2208622.2286972697</v>
      </c>
      <c r="EN8" s="15">
        <f t="shared" si="23"/>
        <v>2377831.8019637014</v>
      </c>
      <c r="EO8" s="15">
        <f t="shared" si="23"/>
        <v>2540399.42444715</v>
      </c>
      <c r="EP8" s="15">
        <f t="shared" si="23"/>
        <v>2683372.1500408296</v>
      </c>
      <c r="EQ8" s="15">
        <f t="shared" si="23"/>
        <v>26865753.002176531</v>
      </c>
      <c r="ER8" s="15">
        <f t="shared" si="23"/>
        <v>2465016.3651243602</v>
      </c>
      <c r="ES8" s="15">
        <f t="shared" si="23"/>
        <v>2214072.6180177666</v>
      </c>
      <c r="ET8" s="15">
        <f t="shared" si="23"/>
        <v>2432667.1671532206</v>
      </c>
      <c r="EU8" s="15">
        <f t="shared" si="23"/>
        <v>2279803.7854015999</v>
      </c>
      <c r="EV8" s="15">
        <f t="shared" si="23"/>
        <v>2012891.6505669001</v>
      </c>
      <c r="EW8" s="15">
        <f t="shared" si="23"/>
        <v>2175919.5016411999</v>
      </c>
      <c r="EX8" s="15">
        <f t="shared" si="23"/>
        <v>2657554.9779550605</v>
      </c>
      <c r="EY8" s="15">
        <f t="shared" si="23"/>
        <v>2345142.2949812198</v>
      </c>
      <c r="EZ8" s="15">
        <f t="shared" si="23"/>
        <v>2638619.1901327004</v>
      </c>
      <c r="FA8" s="15">
        <f t="shared" si="23"/>
        <v>2373056.4243519395</v>
      </c>
      <c r="FB8" s="15">
        <f t="shared" si="23"/>
        <v>2648108.2615894987</v>
      </c>
      <c r="FC8" s="15">
        <f t="shared" si="23"/>
        <v>2516500.7671276</v>
      </c>
      <c r="FD8" s="15">
        <f t="shared" si="23"/>
        <v>28759353.004043065</v>
      </c>
      <c r="FE8" s="15">
        <f t="shared" si="23"/>
        <v>2549812.7906940011</v>
      </c>
      <c r="FF8" s="15">
        <f t="shared" si="23"/>
        <v>2146224.5439137961</v>
      </c>
      <c r="FG8" s="15">
        <f t="shared" si="23"/>
        <v>2170220.6750700008</v>
      </c>
      <c r="FH8" s="15">
        <f t="shared" si="23"/>
        <v>2213264.7057060003</v>
      </c>
      <c r="FI8" s="15">
        <f t="shared" ref="FI8:FQ8" si="24">SUM(FI9:FI52)</f>
        <v>2243797.8289409997</v>
      </c>
      <c r="FJ8" s="15">
        <f t="shared" si="24"/>
        <v>2541586.9480030001</v>
      </c>
      <c r="FK8" s="15">
        <f t="shared" si="24"/>
        <v>2034435.6001320002</v>
      </c>
      <c r="FL8" s="15">
        <f t="shared" si="24"/>
        <v>2463668.9068089998</v>
      </c>
      <c r="FM8" s="15">
        <f t="shared" si="24"/>
        <v>2271945.0329259988</v>
      </c>
      <c r="FN8" s="15">
        <f t="shared" si="24"/>
        <v>2858048.3561620004</v>
      </c>
      <c r="FO8" s="15">
        <f t="shared" si="24"/>
        <v>2715164.7733118194</v>
      </c>
      <c r="FP8" s="15">
        <f t="shared" si="24"/>
        <v>2907881.6489804792</v>
      </c>
      <c r="FQ8" s="15">
        <f t="shared" si="24"/>
        <v>29116051.810649101</v>
      </c>
      <c r="FR8" s="15">
        <f t="shared" ref="FR8" si="25">SUM(FR9:FR52)</f>
        <v>2483846.7596845408</v>
      </c>
      <c r="FS8" s="15">
        <f t="shared" ref="FS8" si="26">SUM(FS9:FS52)</f>
        <v>2696807.1205605003</v>
      </c>
      <c r="FT8" s="15">
        <f t="shared" ref="FT8" si="27">SUM(FT9:FT52)</f>
        <v>2613733.0927941403</v>
      </c>
      <c r="FU8" s="15">
        <f t="shared" ref="FU8" si="28">SUM(FU9:FU52)</f>
        <v>2946289.0353371063</v>
      </c>
      <c r="FV8" s="15">
        <f t="shared" ref="FV8" si="29">SUM(FV9:FV52)</f>
        <v>2170956.6973900395</v>
      </c>
      <c r="FW8" s="15">
        <f t="shared" ref="FW8" si="30">SUM(FW9:FW52)</f>
        <v>2791285.6158594894</v>
      </c>
      <c r="FX8" s="15">
        <f t="shared" ref="FX8" si="31">SUM(FX9:FX52)</f>
        <v>3705236.63734646</v>
      </c>
      <c r="FY8" s="15">
        <f t="shared" ref="FY8" si="32">SUM(FY9:FY52)</f>
        <v>2748825.5014408301</v>
      </c>
      <c r="FZ8" s="15">
        <f t="shared" ref="FZ8" si="33">SUM(FZ9:FZ52)</f>
        <v>3193319.78323466</v>
      </c>
      <c r="GA8" s="15">
        <f t="shared" ref="GA8" si="34">SUM(GA9:GA52)</f>
        <v>2667599.1894231993</v>
      </c>
      <c r="GB8" s="15">
        <f t="shared" ref="GB8" si="35">SUM(GB9:GB52)</f>
        <v>2923734.4366085599</v>
      </c>
      <c r="GC8" s="15">
        <f t="shared" ref="GC8" si="36">SUM(GC9:GC52)</f>
        <v>3067562.7766976701</v>
      </c>
      <c r="GD8" s="15">
        <f t="shared" ref="GD8" si="37">SUM(GD9:GD52)</f>
        <v>34009196.646377191</v>
      </c>
    </row>
    <row r="9" spans="2:186" outlineLevel="1" x14ac:dyDescent="0.35">
      <c r="B9" s="16" t="s">
        <v>16</v>
      </c>
      <c r="C9" s="16" t="s">
        <v>17</v>
      </c>
      <c r="D9" s="17" t="s">
        <v>18</v>
      </c>
      <c r="E9" s="18">
        <v>734787.24002719996</v>
      </c>
      <c r="F9" s="18">
        <v>486130.70212780003</v>
      </c>
      <c r="G9" s="18">
        <v>643304.35349269991</v>
      </c>
      <c r="H9" s="18">
        <v>499817.99630119995</v>
      </c>
      <c r="I9" s="18">
        <v>624727.25386549998</v>
      </c>
      <c r="J9" s="18">
        <v>454235.23352739995</v>
      </c>
      <c r="K9" s="18">
        <v>723527.10752640001</v>
      </c>
      <c r="L9" s="18">
        <v>552490.68540239998</v>
      </c>
      <c r="M9" s="18">
        <v>669741.63042559987</v>
      </c>
      <c r="N9" s="18">
        <v>588073.58491019998</v>
      </c>
      <c r="O9" s="18">
        <v>617483.13736020005</v>
      </c>
      <c r="P9" s="18">
        <v>546236.65890419995</v>
      </c>
      <c r="Q9" s="18">
        <v>7140555.5838708002</v>
      </c>
      <c r="R9" s="18">
        <v>773524.61991000001</v>
      </c>
      <c r="S9" s="18">
        <v>534077.38974340004</v>
      </c>
      <c r="T9" s="18">
        <v>388978.80079280003</v>
      </c>
      <c r="U9" s="18">
        <v>597533.28517729999</v>
      </c>
      <c r="V9" s="18">
        <v>596505.88755029999</v>
      </c>
      <c r="W9" s="18">
        <v>621069.89983679994</v>
      </c>
      <c r="X9" s="18">
        <v>551709.31625360006</v>
      </c>
      <c r="Y9" s="18">
        <v>669644.68408239994</v>
      </c>
      <c r="Z9" s="18">
        <v>608043.29544360004</v>
      </c>
      <c r="AA9" s="18">
        <v>426589.28009489999</v>
      </c>
      <c r="AB9" s="18">
        <v>567004.32513110002</v>
      </c>
      <c r="AC9" s="18">
        <v>682415.21124999993</v>
      </c>
      <c r="AD9" s="18">
        <v>7017095.9952662</v>
      </c>
      <c r="AE9" s="18">
        <v>690723.55683570006</v>
      </c>
      <c r="AF9" s="18">
        <v>557657.78110069991</v>
      </c>
      <c r="AG9" s="18">
        <v>625328.31922159996</v>
      </c>
      <c r="AH9" s="18">
        <v>493102.01087480003</v>
      </c>
      <c r="AI9" s="18">
        <v>652591.92133980012</v>
      </c>
      <c r="AJ9" s="18">
        <v>642724.84807389998</v>
      </c>
      <c r="AK9" s="18">
        <v>599684.15075969999</v>
      </c>
      <c r="AL9" s="18">
        <v>482040.25815219997</v>
      </c>
      <c r="AM9" s="18">
        <v>628139.1976686999</v>
      </c>
      <c r="AN9" s="18">
        <v>665468.73244349996</v>
      </c>
      <c r="AO9" s="18">
        <v>634371.28942769975</v>
      </c>
      <c r="AP9" s="18">
        <v>389844.45452280005</v>
      </c>
      <c r="AQ9" s="18">
        <v>7061676.5204210989</v>
      </c>
      <c r="AR9" s="18">
        <v>638309.26727319998</v>
      </c>
      <c r="AS9" s="18">
        <v>406687.59896680003</v>
      </c>
      <c r="AT9" s="18">
        <v>638309.26727320021</v>
      </c>
      <c r="AU9" s="18">
        <v>638309.26727320021</v>
      </c>
      <c r="AV9" s="18">
        <v>602755.57067334233</v>
      </c>
      <c r="AW9" s="18">
        <v>546649.02603359963</v>
      </c>
      <c r="AX9" s="18">
        <v>442239.52300899994</v>
      </c>
      <c r="AY9" s="18">
        <v>810338.81380950019</v>
      </c>
      <c r="AZ9" s="18">
        <v>352655.43969359994</v>
      </c>
      <c r="BA9" s="18">
        <v>603870.85880239983</v>
      </c>
      <c r="BB9" s="18">
        <v>421154.84873580013</v>
      </c>
      <c r="BC9" s="18">
        <v>492384.86977650004</v>
      </c>
      <c r="BD9" s="18">
        <v>6593664.3513201429</v>
      </c>
      <c r="BE9" s="18">
        <v>591349.47524860036</v>
      </c>
      <c r="BF9" s="18">
        <v>347398.67908489989</v>
      </c>
      <c r="BG9" s="18">
        <v>640597.82678909216</v>
      </c>
      <c r="BH9" s="18">
        <v>648056.53462599975</v>
      </c>
      <c r="BI9" s="18">
        <v>534419.65181629988</v>
      </c>
      <c r="BJ9" s="18">
        <v>331972.31526751997</v>
      </c>
      <c r="BK9" s="18">
        <v>562825.45542618586</v>
      </c>
      <c r="BL9" s="18">
        <v>636123.44641510013</v>
      </c>
      <c r="BM9" s="18">
        <v>382464.97979189991</v>
      </c>
      <c r="BN9" s="18">
        <v>667269.46980899991</v>
      </c>
      <c r="BO9" s="18">
        <v>527162.30856459995</v>
      </c>
      <c r="BP9" s="18">
        <v>590764.13777729997</v>
      </c>
      <c r="BQ9" s="18">
        <v>6460404.2806164967</v>
      </c>
      <c r="BR9" s="18">
        <v>446064.45083809999</v>
      </c>
      <c r="BS9" s="18">
        <v>432470.43308640004</v>
      </c>
      <c r="BT9" s="18">
        <v>719063.5452719999</v>
      </c>
      <c r="BU9" s="18">
        <v>661610.03488389996</v>
      </c>
      <c r="BV9" s="18">
        <v>565720.94440925994</v>
      </c>
      <c r="BW9" s="18">
        <v>596549.53109429998</v>
      </c>
      <c r="BX9" s="18">
        <v>589664.8179202989</v>
      </c>
      <c r="BY9" s="18">
        <v>723771.41216305259</v>
      </c>
      <c r="BZ9" s="18">
        <v>521016.87345769996</v>
      </c>
      <c r="CA9" s="18">
        <v>508426.22726430011</v>
      </c>
      <c r="CB9" s="18">
        <v>578078.87095605</v>
      </c>
      <c r="CC9" s="18">
        <v>652721.05036478001</v>
      </c>
      <c r="CD9" s="18">
        <v>6995158.1917101415</v>
      </c>
      <c r="CE9" s="18">
        <v>656185.15272279992</v>
      </c>
      <c r="CF9" s="18">
        <v>628292.8659638</v>
      </c>
      <c r="CG9" s="18">
        <v>517931.75485729997</v>
      </c>
      <c r="CH9" s="18">
        <v>543931.06492519996</v>
      </c>
      <c r="CI9" s="18">
        <v>589422.92254818999</v>
      </c>
      <c r="CJ9" s="18">
        <v>566406.77843779989</v>
      </c>
      <c r="CK9" s="18">
        <v>680352.82592009997</v>
      </c>
      <c r="CL9" s="18">
        <v>657437.07788769004</v>
      </c>
      <c r="CM9" s="18">
        <v>677960.5634595002</v>
      </c>
      <c r="CN9" s="18">
        <v>913543.64219587017</v>
      </c>
      <c r="CO9" s="18">
        <v>761311.86236340017</v>
      </c>
      <c r="CP9" s="18">
        <v>924402.6136533001</v>
      </c>
      <c r="CQ9" s="18">
        <v>8117179.1249349499</v>
      </c>
      <c r="CR9" s="18">
        <v>976352.91965050006</v>
      </c>
      <c r="CS9" s="18">
        <v>897713.59891369985</v>
      </c>
      <c r="CT9" s="18">
        <v>998394.92083180009</v>
      </c>
      <c r="CU9" s="18">
        <v>924954.34431800002</v>
      </c>
      <c r="CV9" s="18">
        <v>876282.78072589997</v>
      </c>
      <c r="CW9" s="18">
        <v>722896.44238390005</v>
      </c>
      <c r="CX9" s="18">
        <v>753876.36077709997</v>
      </c>
      <c r="CY9" s="18">
        <v>1083124.4192722002</v>
      </c>
      <c r="CZ9" s="18">
        <v>898357.95622019994</v>
      </c>
      <c r="DA9" s="18">
        <v>936623.95142900012</v>
      </c>
      <c r="DB9" s="18">
        <v>860315.39376290003</v>
      </c>
      <c r="DC9" s="18">
        <v>893222.85326519993</v>
      </c>
      <c r="DD9" s="18">
        <v>10822115.9415504</v>
      </c>
      <c r="DE9" s="18">
        <v>793008.45442259987</v>
      </c>
      <c r="DF9" s="18">
        <v>736653.35742269992</v>
      </c>
      <c r="DG9" s="18">
        <v>752912.08583409991</v>
      </c>
      <c r="DH9" s="18">
        <v>782093.04010310001</v>
      </c>
      <c r="DI9" s="18">
        <v>599903.35760410002</v>
      </c>
      <c r="DJ9" s="18">
        <v>619931.51266940008</v>
      </c>
      <c r="DK9" s="18">
        <v>862886.98457289988</v>
      </c>
      <c r="DL9" s="18">
        <v>780422.62752350012</v>
      </c>
      <c r="DM9" s="18">
        <v>882186.2814370899</v>
      </c>
      <c r="DN9" s="18">
        <v>784304.51877769991</v>
      </c>
      <c r="DO9" s="18">
        <v>860041.68514249998</v>
      </c>
      <c r="DP9" s="18">
        <v>996772.06353210018</v>
      </c>
      <c r="DQ9" s="18">
        <v>9451115.9690417908</v>
      </c>
      <c r="DR9" s="18">
        <v>773193.81558839988</v>
      </c>
      <c r="DS9" s="18">
        <v>794144.80582440004</v>
      </c>
      <c r="DT9" s="18">
        <v>679827.27454840008</v>
      </c>
      <c r="DU9" s="18">
        <v>495666.30890810001</v>
      </c>
      <c r="DV9" s="18">
        <v>580714.8093348</v>
      </c>
      <c r="DW9" s="18">
        <v>687544.78318216</v>
      </c>
      <c r="DX9" s="18">
        <v>656142.16908239992</v>
      </c>
      <c r="DY9" s="18">
        <v>840559.10672210006</v>
      </c>
      <c r="DZ9" s="18">
        <v>552869.42245269998</v>
      </c>
      <c r="EA9" s="18">
        <v>673798.49617149995</v>
      </c>
      <c r="EB9" s="18">
        <v>535657.93358574004</v>
      </c>
      <c r="EC9" s="18">
        <v>720420.58891882002</v>
      </c>
      <c r="ED9" s="18">
        <v>7990539.5143195195</v>
      </c>
      <c r="EE9" s="18">
        <v>456019.50873907999</v>
      </c>
      <c r="EF9" s="18">
        <v>631552.08336954995</v>
      </c>
      <c r="EG9" s="18">
        <v>536315.61339326994</v>
      </c>
      <c r="EH9" s="18">
        <v>531757.68089169997</v>
      </c>
      <c r="EI9" s="18">
        <v>302317.68594340002</v>
      </c>
      <c r="EJ9" s="18">
        <v>201189.24627240002</v>
      </c>
      <c r="EK9" s="18">
        <v>441708.05141239997</v>
      </c>
      <c r="EL9" s="18">
        <v>482259.10520219995</v>
      </c>
      <c r="EM9" s="18">
        <v>525297.84472356993</v>
      </c>
      <c r="EN9" s="18">
        <v>300751.25058779999</v>
      </c>
      <c r="EO9" s="18">
        <v>409929.52277909999</v>
      </c>
      <c r="EP9" s="18">
        <v>494995.16955769999</v>
      </c>
      <c r="EQ9" s="18">
        <v>5314092.7628721688</v>
      </c>
      <c r="ER9" s="18">
        <v>585691.57103580004</v>
      </c>
      <c r="ES9" s="18">
        <v>451013.73451220006</v>
      </c>
      <c r="ET9" s="18">
        <v>459166.40500000003</v>
      </c>
      <c r="EU9" s="18">
        <v>730004.82400000002</v>
      </c>
      <c r="EV9" s="18">
        <v>482532.85070000001</v>
      </c>
      <c r="EW9" s="18">
        <v>646797.00320000004</v>
      </c>
      <c r="EX9" s="18">
        <v>747467.69800000009</v>
      </c>
      <c r="EY9" s="18">
        <v>601514.16824100004</v>
      </c>
      <c r="EZ9" s="18">
        <v>918775.3173</v>
      </c>
      <c r="FA9" s="18">
        <v>618959.12399999995</v>
      </c>
      <c r="FB9" s="18">
        <v>705824.29899999988</v>
      </c>
      <c r="FC9" s="18">
        <v>629584.91599999997</v>
      </c>
      <c r="FD9" s="18">
        <v>7577331.9109890005</v>
      </c>
      <c r="FE9" s="18">
        <v>457299.91899999999</v>
      </c>
      <c r="FF9" s="18">
        <v>392204.60399999999</v>
      </c>
      <c r="FG9" s="18">
        <v>257298.33799999999</v>
      </c>
      <c r="FH9" s="18">
        <v>341632.90099999995</v>
      </c>
      <c r="FI9" s="18">
        <v>414636.23299999995</v>
      </c>
      <c r="FJ9" s="18">
        <v>434618.02700000006</v>
      </c>
      <c r="FK9" s="18">
        <v>486065.68799999997</v>
      </c>
      <c r="FL9" s="18">
        <v>669055.05359999987</v>
      </c>
      <c r="FM9" s="18">
        <v>448233.23199999996</v>
      </c>
      <c r="FN9" s="18">
        <v>627231.58799999999</v>
      </c>
      <c r="FO9" s="18">
        <v>625636.21400000004</v>
      </c>
      <c r="FP9" s="18">
        <v>800064.25299999991</v>
      </c>
      <c r="FQ9" s="18">
        <v>5953976.0505999988</v>
      </c>
      <c r="FR9" s="18">
        <v>544222.84700000007</v>
      </c>
      <c r="FS9" s="18">
        <v>707519</v>
      </c>
      <c r="FT9" s="18">
        <v>626344.17200000002</v>
      </c>
      <c r="FU9" s="18">
        <v>596884.91500000004</v>
      </c>
      <c r="FV9" s="18">
        <v>401637.38899999991</v>
      </c>
      <c r="FW9" s="18">
        <v>491026.05799999996</v>
      </c>
      <c r="FX9" s="18">
        <v>653930.8600000001</v>
      </c>
      <c r="FY9" s="18">
        <v>757140.19100000011</v>
      </c>
      <c r="FZ9" s="18">
        <v>735497.14400000009</v>
      </c>
      <c r="GA9" s="18">
        <v>573829.96895579994</v>
      </c>
      <c r="GB9" s="18">
        <v>578357.25</v>
      </c>
      <c r="GC9" s="18">
        <v>685941.8550000001</v>
      </c>
      <c r="GD9" s="18">
        <v>7352331.6499558007</v>
      </c>
    </row>
    <row r="10" spans="2:186" outlineLevel="1" x14ac:dyDescent="0.35">
      <c r="B10" s="19" t="s">
        <v>19</v>
      </c>
      <c r="C10" s="16" t="s">
        <v>20</v>
      </c>
      <c r="D10" s="20" t="s">
        <v>18</v>
      </c>
      <c r="E10" s="21"/>
      <c r="F10" s="21"/>
      <c r="G10" s="21"/>
      <c r="H10" s="21"/>
      <c r="I10" s="21"/>
      <c r="J10" s="21">
        <v>54949</v>
      </c>
      <c r="K10" s="21">
        <v>145318</v>
      </c>
      <c r="L10" s="21">
        <v>286374</v>
      </c>
      <c r="M10" s="21">
        <v>207104</v>
      </c>
      <c r="N10" s="21">
        <v>351686</v>
      </c>
      <c r="O10" s="21">
        <v>291926</v>
      </c>
      <c r="P10" s="21">
        <v>298185</v>
      </c>
      <c r="Q10" s="21">
        <v>1635542</v>
      </c>
      <c r="R10" s="21">
        <v>363953.54300000006</v>
      </c>
      <c r="S10" s="21">
        <v>231005.11900000001</v>
      </c>
      <c r="T10" s="21">
        <v>221904.57799999998</v>
      </c>
      <c r="U10" s="21">
        <v>372122.25399999996</v>
      </c>
      <c r="V10" s="21">
        <v>286498.554</v>
      </c>
      <c r="W10" s="21">
        <v>378994.40499999997</v>
      </c>
      <c r="X10" s="21">
        <v>290032.28899999999</v>
      </c>
      <c r="Y10" s="21">
        <v>370127.27499999997</v>
      </c>
      <c r="Z10" s="21">
        <v>371124.31899999996</v>
      </c>
      <c r="AA10" s="21">
        <v>343915.179</v>
      </c>
      <c r="AB10" s="21">
        <v>379488.06699999992</v>
      </c>
      <c r="AC10" s="21">
        <v>365805.02099999995</v>
      </c>
      <c r="AD10" s="21">
        <v>3974970.6030000001</v>
      </c>
      <c r="AE10" s="21">
        <v>293636.02799999999</v>
      </c>
      <c r="AF10" s="21">
        <v>307578.53499999997</v>
      </c>
      <c r="AG10" s="21">
        <v>372518.31099999999</v>
      </c>
      <c r="AH10" s="21">
        <v>292301.17300000001</v>
      </c>
      <c r="AI10" s="21">
        <v>372842.17</v>
      </c>
      <c r="AJ10" s="21">
        <v>361398.06300000002</v>
      </c>
      <c r="AK10" s="21">
        <v>375175.30200000003</v>
      </c>
      <c r="AL10" s="21">
        <v>291504.21999999997</v>
      </c>
      <c r="AM10" s="21">
        <v>373930.80900000001</v>
      </c>
      <c r="AN10" s="21">
        <v>375079.70600000001</v>
      </c>
      <c r="AO10" s="21">
        <v>152303.943</v>
      </c>
      <c r="AP10" s="21">
        <v>452430.86200000002</v>
      </c>
      <c r="AQ10" s="21">
        <v>4020699.122</v>
      </c>
      <c r="AR10" s="21">
        <v>298710.82199999999</v>
      </c>
      <c r="AS10" s="21">
        <v>309093.55799999996</v>
      </c>
      <c r="AT10" s="21">
        <v>376024.83400000003</v>
      </c>
      <c r="AU10" s="21">
        <v>367209.43400000001</v>
      </c>
      <c r="AV10" s="21">
        <v>382610.30689999997</v>
      </c>
      <c r="AW10" s="21">
        <v>374659.82900000003</v>
      </c>
      <c r="AX10" s="21">
        <v>305998.98100000003</v>
      </c>
      <c r="AY10" s="21">
        <v>373614.21799999999</v>
      </c>
      <c r="AZ10" s="21">
        <v>375484.61600000004</v>
      </c>
      <c r="BA10" s="21">
        <v>306315.64500000002</v>
      </c>
      <c r="BB10" s="21">
        <v>383887.30900000001</v>
      </c>
      <c r="BC10" s="21">
        <v>382518.22</v>
      </c>
      <c r="BD10" s="21">
        <v>4236127.7729000002</v>
      </c>
      <c r="BE10" s="21">
        <v>306994.16000000003</v>
      </c>
      <c r="BF10" s="21">
        <v>374575.58699999994</v>
      </c>
      <c r="BG10" s="21">
        <v>427621.39400000003</v>
      </c>
      <c r="BH10" s="21">
        <v>274573.19799999997</v>
      </c>
      <c r="BI10" s="21">
        <v>306802.43400000007</v>
      </c>
      <c r="BJ10" s="21">
        <v>199573.49900000001</v>
      </c>
      <c r="BK10" s="21">
        <v>424134.24800000002</v>
      </c>
      <c r="BL10" s="21">
        <v>286072.82400000002</v>
      </c>
      <c r="BM10" s="21">
        <v>345509.935</v>
      </c>
      <c r="BN10" s="21">
        <v>390797.59600000002</v>
      </c>
      <c r="BO10" s="21">
        <v>415007.24900000001</v>
      </c>
      <c r="BP10" s="21">
        <v>407737.98499999999</v>
      </c>
      <c r="BQ10" s="21">
        <v>4159400.1090000002</v>
      </c>
      <c r="BR10" s="21">
        <v>336037.91600000003</v>
      </c>
      <c r="BS10" s="21">
        <v>356893.86600000004</v>
      </c>
      <c r="BT10" s="21">
        <v>358360.90899999999</v>
      </c>
      <c r="BU10" s="21">
        <v>303406.83099999995</v>
      </c>
      <c r="BV10" s="21">
        <v>268115.03899999999</v>
      </c>
      <c r="BW10" s="21">
        <v>236956.859</v>
      </c>
      <c r="BX10" s="21">
        <v>336766.20199999999</v>
      </c>
      <c r="BY10" s="21">
        <v>116404.629</v>
      </c>
      <c r="BZ10" s="21">
        <v>216946.52599999998</v>
      </c>
      <c r="CA10" s="21">
        <v>375385.29600000003</v>
      </c>
      <c r="CB10" s="21">
        <v>321454.80499999999</v>
      </c>
      <c r="CC10" s="21">
        <v>418094.49800000002</v>
      </c>
      <c r="CD10" s="21">
        <v>3644823.3760000006</v>
      </c>
      <c r="CE10" s="21">
        <v>244296.37900000002</v>
      </c>
      <c r="CF10" s="21">
        <v>203998.75</v>
      </c>
      <c r="CG10" s="21">
        <v>361317.90499999997</v>
      </c>
      <c r="CH10" s="21">
        <v>356003.663</v>
      </c>
      <c r="CI10" s="21">
        <v>432168.22399999999</v>
      </c>
      <c r="CJ10" s="21">
        <v>281526.67</v>
      </c>
      <c r="CK10" s="21">
        <v>498832.234</v>
      </c>
      <c r="CL10" s="21">
        <v>368006.90500000003</v>
      </c>
      <c r="CM10" s="21">
        <v>312802.45699999999</v>
      </c>
      <c r="CN10" s="21">
        <v>468262.14400000003</v>
      </c>
      <c r="CO10" s="21">
        <v>378947.97499999998</v>
      </c>
      <c r="CP10" s="21">
        <v>464536.68500000006</v>
      </c>
      <c r="CQ10" s="21">
        <v>4370699.9909999995</v>
      </c>
      <c r="CR10" s="21">
        <v>328374.81099999999</v>
      </c>
      <c r="CS10" s="21">
        <v>411426.05700000003</v>
      </c>
      <c r="CT10" s="21">
        <v>332558.37799999997</v>
      </c>
      <c r="CU10" s="21">
        <v>316063.40399999998</v>
      </c>
      <c r="CV10" s="21">
        <v>384480.15800000005</v>
      </c>
      <c r="CW10" s="21">
        <v>291985.20299999998</v>
      </c>
      <c r="CX10" s="21">
        <v>256867.679</v>
      </c>
      <c r="CY10" s="21">
        <v>438153.98300000001</v>
      </c>
      <c r="CZ10" s="21">
        <v>332123.26800000004</v>
      </c>
      <c r="DA10" s="21">
        <v>308370.77800000005</v>
      </c>
      <c r="DB10" s="21">
        <v>396938.38699999999</v>
      </c>
      <c r="DC10" s="21">
        <v>414415.04700000002</v>
      </c>
      <c r="DD10" s="21">
        <v>4211757.1529999999</v>
      </c>
      <c r="DE10" s="21">
        <v>338175.24699999997</v>
      </c>
      <c r="DF10" s="21">
        <v>128836.465</v>
      </c>
      <c r="DG10" s="21">
        <v>325974.37800000003</v>
      </c>
      <c r="DH10" s="21">
        <v>414540.239</v>
      </c>
      <c r="DI10" s="21">
        <v>387716.63500000001</v>
      </c>
      <c r="DJ10" s="21">
        <v>327637.81600000005</v>
      </c>
      <c r="DK10" s="21">
        <v>390664.65</v>
      </c>
      <c r="DL10" s="21">
        <v>127604.88800000001</v>
      </c>
      <c r="DM10" s="21">
        <v>267910.52</v>
      </c>
      <c r="DN10" s="21">
        <v>330853.15299999999</v>
      </c>
      <c r="DO10" s="21">
        <v>393991.80699999997</v>
      </c>
      <c r="DP10" s="21">
        <v>417393.84700000001</v>
      </c>
      <c r="DQ10" s="21">
        <v>3851299.645</v>
      </c>
      <c r="DR10" s="21">
        <v>386324.20799999998</v>
      </c>
      <c r="DS10" s="21">
        <v>314670.75599999999</v>
      </c>
      <c r="DT10" s="21">
        <v>340983.57499999995</v>
      </c>
      <c r="DU10" s="21">
        <v>298497.47899999999</v>
      </c>
      <c r="DV10" s="21">
        <v>279790.76</v>
      </c>
      <c r="DW10" s="21">
        <v>150088.70799999998</v>
      </c>
      <c r="DX10" s="21">
        <v>326430.88899999997</v>
      </c>
      <c r="DY10" s="21">
        <v>405172.25300000003</v>
      </c>
      <c r="DZ10" s="21">
        <v>370407.42800000001</v>
      </c>
      <c r="EA10" s="21">
        <v>363027.52399999998</v>
      </c>
      <c r="EB10" s="21">
        <v>361963.94199999998</v>
      </c>
      <c r="EC10" s="21">
        <v>448067.23800000007</v>
      </c>
      <c r="ED10" s="21">
        <v>4045424.76</v>
      </c>
      <c r="EE10" s="21">
        <v>303913.17700000003</v>
      </c>
      <c r="EF10" s="21">
        <v>358173.19500000001</v>
      </c>
      <c r="EG10" s="21">
        <v>364116.196</v>
      </c>
      <c r="EH10" s="21">
        <v>273811.103</v>
      </c>
      <c r="EI10" s="21">
        <v>353676.28200000001</v>
      </c>
      <c r="EJ10" s="21">
        <v>205998.70500000002</v>
      </c>
      <c r="EK10" s="21">
        <v>346249.42599999998</v>
      </c>
      <c r="EL10" s="21">
        <v>368063.42700000003</v>
      </c>
      <c r="EM10" s="21">
        <v>298148.424</v>
      </c>
      <c r="EN10" s="21">
        <v>294470.51699999999</v>
      </c>
      <c r="EO10" s="21">
        <v>367924.89100000006</v>
      </c>
      <c r="EP10" s="21">
        <v>438903.35</v>
      </c>
      <c r="EQ10" s="21">
        <v>3973448.6930000004</v>
      </c>
      <c r="ER10" s="21">
        <v>361722.32799999998</v>
      </c>
      <c r="ES10" s="21">
        <v>266372.29519426601</v>
      </c>
      <c r="ET10" s="21">
        <v>283990.391</v>
      </c>
      <c r="EU10" s="21">
        <v>207983.92</v>
      </c>
      <c r="EV10" s="21">
        <v>0</v>
      </c>
      <c r="EW10" s="21">
        <v>183713.36799999999</v>
      </c>
      <c r="EX10" s="21">
        <v>0</v>
      </c>
      <c r="EY10" s="21">
        <v>0</v>
      </c>
      <c r="EZ10" s="21">
        <v>204630.72100000002</v>
      </c>
      <c r="FA10" s="21">
        <v>300540.61800000002</v>
      </c>
      <c r="FB10" s="21">
        <v>359882.80699999997</v>
      </c>
      <c r="FC10" s="21">
        <v>411059.85500000004</v>
      </c>
      <c r="FD10" s="18">
        <v>2579896.3031942658</v>
      </c>
      <c r="FE10" s="21">
        <v>425186.12</v>
      </c>
      <c r="FF10" s="21">
        <v>332687.90885854705</v>
      </c>
      <c r="FG10" s="21">
        <v>344653.745</v>
      </c>
      <c r="FH10" s="21">
        <v>437216.91600000003</v>
      </c>
      <c r="FI10" s="21">
        <v>363836.58199999999</v>
      </c>
      <c r="FJ10" s="21">
        <v>335203.234</v>
      </c>
      <c r="FK10" s="21">
        <v>0</v>
      </c>
      <c r="FL10" s="21">
        <v>174498.486</v>
      </c>
      <c r="FM10" s="21">
        <v>122588.92600000001</v>
      </c>
      <c r="FN10" s="21">
        <v>344492.658</v>
      </c>
      <c r="FO10" s="21">
        <v>305772.82699999999</v>
      </c>
      <c r="FP10" s="21">
        <v>288121.13099999999</v>
      </c>
      <c r="FQ10" s="18">
        <v>3474258.533858547</v>
      </c>
      <c r="FR10" s="21">
        <v>355213.23800000001</v>
      </c>
      <c r="FS10" s="21">
        <v>363521.22</v>
      </c>
      <c r="FT10" s="21">
        <v>362064.64399999997</v>
      </c>
      <c r="FU10" s="21">
        <v>399893.98399999994</v>
      </c>
      <c r="FV10" s="21">
        <v>273339.11800000002</v>
      </c>
      <c r="FW10" s="21">
        <v>349343.83019438799</v>
      </c>
      <c r="FX10" s="21">
        <v>224264.71600000001</v>
      </c>
      <c r="FY10" s="21">
        <v>99019.570999999996</v>
      </c>
      <c r="FZ10" s="21">
        <v>370518.15100000007</v>
      </c>
      <c r="GA10" s="21">
        <v>252309.921</v>
      </c>
      <c r="GB10" s="21">
        <v>371127.26199999999</v>
      </c>
      <c r="GC10" s="21">
        <v>272021.24</v>
      </c>
      <c r="GD10" s="18">
        <v>3692636.895194388</v>
      </c>
    </row>
    <row r="11" spans="2:186" outlineLevel="1" x14ac:dyDescent="0.35">
      <c r="B11" s="22" t="s">
        <v>21</v>
      </c>
      <c r="C11" s="22" t="s">
        <v>17</v>
      </c>
      <c r="D11" s="23" t="s">
        <v>22</v>
      </c>
      <c r="E11" s="24">
        <v>156382</v>
      </c>
      <c r="F11" s="24">
        <v>108425</v>
      </c>
      <c r="G11" s="24">
        <v>120947</v>
      </c>
      <c r="H11" s="24">
        <v>178755</v>
      </c>
      <c r="I11" s="24">
        <v>101562</v>
      </c>
      <c r="J11" s="24">
        <v>102763</v>
      </c>
      <c r="K11" s="24">
        <v>158565</v>
      </c>
      <c r="L11" s="24">
        <v>164522</v>
      </c>
      <c r="M11" s="24">
        <v>94687</v>
      </c>
      <c r="N11" s="24">
        <v>147753</v>
      </c>
      <c r="O11" s="24">
        <v>183920</v>
      </c>
      <c r="P11" s="24">
        <v>122252</v>
      </c>
      <c r="Q11" s="24">
        <v>1640533</v>
      </c>
      <c r="R11" s="24">
        <v>128869.07</v>
      </c>
      <c r="S11" s="24">
        <v>106591.76</v>
      </c>
      <c r="T11" s="24">
        <v>135973.46000000002</v>
      </c>
      <c r="U11" s="24">
        <v>111059.25</v>
      </c>
      <c r="V11" s="24">
        <v>156203.75999999998</v>
      </c>
      <c r="W11" s="24">
        <v>70293.194000000003</v>
      </c>
      <c r="X11" s="24">
        <v>192704.15400000004</v>
      </c>
      <c r="Y11" s="24">
        <v>259173.285</v>
      </c>
      <c r="Z11" s="24">
        <v>189678.24400000001</v>
      </c>
      <c r="AA11" s="24">
        <v>184356.47600000002</v>
      </c>
      <c r="AB11" s="24">
        <v>206313.51199999996</v>
      </c>
      <c r="AC11" s="24">
        <v>218145.64900000003</v>
      </c>
      <c r="AD11" s="24">
        <v>1959361.8139999998</v>
      </c>
      <c r="AE11" s="24">
        <v>213831.22099999999</v>
      </c>
      <c r="AF11" s="24">
        <v>220450.261</v>
      </c>
      <c r="AG11" s="24">
        <v>220451.80700000003</v>
      </c>
      <c r="AH11" s="24">
        <v>189044.67400000003</v>
      </c>
      <c r="AI11" s="24">
        <v>232051.19799999997</v>
      </c>
      <c r="AJ11" s="24">
        <v>217369.48840000003</v>
      </c>
      <c r="AK11" s="24">
        <v>228679.891</v>
      </c>
      <c r="AL11" s="24">
        <v>244304.3759999999</v>
      </c>
      <c r="AM11" s="24">
        <v>256210.13199999998</v>
      </c>
      <c r="AN11" s="24">
        <v>269930.63</v>
      </c>
      <c r="AO11" s="24">
        <v>237500.12700000001</v>
      </c>
      <c r="AP11" s="24">
        <v>167590.64789999998</v>
      </c>
      <c r="AQ11" s="24">
        <v>2697414.4533000002</v>
      </c>
      <c r="AR11" s="24">
        <v>281347.473</v>
      </c>
      <c r="AS11" s="24">
        <v>257507.53400000001</v>
      </c>
      <c r="AT11" s="24">
        <v>251863.38100000002</v>
      </c>
      <c r="AU11" s="24">
        <v>256751.19399999996</v>
      </c>
      <c r="AV11" s="24">
        <v>270382.712</v>
      </c>
      <c r="AW11" s="24">
        <v>251553.109</v>
      </c>
      <c r="AX11" s="24">
        <v>202295.96300000005</v>
      </c>
      <c r="AY11" s="24">
        <v>301702.27</v>
      </c>
      <c r="AZ11" s="24">
        <v>257949.89700000006</v>
      </c>
      <c r="BA11" s="24">
        <v>319745.67299999995</v>
      </c>
      <c r="BB11" s="24">
        <v>264009.28099999996</v>
      </c>
      <c r="BC11" s="24">
        <v>291331.288</v>
      </c>
      <c r="BD11" s="24">
        <v>3206439.7749999999</v>
      </c>
      <c r="BE11" s="24">
        <v>252213.02399999998</v>
      </c>
      <c r="BF11" s="24">
        <v>215494.26200000002</v>
      </c>
      <c r="BG11" s="24">
        <v>266417.76500000001</v>
      </c>
      <c r="BH11" s="24">
        <v>185584.701</v>
      </c>
      <c r="BI11" s="24">
        <v>286343.31400000001</v>
      </c>
      <c r="BJ11" s="24">
        <v>253937.10500000004</v>
      </c>
      <c r="BK11" s="24">
        <v>186361.60000000001</v>
      </c>
      <c r="BL11" s="24">
        <v>242501.196</v>
      </c>
      <c r="BM11" s="24">
        <v>259519.52999999997</v>
      </c>
      <c r="BN11" s="24">
        <v>260395.1</v>
      </c>
      <c r="BO11" s="24">
        <v>200397.67300000001</v>
      </c>
      <c r="BP11" s="24">
        <v>210198.52399999995</v>
      </c>
      <c r="BQ11" s="24">
        <v>2819363.7939999998</v>
      </c>
      <c r="BR11" s="24">
        <v>217637.36199999999</v>
      </c>
      <c r="BS11" s="24">
        <v>166873.22099999999</v>
      </c>
      <c r="BT11" s="24">
        <v>200820.073</v>
      </c>
      <c r="BU11" s="24">
        <v>221385.59800000003</v>
      </c>
      <c r="BV11" s="24">
        <v>207173.39500000005</v>
      </c>
      <c r="BW11" s="24">
        <v>214341.32800000004</v>
      </c>
      <c r="BX11" s="24">
        <v>243374.45999999996</v>
      </c>
      <c r="BY11" s="24">
        <v>217551.11600000001</v>
      </c>
      <c r="BZ11" s="24">
        <v>212549.55200000003</v>
      </c>
      <c r="CA11" s="24">
        <v>257701.11599999998</v>
      </c>
      <c r="CB11" s="24">
        <v>253583.08300000004</v>
      </c>
      <c r="CC11" s="24">
        <v>302172.55599999998</v>
      </c>
      <c r="CD11" s="24">
        <v>2715162.86</v>
      </c>
      <c r="CE11" s="24">
        <v>222032.46599999999</v>
      </c>
      <c r="CF11" s="24">
        <v>205731.88400000002</v>
      </c>
      <c r="CG11" s="24">
        <v>191425.98699999996</v>
      </c>
      <c r="CH11" s="24">
        <v>284535.37600000005</v>
      </c>
      <c r="CI11" s="24">
        <v>258330.47399999999</v>
      </c>
      <c r="CJ11" s="24">
        <v>231493.147</v>
      </c>
      <c r="CK11" s="24">
        <v>238649.65800000005</v>
      </c>
      <c r="CL11" s="24">
        <v>257332.39933510005</v>
      </c>
      <c r="CM11" s="24">
        <v>238667.29799999995</v>
      </c>
      <c r="CN11" s="24">
        <v>248124.905</v>
      </c>
      <c r="CO11" s="24">
        <v>201356.30599999998</v>
      </c>
      <c r="CP11" s="24">
        <v>403640.66399999993</v>
      </c>
      <c r="CQ11" s="24">
        <v>2981320.5643350994</v>
      </c>
      <c r="CR11" s="24">
        <v>240790.31100000005</v>
      </c>
      <c r="CS11" s="24">
        <v>186279.05699999997</v>
      </c>
      <c r="CT11" s="24">
        <v>233715.98699999999</v>
      </c>
      <c r="CU11" s="24">
        <v>194363.25200000004</v>
      </c>
      <c r="CV11" s="24">
        <v>235118.59400231484</v>
      </c>
      <c r="CW11" s="24">
        <v>297124.614</v>
      </c>
      <c r="CX11" s="24">
        <v>217229.83200000002</v>
      </c>
      <c r="CY11" s="24">
        <v>253147.44700000001</v>
      </c>
      <c r="CZ11" s="24">
        <v>264400.90100000001</v>
      </c>
      <c r="DA11" s="24">
        <v>243981.03199999995</v>
      </c>
      <c r="DB11" s="24">
        <v>280100.60699999996</v>
      </c>
      <c r="DC11" s="24">
        <v>317738.30300000001</v>
      </c>
      <c r="DD11" s="24">
        <v>2963989.9370023147</v>
      </c>
      <c r="DE11" s="24">
        <v>221013.40400000001</v>
      </c>
      <c r="DF11" s="24">
        <v>226184.55300000001</v>
      </c>
      <c r="DG11" s="24">
        <v>236342.16100000002</v>
      </c>
      <c r="DH11" s="24">
        <v>220886.93</v>
      </c>
      <c r="DI11" s="24">
        <v>257481.49</v>
      </c>
      <c r="DJ11" s="24">
        <v>230837.03199999998</v>
      </c>
      <c r="DK11" s="24">
        <v>179710.94</v>
      </c>
      <c r="DL11" s="24">
        <v>170199.75699999998</v>
      </c>
      <c r="DM11" s="24">
        <v>218171.655</v>
      </c>
      <c r="DN11" s="24">
        <v>250570.90517999997</v>
      </c>
      <c r="DO11" s="24">
        <v>210197.96899999998</v>
      </c>
      <c r="DP11" s="24">
        <v>280405.20531280007</v>
      </c>
      <c r="DQ11" s="24">
        <v>2702002.0014927997</v>
      </c>
      <c r="DR11" s="24">
        <v>217049.21618551901</v>
      </c>
      <c r="DS11" s="24">
        <v>183740.313088</v>
      </c>
      <c r="DT11" s="24">
        <v>233555.644</v>
      </c>
      <c r="DU11" s="24">
        <v>175164.08100000001</v>
      </c>
      <c r="DV11" s="24">
        <v>258381.46600000004</v>
      </c>
      <c r="DW11" s="24">
        <v>169565.875</v>
      </c>
      <c r="DX11" s="24">
        <v>216450.37299999996</v>
      </c>
      <c r="DY11" s="24">
        <v>231928.85900000005</v>
      </c>
      <c r="DZ11" s="24">
        <v>253787.046</v>
      </c>
      <c r="EA11" s="24">
        <v>268298.21899999998</v>
      </c>
      <c r="EB11" s="24">
        <v>245343.63699999993</v>
      </c>
      <c r="EC11" s="24">
        <v>228595.867</v>
      </c>
      <c r="ED11" s="24">
        <v>2681860.5962735196</v>
      </c>
      <c r="EE11" s="24">
        <v>232361.55673000001</v>
      </c>
      <c r="EF11" s="24">
        <v>187371.81199999998</v>
      </c>
      <c r="EG11" s="24">
        <v>264450.81</v>
      </c>
      <c r="EH11" s="24">
        <v>147147.56499999997</v>
      </c>
      <c r="EI11" s="24">
        <v>114654.30900000001</v>
      </c>
      <c r="EJ11" s="24">
        <v>141245.54899999997</v>
      </c>
      <c r="EK11" s="24">
        <v>123684.61600000001</v>
      </c>
      <c r="EL11" s="24">
        <v>216957.51799999998</v>
      </c>
      <c r="EM11" s="24">
        <v>208403.81799999997</v>
      </c>
      <c r="EN11" s="24">
        <v>215222.40300000002</v>
      </c>
      <c r="EO11" s="24">
        <v>292355.99599999998</v>
      </c>
      <c r="EP11" s="24">
        <v>237522.38099999999</v>
      </c>
      <c r="EQ11" s="24">
        <v>2381378.3337299996</v>
      </c>
      <c r="ER11" s="24">
        <v>134841.39199999999</v>
      </c>
      <c r="ES11" s="24">
        <v>218436.13099999999</v>
      </c>
      <c r="ET11" s="24">
        <v>288314.46999999997</v>
      </c>
      <c r="EU11" s="24">
        <v>145909.18900000001</v>
      </c>
      <c r="EV11" s="24">
        <v>246385.21099999998</v>
      </c>
      <c r="EW11" s="24">
        <v>151378.32</v>
      </c>
      <c r="EX11" s="24">
        <v>205113.68099999998</v>
      </c>
      <c r="EY11" s="24">
        <v>235649.508</v>
      </c>
      <c r="EZ11" s="24">
        <v>199616.72200000001</v>
      </c>
      <c r="FA11" s="24">
        <v>276432.97100000002</v>
      </c>
      <c r="FB11" s="24">
        <v>215442.77100000001</v>
      </c>
      <c r="FC11" s="24">
        <v>198789.71000000002</v>
      </c>
      <c r="FD11" s="18">
        <v>2516310.0759999999</v>
      </c>
      <c r="FE11" s="24">
        <v>198483.85899999997</v>
      </c>
      <c r="FF11" s="24">
        <v>235960.72400000005</v>
      </c>
      <c r="FG11" s="24">
        <v>189478.62200000003</v>
      </c>
      <c r="FH11" s="24">
        <v>231312.25599999999</v>
      </c>
      <c r="FI11" s="24">
        <v>167834.24600000001</v>
      </c>
      <c r="FJ11" s="24">
        <v>167533.55800000002</v>
      </c>
      <c r="FK11" s="24">
        <v>270265.76400000002</v>
      </c>
      <c r="FL11" s="24">
        <v>192270.04399999997</v>
      </c>
      <c r="FM11" s="24">
        <v>174159.78700000001</v>
      </c>
      <c r="FN11" s="24">
        <v>223402.12899999999</v>
      </c>
      <c r="FO11" s="24">
        <v>164792.041</v>
      </c>
      <c r="FP11" s="24">
        <v>255669.36499999993</v>
      </c>
      <c r="FQ11" s="18">
        <v>2471162.395</v>
      </c>
      <c r="FR11" s="24">
        <v>125197.15000000001</v>
      </c>
      <c r="FS11" s="24">
        <v>193373.261</v>
      </c>
      <c r="FT11" s="24">
        <v>135715.34599999999</v>
      </c>
      <c r="FU11" s="24">
        <v>264407.35800000001</v>
      </c>
      <c r="FV11" s="24">
        <v>145195.52100000001</v>
      </c>
      <c r="FW11" s="24">
        <v>206247.125</v>
      </c>
      <c r="FX11" s="24">
        <v>174072.07199999999</v>
      </c>
      <c r="FY11" s="24">
        <v>159358.04199999999</v>
      </c>
      <c r="FZ11" s="24">
        <v>175460.26300000001</v>
      </c>
      <c r="GA11" s="24">
        <v>204815.611</v>
      </c>
      <c r="GB11" s="24">
        <v>153618.997</v>
      </c>
      <c r="GC11" s="24">
        <v>228416.70699999999</v>
      </c>
      <c r="GD11" s="18">
        <v>2165877.4529999997</v>
      </c>
    </row>
    <row r="12" spans="2:186" outlineLevel="1" x14ac:dyDescent="0.35">
      <c r="B12" s="25" t="s">
        <v>23</v>
      </c>
      <c r="C12" s="25" t="s">
        <v>20</v>
      </c>
      <c r="D12" s="20" t="s">
        <v>18</v>
      </c>
      <c r="E12" s="21">
        <v>220240.91700000002</v>
      </c>
      <c r="F12" s="21">
        <v>178694.97140000001</v>
      </c>
      <c r="G12" s="21">
        <v>256679.90259999997</v>
      </c>
      <c r="H12" s="21">
        <v>228815.90420000002</v>
      </c>
      <c r="I12" s="21">
        <v>216936.3878</v>
      </c>
      <c r="J12" s="21">
        <v>227848.98719999997</v>
      </c>
      <c r="K12" s="21">
        <v>220967.92079999999</v>
      </c>
      <c r="L12" s="21">
        <v>217538.67540000001</v>
      </c>
      <c r="M12" s="21">
        <v>247363.84510000004</v>
      </c>
      <c r="N12" s="21">
        <v>230894.26330000002</v>
      </c>
      <c r="O12" s="21">
        <v>238389.49080000003</v>
      </c>
      <c r="P12" s="21">
        <v>239030.15919999999</v>
      </c>
      <c r="Q12" s="21">
        <v>2723401.4248000006</v>
      </c>
      <c r="R12" s="21">
        <v>227918.81</v>
      </c>
      <c r="S12" s="21">
        <v>184001.47999999998</v>
      </c>
      <c r="T12" s="21">
        <v>255611.12</v>
      </c>
      <c r="U12" s="21">
        <v>199070.08000000002</v>
      </c>
      <c r="V12" s="21">
        <v>236778.06</v>
      </c>
      <c r="W12" s="21">
        <v>276725.69999999995</v>
      </c>
      <c r="X12" s="21">
        <v>205927.21999999997</v>
      </c>
      <c r="Y12" s="21">
        <v>254836.34000000003</v>
      </c>
      <c r="Z12" s="21">
        <v>211461.69</v>
      </c>
      <c r="AA12" s="21">
        <v>193234.13</v>
      </c>
      <c r="AB12" s="21">
        <v>223712.99</v>
      </c>
      <c r="AC12" s="21">
        <v>189555.93</v>
      </c>
      <c r="AD12" s="21">
        <v>2658833.5500000003</v>
      </c>
      <c r="AE12" s="21">
        <v>234237.9562509</v>
      </c>
      <c r="AF12" s="21">
        <v>193159.1096802</v>
      </c>
      <c r="AG12" s="21">
        <v>198128.71075949998</v>
      </c>
      <c r="AH12" s="21">
        <v>221889.27536600002</v>
      </c>
      <c r="AI12" s="21">
        <v>186817.24596979999</v>
      </c>
      <c r="AJ12" s="21">
        <v>221899.18779190001</v>
      </c>
      <c r="AK12" s="21">
        <v>210470.81989899999</v>
      </c>
      <c r="AL12" s="21">
        <v>220731.0189542</v>
      </c>
      <c r="AM12" s="21">
        <v>236339.8750497</v>
      </c>
      <c r="AN12" s="21">
        <v>273163.17162499996</v>
      </c>
      <c r="AO12" s="21">
        <v>285615.33</v>
      </c>
      <c r="AP12" s="21">
        <v>271117.02413969999</v>
      </c>
      <c r="AQ12" s="21">
        <v>2753568.7254859</v>
      </c>
      <c r="AR12" s="21">
        <v>273877.54000000004</v>
      </c>
      <c r="AS12" s="21">
        <v>268016.31</v>
      </c>
      <c r="AT12" s="21">
        <v>276162.94500000001</v>
      </c>
      <c r="AU12" s="21">
        <v>318112.45700000005</v>
      </c>
      <c r="AV12" s="21">
        <v>272151.304</v>
      </c>
      <c r="AW12" s="21">
        <v>287626.97700000001</v>
      </c>
      <c r="AX12" s="21">
        <v>271626.484</v>
      </c>
      <c r="AY12" s="21">
        <v>314473.99400000001</v>
      </c>
      <c r="AZ12" s="21">
        <v>291159.44</v>
      </c>
      <c r="BA12" s="21">
        <v>261039.94700000001</v>
      </c>
      <c r="BB12" s="21">
        <v>253204.70899999994</v>
      </c>
      <c r="BC12" s="21">
        <v>291882.05700000003</v>
      </c>
      <c r="BD12" s="21">
        <v>3379334.1640000003</v>
      </c>
      <c r="BE12" s="21">
        <v>222558.69699999999</v>
      </c>
      <c r="BF12" s="21">
        <v>238763.78499999997</v>
      </c>
      <c r="BG12" s="21">
        <v>269810.07</v>
      </c>
      <c r="BH12" s="21">
        <v>290714.86200000002</v>
      </c>
      <c r="BI12" s="21">
        <v>327308.69699999999</v>
      </c>
      <c r="BJ12" s="21">
        <v>265113.94</v>
      </c>
      <c r="BK12" s="21">
        <v>300613.91200000001</v>
      </c>
      <c r="BL12" s="21">
        <v>234477.91400000002</v>
      </c>
      <c r="BM12" s="21">
        <v>288183.55300000001</v>
      </c>
      <c r="BN12" s="21">
        <v>275183.63400000002</v>
      </c>
      <c r="BO12" s="21">
        <v>301911.12800000003</v>
      </c>
      <c r="BP12" s="21">
        <v>276878.55699999997</v>
      </c>
      <c r="BQ12" s="21">
        <v>3291518.7489999998</v>
      </c>
      <c r="BR12" s="21">
        <v>282002.46600000001</v>
      </c>
      <c r="BS12" s="21">
        <v>241385.538</v>
      </c>
      <c r="BT12" s="21">
        <v>315935.83999999997</v>
      </c>
      <c r="BU12" s="21">
        <v>245135.98500000002</v>
      </c>
      <c r="BV12" s="21">
        <v>164048.647</v>
      </c>
      <c r="BW12" s="21">
        <v>223586.90100000001</v>
      </c>
      <c r="BX12" s="21">
        <v>230734.962</v>
      </c>
      <c r="BY12" s="21">
        <v>256903.51699999999</v>
      </c>
      <c r="BZ12" s="21">
        <v>206215.111</v>
      </c>
      <c r="CA12" s="21"/>
      <c r="CB12" s="21">
        <v>253025.64999999997</v>
      </c>
      <c r="CC12" s="21">
        <v>222721.481</v>
      </c>
      <c r="CD12" s="21">
        <v>2641696.0980000002</v>
      </c>
      <c r="CE12" s="21">
        <v>287063.19799999997</v>
      </c>
      <c r="CF12" s="21">
        <v>151612.58499999999</v>
      </c>
      <c r="CG12" s="21">
        <v>191735.304</v>
      </c>
      <c r="CH12" s="21">
        <v>240489.40700000001</v>
      </c>
      <c r="CI12" s="21">
        <v>336352.30200000003</v>
      </c>
      <c r="CJ12" s="21">
        <v>251962.777</v>
      </c>
      <c r="CK12" s="21">
        <v>350559.78100000002</v>
      </c>
      <c r="CL12" s="21">
        <v>237185.70499999999</v>
      </c>
      <c r="CM12" s="21">
        <v>251934.598</v>
      </c>
      <c r="CN12" s="21">
        <v>246550.39399999997</v>
      </c>
      <c r="CO12" s="21">
        <v>264430.05</v>
      </c>
      <c r="CP12" s="21">
        <v>236356.78000000003</v>
      </c>
      <c r="CQ12" s="21">
        <v>3046232.8810000001</v>
      </c>
      <c r="CR12" s="21">
        <v>279140.40400000004</v>
      </c>
      <c r="CS12" s="21">
        <v>200425.55099999998</v>
      </c>
      <c r="CT12" s="21">
        <v>235939.69199999998</v>
      </c>
      <c r="CU12" s="21">
        <v>215532.37699999998</v>
      </c>
      <c r="CV12" s="21">
        <v>214252.141</v>
      </c>
      <c r="CW12" s="21">
        <v>249277.32700000002</v>
      </c>
      <c r="CX12" s="21">
        <v>229285.31200000003</v>
      </c>
      <c r="CY12" s="21">
        <v>234836.57399999996</v>
      </c>
      <c r="CZ12" s="21">
        <v>192718.72</v>
      </c>
      <c r="DA12" s="21">
        <v>209333.61499999999</v>
      </c>
      <c r="DB12" s="21">
        <v>206496.55200000003</v>
      </c>
      <c r="DC12" s="21">
        <v>254050.671</v>
      </c>
      <c r="DD12" s="21">
        <v>2721288.9360000002</v>
      </c>
      <c r="DE12" s="21">
        <v>213028.726</v>
      </c>
      <c r="DF12" s="21">
        <v>129223.077</v>
      </c>
      <c r="DG12" s="21">
        <v>215941.361</v>
      </c>
      <c r="DH12" s="21">
        <v>206218.98700000002</v>
      </c>
      <c r="DI12" s="21">
        <v>238256.473</v>
      </c>
      <c r="DJ12" s="21">
        <v>217270.359</v>
      </c>
      <c r="DK12" s="21">
        <v>181333.897</v>
      </c>
      <c r="DL12" s="21">
        <v>151097.78599999999</v>
      </c>
      <c r="DM12" s="21">
        <v>221644.17600000001</v>
      </c>
      <c r="DN12" s="21">
        <v>203938.321</v>
      </c>
      <c r="DO12" s="21">
        <v>223808.75799999997</v>
      </c>
      <c r="DP12" s="21">
        <v>226718.44900000002</v>
      </c>
      <c r="DQ12" s="21">
        <v>2428480.37</v>
      </c>
      <c r="DR12" s="21">
        <v>195634.95499999999</v>
      </c>
      <c r="DS12" s="21">
        <v>210694.73500000002</v>
      </c>
      <c r="DT12" s="21">
        <v>233304.90800000002</v>
      </c>
      <c r="DU12" s="21">
        <v>206681.47100000002</v>
      </c>
      <c r="DV12" s="21">
        <v>174509.25</v>
      </c>
      <c r="DW12" s="21">
        <v>219484.42899999997</v>
      </c>
      <c r="DX12" s="21">
        <v>233986.649</v>
      </c>
      <c r="DY12" s="21">
        <v>239204.799</v>
      </c>
      <c r="DZ12" s="21">
        <v>187097.63199999998</v>
      </c>
      <c r="EA12" s="21">
        <v>236605.16100000002</v>
      </c>
      <c r="EB12" s="21">
        <v>216579.99</v>
      </c>
      <c r="EC12" s="21">
        <v>222138.14799999999</v>
      </c>
      <c r="ED12" s="21">
        <v>2575922.1270000003</v>
      </c>
      <c r="EE12" s="21">
        <v>205756.05899999998</v>
      </c>
      <c r="EF12" s="21">
        <v>205756.05899999998</v>
      </c>
      <c r="EG12" s="21">
        <v>162853.03200000001</v>
      </c>
      <c r="EH12" s="21">
        <v>196141.70299999998</v>
      </c>
      <c r="EI12" s="21">
        <v>246776.49899999998</v>
      </c>
      <c r="EJ12" s="21">
        <v>195582.84999999998</v>
      </c>
      <c r="EK12" s="21">
        <v>253575.65299999999</v>
      </c>
      <c r="EL12" s="21">
        <v>217849.69399999996</v>
      </c>
      <c r="EM12" s="21">
        <v>198108.05800000002</v>
      </c>
      <c r="EN12" s="21">
        <v>257995.95300000004</v>
      </c>
      <c r="EO12" s="21">
        <v>289777.185</v>
      </c>
      <c r="EP12" s="21">
        <v>282118.83600000001</v>
      </c>
      <c r="EQ12" s="21">
        <v>2712291.5809999998</v>
      </c>
      <c r="ER12" s="21">
        <v>219930.337</v>
      </c>
      <c r="ES12" s="21">
        <v>167434.019</v>
      </c>
      <c r="ET12" s="21">
        <v>233183.59299999999</v>
      </c>
      <c r="EU12" s="21">
        <v>206866.87099999998</v>
      </c>
      <c r="EV12" s="21">
        <v>241251.62400000001</v>
      </c>
      <c r="EW12" s="21">
        <v>304883.39800000004</v>
      </c>
      <c r="EX12" s="21">
        <v>203504.52899999998</v>
      </c>
      <c r="EY12" s="21">
        <v>264180.13199999998</v>
      </c>
      <c r="EZ12" s="21">
        <v>260318.01600000003</v>
      </c>
      <c r="FA12" s="21">
        <v>226388.054</v>
      </c>
      <c r="FB12" s="21">
        <v>238521.715</v>
      </c>
      <c r="FC12" s="21">
        <v>257550.80200000003</v>
      </c>
      <c r="FD12" s="18">
        <v>2824013.0900000003</v>
      </c>
      <c r="FE12" s="21">
        <v>238424.745</v>
      </c>
      <c r="FF12" s="21">
        <v>230482.95699999999</v>
      </c>
      <c r="FG12" s="21">
        <v>231503.174</v>
      </c>
      <c r="FH12" s="21">
        <v>304069.288</v>
      </c>
      <c r="FI12" s="21">
        <v>301475.61900000001</v>
      </c>
      <c r="FJ12" s="21">
        <v>244958.807</v>
      </c>
      <c r="FK12" s="21">
        <v>256563.91700000002</v>
      </c>
      <c r="FL12" s="21">
        <v>197934.09400000001</v>
      </c>
      <c r="FM12" s="21">
        <v>219100.94199999998</v>
      </c>
      <c r="FN12" s="21">
        <v>330245.07399999996</v>
      </c>
      <c r="FO12" s="21">
        <v>235245.52499999999</v>
      </c>
      <c r="FP12" s="21">
        <v>239556.80699999997</v>
      </c>
      <c r="FQ12" s="18">
        <v>3029560.9489999996</v>
      </c>
      <c r="FR12" s="21">
        <v>165187.63099999999</v>
      </c>
      <c r="FS12" s="21">
        <v>213056.68699999998</v>
      </c>
      <c r="FT12" s="21">
        <v>244460.03200000001</v>
      </c>
      <c r="FU12" s="21">
        <v>274593.446</v>
      </c>
      <c r="FV12" s="21">
        <v>232487.345</v>
      </c>
      <c r="FW12" s="21">
        <v>282988.23400000005</v>
      </c>
      <c r="FX12" s="21">
        <v>1009941.1179999999</v>
      </c>
      <c r="FY12" s="21">
        <v>239800</v>
      </c>
      <c r="FZ12" s="21">
        <v>252887.823</v>
      </c>
      <c r="GA12" s="21">
        <v>227233.647</v>
      </c>
      <c r="GB12" s="21">
        <v>269570.89800000004</v>
      </c>
      <c r="GC12" s="21">
        <v>221464.94399999996</v>
      </c>
      <c r="GD12" s="18">
        <v>3633671.8049999997</v>
      </c>
    </row>
    <row r="13" spans="2:186" outlineLevel="1" x14ac:dyDescent="0.35">
      <c r="B13" s="16" t="s">
        <v>24</v>
      </c>
      <c r="C13" s="16" t="s">
        <v>17</v>
      </c>
      <c r="D13" s="17" t="s">
        <v>18</v>
      </c>
      <c r="E13" s="18">
        <v>182637</v>
      </c>
      <c r="F13" s="18">
        <v>175594</v>
      </c>
      <c r="G13" s="18">
        <v>190034</v>
      </c>
      <c r="H13" s="18">
        <v>221621</v>
      </c>
      <c r="I13" s="18">
        <v>113211</v>
      </c>
      <c r="J13" s="18">
        <v>144243</v>
      </c>
      <c r="K13" s="18">
        <v>146554</v>
      </c>
      <c r="L13" s="18">
        <v>186245</v>
      </c>
      <c r="M13" s="18">
        <v>174022</v>
      </c>
      <c r="N13" s="18">
        <v>205726</v>
      </c>
      <c r="O13" s="18">
        <v>208307</v>
      </c>
      <c r="P13" s="18">
        <v>158265</v>
      </c>
      <c r="Q13" s="18">
        <v>2106459</v>
      </c>
      <c r="R13" s="18">
        <v>181109</v>
      </c>
      <c r="S13" s="18">
        <v>116689</v>
      </c>
      <c r="T13" s="18">
        <v>197789</v>
      </c>
      <c r="U13" s="18">
        <v>237940</v>
      </c>
      <c r="V13" s="18">
        <v>146240</v>
      </c>
      <c r="W13" s="18">
        <v>155315</v>
      </c>
      <c r="X13" s="18">
        <v>148061</v>
      </c>
      <c r="Y13" s="18">
        <v>198886</v>
      </c>
      <c r="Z13" s="18">
        <v>101757</v>
      </c>
      <c r="AA13" s="18">
        <v>143942</v>
      </c>
      <c r="AB13" s="18">
        <v>277290</v>
      </c>
      <c r="AC13" s="18">
        <v>196540</v>
      </c>
      <c r="AD13" s="18">
        <v>2101558</v>
      </c>
      <c r="AE13" s="18">
        <v>165208</v>
      </c>
      <c r="AF13" s="18">
        <v>76361</v>
      </c>
      <c r="AG13" s="18">
        <v>117083</v>
      </c>
      <c r="AH13" s="18">
        <v>150212</v>
      </c>
      <c r="AI13" s="18">
        <v>58557</v>
      </c>
      <c r="AJ13" s="18">
        <v>119295</v>
      </c>
      <c r="AK13" s="18">
        <v>169297</v>
      </c>
      <c r="AL13" s="18">
        <v>175299</v>
      </c>
      <c r="AM13" s="18">
        <v>268932</v>
      </c>
      <c r="AN13" s="18">
        <v>194532.77299999999</v>
      </c>
      <c r="AO13" s="18">
        <v>163694</v>
      </c>
      <c r="AP13" s="18">
        <v>131017.84600000002</v>
      </c>
      <c r="AQ13" s="18">
        <v>1789488.6189999999</v>
      </c>
      <c r="AR13" s="18">
        <v>259323.80400000003</v>
      </c>
      <c r="AS13" s="18">
        <v>131607.33100000001</v>
      </c>
      <c r="AT13" s="18">
        <v>156478.5863</v>
      </c>
      <c r="AU13" s="18">
        <v>151604.54699999999</v>
      </c>
      <c r="AV13" s="18">
        <v>164342.74599999998</v>
      </c>
      <c r="AW13" s="18">
        <v>169428.69799999997</v>
      </c>
      <c r="AX13" s="18">
        <v>127169.94100000001</v>
      </c>
      <c r="AY13" s="18">
        <v>208955.008</v>
      </c>
      <c r="AZ13" s="18">
        <v>241357.58400000009</v>
      </c>
      <c r="BA13" s="18">
        <v>0</v>
      </c>
      <c r="BB13" s="18">
        <v>0</v>
      </c>
      <c r="BC13" s="18">
        <v>0</v>
      </c>
      <c r="BD13" s="18">
        <v>1610268.2452999998</v>
      </c>
      <c r="BE13" s="18">
        <v>240438.91500000001</v>
      </c>
      <c r="BF13" s="18">
        <v>121613.482</v>
      </c>
      <c r="BG13" s="18">
        <v>245688.24324324323</v>
      </c>
      <c r="BH13" s="18">
        <v>467769.90299999993</v>
      </c>
      <c r="BI13" s="18">
        <v>195506.73100000003</v>
      </c>
      <c r="BJ13" s="18">
        <v>161091.56299999997</v>
      </c>
      <c r="BK13" s="18">
        <v>145655.80499999999</v>
      </c>
      <c r="BL13" s="18">
        <v>210448.74399999998</v>
      </c>
      <c r="BM13" s="18"/>
      <c r="BN13" s="18"/>
      <c r="BO13" s="18">
        <v>180977.87299999996</v>
      </c>
      <c r="BP13" s="18"/>
      <c r="BQ13" s="18">
        <v>1969191.2592432429</v>
      </c>
      <c r="BR13" s="18">
        <v>223590.86900000001</v>
      </c>
      <c r="BS13" s="18">
        <v>223426.43899999998</v>
      </c>
      <c r="BT13" s="18">
        <v>129876.576</v>
      </c>
      <c r="BU13" s="18">
        <v>217274.39499999999</v>
      </c>
      <c r="BV13" s="18">
        <v>141885.745</v>
      </c>
      <c r="BW13" s="18">
        <v>258910.54100000003</v>
      </c>
      <c r="BX13" s="18">
        <v>183947.00900000002</v>
      </c>
      <c r="BY13" s="18">
        <v>165843.024</v>
      </c>
      <c r="BZ13" s="18">
        <v>194269.32300000003</v>
      </c>
      <c r="CA13" s="18">
        <v>205475.20200000005</v>
      </c>
      <c r="CB13" s="18">
        <v>218847.95100000003</v>
      </c>
      <c r="CC13" s="18">
        <v>245453.74600000001</v>
      </c>
      <c r="CD13" s="18">
        <v>2408800.8199999998</v>
      </c>
      <c r="CE13" s="18">
        <v>284788.30799999996</v>
      </c>
      <c r="CF13" s="18">
        <v>149609.92500000002</v>
      </c>
      <c r="CG13" s="18">
        <v>205230.83899999998</v>
      </c>
      <c r="CH13" s="18">
        <v>185331.47099999999</v>
      </c>
      <c r="CI13" s="18">
        <v>220031.56</v>
      </c>
      <c r="CJ13" s="18">
        <v>174060.49100000001</v>
      </c>
      <c r="CK13" s="18">
        <v>213124.97899999999</v>
      </c>
      <c r="CL13" s="18">
        <v>199211.66799999998</v>
      </c>
      <c r="CM13" s="18">
        <v>234477.30999999997</v>
      </c>
      <c r="CN13" s="18">
        <v>195481.39199999999</v>
      </c>
      <c r="CO13" s="18">
        <v>198007.88700000002</v>
      </c>
      <c r="CP13" s="18">
        <v>234839.43600000002</v>
      </c>
      <c r="CQ13" s="18">
        <v>2494195.2660000003</v>
      </c>
      <c r="CR13" s="18">
        <v>237533.07499999995</v>
      </c>
      <c r="CS13" s="18">
        <v>188889.674</v>
      </c>
      <c r="CT13" s="18">
        <v>282290.83099999995</v>
      </c>
      <c r="CU13" s="18">
        <v>307710.01300000004</v>
      </c>
      <c r="CV13" s="18">
        <v>198987.53800000003</v>
      </c>
      <c r="CW13" s="18">
        <v>233484.40299999999</v>
      </c>
      <c r="CX13" s="18">
        <v>180905.34400000001</v>
      </c>
      <c r="CY13" s="18">
        <v>213264.26399999997</v>
      </c>
      <c r="CZ13" s="18">
        <v>251601.77000000002</v>
      </c>
      <c r="DA13" s="18">
        <v>196346.89800000002</v>
      </c>
      <c r="DB13" s="18">
        <v>173972.68</v>
      </c>
      <c r="DC13" s="18">
        <v>216445.01499999998</v>
      </c>
      <c r="DD13" s="18">
        <v>2681431.5049999999</v>
      </c>
      <c r="DE13" s="18">
        <v>330912.16099999996</v>
      </c>
      <c r="DF13" s="18">
        <v>158017.17100000003</v>
      </c>
      <c r="DG13" s="18">
        <v>263549.06799999997</v>
      </c>
      <c r="DH13" s="18">
        <v>350292.19600000005</v>
      </c>
      <c r="DI13" s="18">
        <v>286922.5551</v>
      </c>
      <c r="DJ13" s="18">
        <v>196426.23999999996</v>
      </c>
      <c r="DK13" s="18">
        <v>222500.19899999996</v>
      </c>
      <c r="DL13" s="18">
        <v>311341.82</v>
      </c>
      <c r="DM13" s="18">
        <v>186509.53999999998</v>
      </c>
      <c r="DN13" s="18">
        <v>219989.51</v>
      </c>
      <c r="DO13" s="18">
        <v>169620.71499999997</v>
      </c>
      <c r="DP13" s="18">
        <v>178944.93799999997</v>
      </c>
      <c r="DQ13" s="18">
        <v>2875026.1130999997</v>
      </c>
      <c r="DR13" s="18">
        <v>235929.59300000002</v>
      </c>
      <c r="DS13" s="18">
        <v>201336.58720000001</v>
      </c>
      <c r="DT13" s="18">
        <v>223080.272</v>
      </c>
      <c r="DU13" s="18">
        <v>194667.84599999996</v>
      </c>
      <c r="DV13" s="18">
        <v>167132.51700000002</v>
      </c>
      <c r="DW13" s="18">
        <v>137582.72999999998</v>
      </c>
      <c r="DX13" s="18">
        <v>227604.489</v>
      </c>
      <c r="DY13" s="18">
        <v>221859.20000000004</v>
      </c>
      <c r="DZ13" s="18">
        <v>229681.21599999999</v>
      </c>
      <c r="EA13" s="18">
        <v>230670.48000000004</v>
      </c>
      <c r="EB13" s="18">
        <v>183627.82800000001</v>
      </c>
      <c r="EC13" s="18">
        <v>203556.389</v>
      </c>
      <c r="ED13" s="18">
        <v>2456729.1472</v>
      </c>
      <c r="EE13" s="18">
        <v>253060.61199999999</v>
      </c>
      <c r="EF13" s="18">
        <v>180783.35599999997</v>
      </c>
      <c r="EG13" s="18">
        <v>198281.75100000002</v>
      </c>
      <c r="EH13" s="18">
        <v>190130.103</v>
      </c>
      <c r="EI13" s="18">
        <v>90133.35500000001</v>
      </c>
      <c r="EJ13" s="18">
        <v>64188.737999999998</v>
      </c>
      <c r="EK13" s="18">
        <v>158708.72400000002</v>
      </c>
      <c r="EL13" s="18">
        <v>141400.804</v>
      </c>
      <c r="EM13" s="18">
        <v>200310.09400000001</v>
      </c>
      <c r="EN13" s="18">
        <v>224166.402</v>
      </c>
      <c r="EO13" s="18">
        <v>210642.86000000002</v>
      </c>
      <c r="EP13" s="18">
        <v>278764.97399999999</v>
      </c>
      <c r="EQ13" s="18">
        <v>2190571.773</v>
      </c>
      <c r="ER13" s="18">
        <v>219937.394</v>
      </c>
      <c r="ES13" s="18">
        <v>242819.88599999997</v>
      </c>
      <c r="ET13" s="18">
        <v>141707.11199999999</v>
      </c>
      <c r="EU13" s="18">
        <v>203195.97100000002</v>
      </c>
      <c r="EV13" s="18">
        <v>153580.12899999999</v>
      </c>
      <c r="EW13" s="18">
        <v>138898.35100000002</v>
      </c>
      <c r="EX13" s="18">
        <v>168922.74099999998</v>
      </c>
      <c r="EY13" s="18">
        <v>216422.23300000001</v>
      </c>
      <c r="EZ13" s="18">
        <v>191785.46199999997</v>
      </c>
      <c r="FA13" s="18">
        <v>178348.50300000006</v>
      </c>
      <c r="FB13" s="18">
        <v>214271.32500000001</v>
      </c>
      <c r="FC13" s="18">
        <v>196041.42099999997</v>
      </c>
      <c r="FD13" s="18">
        <v>2265930.5279999999</v>
      </c>
      <c r="FE13" s="18">
        <v>256697.478</v>
      </c>
      <c r="FF13" s="18">
        <v>184657.182</v>
      </c>
      <c r="FG13" s="18">
        <v>252166.054</v>
      </c>
      <c r="FH13" s="18">
        <v>161692.72099999999</v>
      </c>
      <c r="FI13" s="18">
        <v>187663.02600000001</v>
      </c>
      <c r="FJ13" s="18">
        <v>186262.00399999999</v>
      </c>
      <c r="FK13" s="18">
        <v>123892.49400000002</v>
      </c>
      <c r="FL13" s="18">
        <v>197515.99000000002</v>
      </c>
      <c r="FM13" s="18">
        <v>159694.78419999999</v>
      </c>
      <c r="FN13" s="18">
        <v>199212.11000000002</v>
      </c>
      <c r="FO13" s="18">
        <v>238189.73499999999</v>
      </c>
      <c r="FP13" s="18">
        <v>133921.63999999998</v>
      </c>
      <c r="FQ13" s="18">
        <v>2281565.2182000005</v>
      </c>
      <c r="FR13" s="18">
        <v>248653.63599999997</v>
      </c>
      <c r="FS13" s="18">
        <v>132701.60900000003</v>
      </c>
      <c r="FT13" s="18">
        <v>221386.08199999999</v>
      </c>
      <c r="FU13" s="18">
        <v>180737.09000000003</v>
      </c>
      <c r="FV13" s="18">
        <v>139531.655</v>
      </c>
      <c r="FW13" s="18">
        <v>224212.87800000003</v>
      </c>
      <c r="FX13" s="18">
        <v>283193.201</v>
      </c>
      <c r="FY13" s="18">
        <v>155377.68999999997</v>
      </c>
      <c r="FZ13" s="18">
        <v>186817.52700000003</v>
      </c>
      <c r="GA13" s="18">
        <v>119666.93599999999</v>
      </c>
      <c r="GB13" s="18">
        <v>199039.86600000001</v>
      </c>
      <c r="GC13" s="18">
        <v>108913.213</v>
      </c>
      <c r="GD13" s="18">
        <v>2200231.3829999999</v>
      </c>
    </row>
    <row r="14" spans="2:186" outlineLevel="1" x14ac:dyDescent="0.35">
      <c r="B14" s="16" t="s">
        <v>25</v>
      </c>
      <c r="C14" s="25" t="s">
        <v>26</v>
      </c>
      <c r="D14" s="37" t="s">
        <v>18</v>
      </c>
      <c r="E14" s="21">
        <v>197454.37943221096</v>
      </c>
      <c r="F14" s="21">
        <v>266599.05146953597</v>
      </c>
      <c r="G14" s="21">
        <v>197387.83666887018</v>
      </c>
      <c r="H14" s="21">
        <v>266351.57840684924</v>
      </c>
      <c r="I14" s="21">
        <v>318207.96291043883</v>
      </c>
      <c r="J14" s="21">
        <v>268474.40517965931</v>
      </c>
      <c r="K14" s="21">
        <v>360404.50377888413</v>
      </c>
      <c r="L14" s="21">
        <v>378843.69411235838</v>
      </c>
      <c r="M14" s="21">
        <v>362127.89750336541</v>
      </c>
      <c r="N14" s="21">
        <v>369500.51636975288</v>
      </c>
      <c r="O14" s="21">
        <v>316182.63804508524</v>
      </c>
      <c r="P14" s="21">
        <v>409937.89626497607</v>
      </c>
      <c r="Q14" s="21">
        <v>3711472.3601419865</v>
      </c>
      <c r="R14" s="21">
        <v>154967.61849999998</v>
      </c>
      <c r="S14" s="21">
        <v>180440</v>
      </c>
      <c r="T14" s="21">
        <v>219580.55900000001</v>
      </c>
      <c r="U14" s="21">
        <v>170412</v>
      </c>
      <c r="V14" s="21">
        <v>229998</v>
      </c>
      <c r="W14" s="21">
        <v>189551</v>
      </c>
      <c r="X14" s="21">
        <v>235980.10114000001</v>
      </c>
      <c r="Y14" s="21">
        <v>169838</v>
      </c>
      <c r="Z14" s="21">
        <v>201075.61741000001</v>
      </c>
      <c r="AA14" s="21">
        <v>241617.27374999999</v>
      </c>
      <c r="AB14" s="21">
        <v>203526.77455999999</v>
      </c>
      <c r="AC14" s="21">
        <v>260905.87516</v>
      </c>
      <c r="AD14" s="21">
        <v>2457892.8195199994</v>
      </c>
      <c r="AE14" s="21">
        <v>216785.79654849306</v>
      </c>
      <c r="AF14" s="21">
        <v>148209.74004697666</v>
      </c>
      <c r="AG14" s="21">
        <v>213610.8293026787</v>
      </c>
      <c r="AH14" s="21">
        <v>187733.34055000002</v>
      </c>
      <c r="AI14" s="21">
        <v>190689.30543445545</v>
      </c>
      <c r="AJ14" s="21">
        <v>271929.27052560821</v>
      </c>
      <c r="AK14" s="21">
        <v>161525.89427464068</v>
      </c>
      <c r="AL14" s="21">
        <v>185695.93181000001</v>
      </c>
      <c r="AM14" s="21">
        <v>245401.01507091126</v>
      </c>
      <c r="AN14" s="21">
        <v>175661.03681963275</v>
      </c>
      <c r="AO14" s="21">
        <v>225441.48713528935</v>
      </c>
      <c r="AP14" s="21">
        <v>216047.31312648533</v>
      </c>
      <c r="AQ14" s="21">
        <v>2438730.9606451713</v>
      </c>
      <c r="AR14" s="21">
        <v>219444</v>
      </c>
      <c r="AS14" s="21">
        <v>186950</v>
      </c>
      <c r="AT14" s="21">
        <v>225927</v>
      </c>
      <c r="AU14" s="21">
        <v>123560</v>
      </c>
      <c r="AV14" s="21">
        <v>185641.58700000003</v>
      </c>
      <c r="AW14" s="21">
        <v>194728.41999999998</v>
      </c>
      <c r="AX14" s="21">
        <v>134165.54700000002</v>
      </c>
      <c r="AY14" s="21">
        <v>232021.51600000006</v>
      </c>
      <c r="AZ14" s="21">
        <v>153917.80700000003</v>
      </c>
      <c r="BA14" s="21">
        <v>177128.42800000001</v>
      </c>
      <c r="BB14" s="21">
        <v>199627.98699999999</v>
      </c>
      <c r="BC14" s="21">
        <v>242242.63800000001</v>
      </c>
      <c r="BD14" s="21">
        <v>2275354.9300000002</v>
      </c>
      <c r="BE14" s="21">
        <v>200744.56331668704</v>
      </c>
      <c r="BF14" s="21">
        <v>177611.07</v>
      </c>
      <c r="BG14" s="21">
        <v>190677.92199999996</v>
      </c>
      <c r="BH14" s="21">
        <v>167154.30100000001</v>
      </c>
      <c r="BI14" s="21">
        <v>174800.302</v>
      </c>
      <c r="BJ14" s="21">
        <v>187376.77200000003</v>
      </c>
      <c r="BK14" s="21">
        <v>208274.64199999999</v>
      </c>
      <c r="BL14" s="21">
        <v>219691.44300000006</v>
      </c>
      <c r="BM14" s="21">
        <v>184849.264</v>
      </c>
      <c r="BN14" s="21">
        <v>217228.17500000002</v>
      </c>
      <c r="BO14" s="21">
        <v>156337.97899999999</v>
      </c>
      <c r="BP14" s="21">
        <v>204182.54700000002</v>
      </c>
      <c r="BQ14" s="21">
        <v>2288928.9803166874</v>
      </c>
      <c r="BR14" s="21">
        <v>165176.25399999999</v>
      </c>
      <c r="BS14" s="21">
        <v>171659.60399999999</v>
      </c>
      <c r="BT14" s="21">
        <v>124332.413</v>
      </c>
      <c r="BU14" s="21">
        <v>207554.93799999999</v>
      </c>
      <c r="BV14" s="21">
        <v>149252.845</v>
      </c>
      <c r="BW14" s="21">
        <v>170590.74299999999</v>
      </c>
      <c r="BX14" s="21">
        <v>156190.67600000004</v>
      </c>
      <c r="BY14" s="21">
        <v>174350.43700000001</v>
      </c>
      <c r="BZ14" s="21">
        <v>169923.32699999999</v>
      </c>
      <c r="CA14" s="21">
        <v>146950.22899999999</v>
      </c>
      <c r="CB14" s="21">
        <v>216819.37000000005</v>
      </c>
      <c r="CC14" s="21">
        <v>214571.37299999999</v>
      </c>
      <c r="CD14" s="21">
        <v>2067372.209</v>
      </c>
      <c r="CE14" s="21">
        <v>192620.71599999996</v>
      </c>
      <c r="CF14" s="21">
        <v>164024.17899999997</v>
      </c>
      <c r="CG14" s="21">
        <v>106811.04399999999</v>
      </c>
      <c r="CH14" s="21">
        <v>325384.08800000011</v>
      </c>
      <c r="CI14" s="21">
        <v>220426.01899999997</v>
      </c>
      <c r="CJ14" s="21">
        <v>82302.753999999986</v>
      </c>
      <c r="CK14" s="21">
        <v>223204.74300000002</v>
      </c>
      <c r="CL14" s="21">
        <v>143515.47000000003</v>
      </c>
      <c r="CM14" s="21">
        <v>203121.79500000001</v>
      </c>
      <c r="CN14" s="21">
        <v>187961.30000000002</v>
      </c>
      <c r="CO14" s="21">
        <v>152832.57499999995</v>
      </c>
      <c r="CP14" s="21">
        <v>217208.72199999998</v>
      </c>
      <c r="CQ14" s="21">
        <v>2219413.4049999998</v>
      </c>
      <c r="CR14" s="21">
        <v>152638.91599999997</v>
      </c>
      <c r="CS14" s="21">
        <v>97830.441999999995</v>
      </c>
      <c r="CT14" s="21">
        <v>226193.98199999999</v>
      </c>
      <c r="CU14" s="21">
        <v>220963.32900000003</v>
      </c>
      <c r="CV14" s="21">
        <v>113419.524</v>
      </c>
      <c r="CW14" s="21">
        <v>180689.71500000003</v>
      </c>
      <c r="CX14" s="21">
        <v>142421.77499999999</v>
      </c>
      <c r="CY14" s="21">
        <v>210768.446</v>
      </c>
      <c r="CZ14" s="21">
        <v>207055.04800000001</v>
      </c>
      <c r="DA14" s="21">
        <v>215874.09399999998</v>
      </c>
      <c r="DB14" s="21">
        <v>223656.92800000001</v>
      </c>
      <c r="DC14" s="21">
        <v>219421.69699999999</v>
      </c>
      <c r="DD14" s="21">
        <v>2210933.8960000002</v>
      </c>
      <c r="DE14" s="21">
        <v>214813.08400000003</v>
      </c>
      <c r="DF14" s="21">
        <v>189580.47700000001</v>
      </c>
      <c r="DG14" s="21">
        <v>164819.30500000002</v>
      </c>
      <c r="DH14" s="21">
        <v>130295.05499999998</v>
      </c>
      <c r="DI14" s="21">
        <v>222224.80300000004</v>
      </c>
      <c r="DJ14" s="21">
        <v>207580.57100000003</v>
      </c>
      <c r="DK14" s="21">
        <v>155483.35500000001</v>
      </c>
      <c r="DL14" s="21">
        <v>267203.20199999999</v>
      </c>
      <c r="DM14" s="21">
        <v>177024.98299999998</v>
      </c>
      <c r="DN14" s="21">
        <v>272760.64899999998</v>
      </c>
      <c r="DO14" s="21">
        <v>253626.03499999997</v>
      </c>
      <c r="DP14" s="21">
        <v>158731.07399999999</v>
      </c>
      <c r="DQ14" s="21">
        <v>2414142.5930000003</v>
      </c>
      <c r="DR14" s="21">
        <v>243318.93700000001</v>
      </c>
      <c r="DS14" s="21">
        <v>136036.37599999999</v>
      </c>
      <c r="DT14" s="21">
        <v>124856.224</v>
      </c>
      <c r="DU14" s="21">
        <v>200659.51300000001</v>
      </c>
      <c r="DV14" s="21">
        <v>124725.565</v>
      </c>
      <c r="DW14" s="21">
        <v>177797.80500000005</v>
      </c>
      <c r="DX14" s="21">
        <v>123150.743</v>
      </c>
      <c r="DY14" s="21">
        <v>154569.42300000001</v>
      </c>
      <c r="DZ14" s="21">
        <v>146140.6</v>
      </c>
      <c r="EA14" s="21">
        <v>95611.450000000012</v>
      </c>
      <c r="EB14" s="21">
        <v>128234.682</v>
      </c>
      <c r="EC14" s="21">
        <v>63423.364999999998</v>
      </c>
      <c r="ED14" s="26">
        <v>1718524.683</v>
      </c>
      <c r="EE14" s="21">
        <v>124625.52399999998</v>
      </c>
      <c r="EF14" s="21">
        <v>131158.17700000003</v>
      </c>
      <c r="EG14" s="21">
        <v>114651.579</v>
      </c>
      <c r="EH14" s="21">
        <v>105391.12700000001</v>
      </c>
      <c r="EI14" s="21">
        <v>84290.294999999998</v>
      </c>
      <c r="EJ14" s="21">
        <v>33593.233999999997</v>
      </c>
      <c r="EK14" s="21">
        <v>90244.291000000012</v>
      </c>
      <c r="EL14" s="21">
        <v>67321.08600000001</v>
      </c>
      <c r="EM14" s="21">
        <v>101045.327</v>
      </c>
      <c r="EN14" s="21">
        <v>123974.57600000002</v>
      </c>
      <c r="EO14" s="21">
        <v>154352.69700000001</v>
      </c>
      <c r="EP14" s="21">
        <v>98985.588000000003</v>
      </c>
      <c r="EQ14" s="26">
        <v>1229633.5009999999</v>
      </c>
      <c r="ER14" s="21">
        <v>78758.956000000006</v>
      </c>
      <c r="ES14" s="21">
        <v>133674.65900000001</v>
      </c>
      <c r="ET14" s="21">
        <v>109440.052</v>
      </c>
      <c r="EU14" s="21">
        <v>92618.641999999993</v>
      </c>
      <c r="EV14" s="21">
        <v>55115.561000000009</v>
      </c>
      <c r="EW14" s="21">
        <v>58874.373999999996</v>
      </c>
      <c r="EX14" s="21">
        <v>136569.54300000001</v>
      </c>
      <c r="EY14" s="21">
        <v>120034.069</v>
      </c>
      <c r="EZ14" s="21">
        <v>117043.68400000001</v>
      </c>
      <c r="FA14" s="21">
        <v>100826.40199999999</v>
      </c>
      <c r="FB14" s="21">
        <v>161525.72</v>
      </c>
      <c r="FC14" s="21">
        <v>101395.76099999998</v>
      </c>
      <c r="FD14" s="18">
        <v>1265877.423</v>
      </c>
      <c r="FE14" s="21">
        <v>148109.30299999999</v>
      </c>
      <c r="FF14" s="21">
        <v>70290.496999999988</v>
      </c>
      <c r="FG14" s="21">
        <v>102200.121</v>
      </c>
      <c r="FH14" s="21">
        <v>68605.828999999998</v>
      </c>
      <c r="FI14" s="21">
        <v>70030.525999999998</v>
      </c>
      <c r="FJ14" s="21">
        <v>74337.092000000004</v>
      </c>
      <c r="FK14" s="21">
        <v>89379.769</v>
      </c>
      <c r="FL14" s="21">
        <v>106475.51299999999</v>
      </c>
      <c r="FM14" s="21">
        <v>103148.298</v>
      </c>
      <c r="FN14" s="21">
        <v>108032.677</v>
      </c>
      <c r="FO14" s="21">
        <v>107509.61299999998</v>
      </c>
      <c r="FP14" s="21">
        <v>194304.58900000001</v>
      </c>
      <c r="FQ14" s="18">
        <v>1242423.827</v>
      </c>
      <c r="FR14" s="21">
        <v>44608.898000000001</v>
      </c>
      <c r="FS14" s="21">
        <v>52748.177999999993</v>
      </c>
      <c r="FT14" s="21">
        <v>51677.623999999996</v>
      </c>
      <c r="FU14" s="21">
        <v>70437.714999999997</v>
      </c>
      <c r="FV14" s="21">
        <v>37618.186999999998</v>
      </c>
      <c r="FW14" s="21">
        <v>49340.964</v>
      </c>
      <c r="FX14" s="21">
        <v>69842.62</v>
      </c>
      <c r="FY14" s="21">
        <v>31209.185000000001</v>
      </c>
      <c r="FZ14" s="21">
        <v>121295.98800000001</v>
      </c>
      <c r="GA14" s="21">
        <v>182912.18399999998</v>
      </c>
      <c r="GB14" s="21">
        <v>156990.78400000001</v>
      </c>
      <c r="GC14" s="21">
        <v>219915.622</v>
      </c>
      <c r="GD14" s="18">
        <v>1088597.949</v>
      </c>
    </row>
    <row r="15" spans="2:186" outlineLevel="1" x14ac:dyDescent="0.35">
      <c r="B15" s="16" t="s">
        <v>27</v>
      </c>
      <c r="C15" s="16" t="s">
        <v>28</v>
      </c>
      <c r="D15" s="37" t="s">
        <v>18</v>
      </c>
      <c r="E15" s="24">
        <v>98982</v>
      </c>
      <c r="F15" s="24">
        <v>87152</v>
      </c>
      <c r="G15" s="24">
        <v>91277</v>
      </c>
      <c r="H15" s="24">
        <v>77482</v>
      </c>
      <c r="I15" s="24">
        <v>96485</v>
      </c>
      <c r="J15" s="24">
        <v>71621</v>
      </c>
      <c r="K15" s="24">
        <v>92574</v>
      </c>
      <c r="L15" s="24">
        <v>86114.491000000009</v>
      </c>
      <c r="M15" s="24">
        <v>122607</v>
      </c>
      <c r="N15" s="24">
        <v>78016</v>
      </c>
      <c r="O15" s="24">
        <v>101780</v>
      </c>
      <c r="P15" s="24">
        <v>121162</v>
      </c>
      <c r="Q15" s="24">
        <v>1125252.4909999999</v>
      </c>
      <c r="R15" s="24">
        <v>77048</v>
      </c>
      <c r="S15" s="24">
        <v>97741</v>
      </c>
      <c r="T15" s="24">
        <v>58827</v>
      </c>
      <c r="U15" s="24">
        <v>90924</v>
      </c>
      <c r="V15" s="24">
        <v>78316</v>
      </c>
      <c r="W15" s="24">
        <v>78117</v>
      </c>
      <c r="X15" s="24">
        <v>123000</v>
      </c>
      <c r="Y15" s="24">
        <v>95354</v>
      </c>
      <c r="Z15" s="24">
        <v>96442</v>
      </c>
      <c r="AA15" s="24">
        <v>103387</v>
      </c>
      <c r="AB15" s="24">
        <v>109898</v>
      </c>
      <c r="AC15" s="24">
        <v>104047</v>
      </c>
      <c r="AD15" s="24">
        <v>1113101</v>
      </c>
      <c r="AE15" s="24">
        <v>92715</v>
      </c>
      <c r="AF15" s="24">
        <v>107436</v>
      </c>
      <c r="AG15" s="24">
        <v>83446.975313799994</v>
      </c>
      <c r="AH15" s="24">
        <v>130393.331012</v>
      </c>
      <c r="AI15" s="24">
        <v>80109.306749200012</v>
      </c>
      <c r="AJ15" s="24">
        <v>89265.930639900005</v>
      </c>
      <c r="AK15" s="24">
        <v>111714.4184902</v>
      </c>
      <c r="AL15" s="24">
        <v>89561.379802700001</v>
      </c>
      <c r="AM15" s="24">
        <v>153417.75936620004</v>
      </c>
      <c r="AN15" s="24">
        <v>133043.59791690001</v>
      </c>
      <c r="AO15" s="24">
        <v>142762.63994979995</v>
      </c>
      <c r="AP15" s="24">
        <v>186890.75032250004</v>
      </c>
      <c r="AQ15" s="24">
        <v>1400757.0895632</v>
      </c>
      <c r="AR15" s="24">
        <v>150173.0790119</v>
      </c>
      <c r="AS15" s="24">
        <v>76044.479090699984</v>
      </c>
      <c r="AT15" s="24">
        <v>148528.58883200004</v>
      </c>
      <c r="AU15" s="24">
        <v>105393.38733</v>
      </c>
      <c r="AV15" s="24">
        <v>136774.44218894871</v>
      </c>
      <c r="AW15" s="24">
        <v>138997.39396320001</v>
      </c>
      <c r="AX15" s="24">
        <v>152301.80056459998</v>
      </c>
      <c r="AY15" s="24">
        <v>162437.65578999999</v>
      </c>
      <c r="AZ15" s="24">
        <v>181982.96849409997</v>
      </c>
      <c r="BA15" s="24">
        <v>144140.76119699999</v>
      </c>
      <c r="BB15" s="24">
        <v>123320.25562819999</v>
      </c>
      <c r="BC15" s="24">
        <v>153573.11116969999</v>
      </c>
      <c r="BD15" s="24">
        <v>1673667.9232603488</v>
      </c>
      <c r="BE15" s="24">
        <v>120463.10076830001</v>
      </c>
      <c r="BF15" s="24">
        <v>137646.53839869998</v>
      </c>
      <c r="BG15" s="24">
        <v>130296.64050420001</v>
      </c>
      <c r="BH15" s="24">
        <v>100357.9346406</v>
      </c>
      <c r="BI15" s="24">
        <v>165419.13242749998</v>
      </c>
      <c r="BJ15" s="24">
        <v>148130.2800498</v>
      </c>
      <c r="BK15" s="24">
        <v>94999.370849899977</v>
      </c>
      <c r="BL15" s="24">
        <v>159702.484795</v>
      </c>
      <c r="BM15" s="24">
        <v>121870.4576733</v>
      </c>
      <c r="BN15" s="24">
        <v>154417.35159999999</v>
      </c>
      <c r="BO15" s="24">
        <v>163686.40201819999</v>
      </c>
      <c r="BP15" s="24">
        <v>157538.96686659998</v>
      </c>
      <c r="BQ15" s="24">
        <v>1654528.6605920997</v>
      </c>
      <c r="BR15" s="24">
        <v>135472.69161480002</v>
      </c>
      <c r="BS15" s="24">
        <v>126122.4603321</v>
      </c>
      <c r="BT15" s="24">
        <v>133724.8400812</v>
      </c>
      <c r="BU15" s="24">
        <v>118605.50186320001</v>
      </c>
      <c r="BV15" s="24">
        <v>149358.94740070001</v>
      </c>
      <c r="BW15" s="24">
        <v>145881.15594259999</v>
      </c>
      <c r="BX15" s="24">
        <v>94364.922445200005</v>
      </c>
      <c r="BY15" s="24">
        <v>197910.75021189998</v>
      </c>
      <c r="BZ15" s="24"/>
      <c r="CA15" s="24">
        <v>140182.00200049998</v>
      </c>
      <c r="CB15" s="24">
        <v>145469.22463070002</v>
      </c>
      <c r="CC15" s="24">
        <v>151235.72175629999</v>
      </c>
      <c r="CD15" s="24">
        <v>1538328.2182791999</v>
      </c>
      <c r="CE15" s="24">
        <v>148558.79300000001</v>
      </c>
      <c r="CF15" s="24">
        <v>108960.09400000001</v>
      </c>
      <c r="CG15" s="24">
        <v>102342.92800000001</v>
      </c>
      <c r="CH15" s="24">
        <v>172930</v>
      </c>
      <c r="CI15" s="24">
        <v>138461.10199999998</v>
      </c>
      <c r="CJ15" s="24">
        <v>156872</v>
      </c>
      <c r="CK15" s="24">
        <v>206940</v>
      </c>
      <c r="CL15" s="24">
        <v>135397.88800000001</v>
      </c>
      <c r="CM15" s="24">
        <v>120074.05900000001</v>
      </c>
      <c r="CN15" s="24">
        <v>215365</v>
      </c>
      <c r="CO15" s="24">
        <v>143905</v>
      </c>
      <c r="CP15" s="24">
        <v>202353</v>
      </c>
      <c r="CQ15" s="24">
        <v>1852159.8640000001</v>
      </c>
      <c r="CR15" s="24">
        <v>202007</v>
      </c>
      <c r="CS15" s="24">
        <v>174166</v>
      </c>
      <c r="CT15" s="24">
        <v>171306</v>
      </c>
      <c r="CU15" s="24">
        <v>201573</v>
      </c>
      <c r="CV15" s="24">
        <v>183590</v>
      </c>
      <c r="CW15" s="24">
        <v>146475</v>
      </c>
      <c r="CX15" s="24">
        <v>145695</v>
      </c>
      <c r="CY15" s="24">
        <v>237155</v>
      </c>
      <c r="CZ15" s="24">
        <v>264745</v>
      </c>
      <c r="DA15" s="24">
        <v>205124</v>
      </c>
      <c r="DB15" s="24">
        <v>211840</v>
      </c>
      <c r="DC15" s="24">
        <v>212621</v>
      </c>
      <c r="DD15" s="24">
        <v>2356297</v>
      </c>
      <c r="DE15" s="24">
        <v>197288</v>
      </c>
      <c r="DF15" s="24">
        <v>163082</v>
      </c>
      <c r="DG15" s="24">
        <v>186675.4</v>
      </c>
      <c r="DH15" s="24">
        <v>204531.97</v>
      </c>
      <c r="DI15" s="24">
        <v>179754</v>
      </c>
      <c r="DJ15" s="24">
        <v>147511.07</v>
      </c>
      <c r="DK15" s="24">
        <v>188867</v>
      </c>
      <c r="DL15" s="24">
        <v>183541</v>
      </c>
      <c r="DM15" s="24">
        <v>140345</v>
      </c>
      <c r="DN15" s="24">
        <v>159825</v>
      </c>
      <c r="DO15" s="24">
        <v>183140</v>
      </c>
      <c r="DP15" s="24">
        <v>165485</v>
      </c>
      <c r="DQ15" s="24">
        <v>2100045.44</v>
      </c>
      <c r="DR15" s="24">
        <v>110890</v>
      </c>
      <c r="DS15" s="24">
        <v>217697</v>
      </c>
      <c r="DT15" s="24">
        <v>159524</v>
      </c>
      <c r="DU15" s="24">
        <v>191666</v>
      </c>
      <c r="DV15" s="24">
        <v>138671</v>
      </c>
      <c r="DW15" s="24">
        <v>105080</v>
      </c>
      <c r="DX15" s="24">
        <v>174116</v>
      </c>
      <c r="DY15" s="24">
        <v>70529</v>
      </c>
      <c r="DZ15" s="24">
        <v>154549</v>
      </c>
      <c r="EA15" s="24">
        <v>146035</v>
      </c>
      <c r="EB15" s="24">
        <v>114621</v>
      </c>
      <c r="EC15" s="24">
        <v>164664</v>
      </c>
      <c r="ED15" s="18">
        <v>1748042</v>
      </c>
      <c r="EE15" s="24">
        <v>154005</v>
      </c>
      <c r="EF15" s="24">
        <v>204269</v>
      </c>
      <c r="EG15" s="24">
        <v>115354</v>
      </c>
      <c r="EH15" s="24">
        <v>97193</v>
      </c>
      <c r="EI15" s="24">
        <v>89154</v>
      </c>
      <c r="EJ15" s="24">
        <v>126665</v>
      </c>
      <c r="EK15" s="24">
        <v>126634</v>
      </c>
      <c r="EL15" s="24">
        <v>144113.269</v>
      </c>
      <c r="EM15" s="24">
        <v>94187.832999999999</v>
      </c>
      <c r="EN15" s="24">
        <v>244922</v>
      </c>
      <c r="EO15" s="24">
        <v>177743</v>
      </c>
      <c r="EP15" s="24">
        <v>149964</v>
      </c>
      <c r="EQ15" s="18">
        <v>1724204.1020000002</v>
      </c>
      <c r="ER15" s="24">
        <v>162043</v>
      </c>
      <c r="ES15" s="24">
        <v>150446</v>
      </c>
      <c r="ET15" s="24">
        <v>102238</v>
      </c>
      <c r="EU15" s="24">
        <v>117514</v>
      </c>
      <c r="EV15" s="24">
        <v>184582</v>
      </c>
      <c r="EW15" s="24">
        <v>139096</v>
      </c>
      <c r="EX15" s="24">
        <v>164737</v>
      </c>
      <c r="EY15" s="24">
        <v>176778</v>
      </c>
      <c r="EZ15" s="24">
        <v>163659</v>
      </c>
      <c r="FA15" s="24">
        <v>48194</v>
      </c>
      <c r="FB15" s="24">
        <v>129218</v>
      </c>
      <c r="FC15" s="24">
        <v>148008</v>
      </c>
      <c r="FD15" s="18">
        <v>1686513</v>
      </c>
      <c r="FE15" s="24">
        <v>130076.26999999999</v>
      </c>
      <c r="FF15" s="24">
        <v>102215.95</v>
      </c>
      <c r="FG15" s="24">
        <v>194997.07699999999</v>
      </c>
      <c r="FH15" s="24">
        <v>116251</v>
      </c>
      <c r="FI15" s="24">
        <v>74971</v>
      </c>
      <c r="FJ15" s="24">
        <v>183517</v>
      </c>
      <c r="FK15" s="24">
        <v>163938</v>
      </c>
      <c r="FL15" s="24">
        <v>124778.73000000001</v>
      </c>
      <c r="FM15" s="24">
        <v>99196.239000000001</v>
      </c>
      <c r="FN15" s="24">
        <v>149631.67999999999</v>
      </c>
      <c r="FO15" s="24">
        <v>154060</v>
      </c>
      <c r="FP15" s="24">
        <v>128203</v>
      </c>
      <c r="FQ15" s="18">
        <v>1621835.946</v>
      </c>
      <c r="FR15" s="24">
        <v>138313</v>
      </c>
      <c r="FS15" s="24">
        <v>102910</v>
      </c>
      <c r="FT15" s="24">
        <v>101628</v>
      </c>
      <c r="FU15" s="24">
        <v>154574</v>
      </c>
      <c r="FV15" s="24">
        <v>128021</v>
      </c>
      <c r="FW15" s="24">
        <v>168966</v>
      </c>
      <c r="FX15" s="24">
        <v>195916</v>
      </c>
      <c r="FY15" s="24">
        <v>154543</v>
      </c>
      <c r="FZ15" s="24">
        <v>186731</v>
      </c>
      <c r="GA15" s="24">
        <v>146306</v>
      </c>
      <c r="GB15" s="24">
        <v>196717</v>
      </c>
      <c r="GC15" s="24">
        <v>182091</v>
      </c>
      <c r="GD15" s="18">
        <v>1856716</v>
      </c>
    </row>
    <row r="16" spans="2:186" outlineLevel="1" x14ac:dyDescent="0.35">
      <c r="B16" s="16" t="s">
        <v>29</v>
      </c>
      <c r="C16" s="16" t="s">
        <v>26</v>
      </c>
      <c r="D16" s="37" t="s">
        <v>18</v>
      </c>
      <c r="E16" s="24">
        <v>82175.826140000005</v>
      </c>
      <c r="F16" s="24">
        <v>173837.24796999997</v>
      </c>
      <c r="G16" s="24">
        <v>178385.82481000002</v>
      </c>
      <c r="H16" s="24">
        <v>141559.70804999999</v>
      </c>
      <c r="I16" s="24">
        <v>106619.31948999999</v>
      </c>
      <c r="J16" s="24">
        <v>80381.43002</v>
      </c>
      <c r="K16" s="24">
        <v>90206.155590000009</v>
      </c>
      <c r="L16" s="24">
        <v>146310.49137999999</v>
      </c>
      <c r="M16" s="24">
        <v>141727.66515000002</v>
      </c>
      <c r="N16" s="24">
        <v>49866.931660000002</v>
      </c>
      <c r="O16" s="24">
        <v>80536.479680000004</v>
      </c>
      <c r="P16" s="24">
        <v>176252.74142999999</v>
      </c>
      <c r="Q16" s="24">
        <v>1447859.82137</v>
      </c>
      <c r="R16" s="24">
        <v>98139</v>
      </c>
      <c r="S16" s="24">
        <v>129834</v>
      </c>
      <c r="T16" s="24">
        <v>96019.395120000001</v>
      </c>
      <c r="U16" s="24">
        <v>148685</v>
      </c>
      <c r="V16" s="24">
        <v>148892</v>
      </c>
      <c r="W16" s="24">
        <v>111469</v>
      </c>
      <c r="X16" s="24">
        <v>205125</v>
      </c>
      <c r="Y16" s="24">
        <v>200440</v>
      </c>
      <c r="Z16" s="24">
        <v>64297</v>
      </c>
      <c r="AA16" s="24">
        <v>121324</v>
      </c>
      <c r="AB16" s="24">
        <v>127649</v>
      </c>
      <c r="AC16" s="24">
        <v>197636</v>
      </c>
      <c r="AD16" s="24">
        <v>1649509.39512</v>
      </c>
      <c r="AE16" s="24">
        <v>81138.101559999996</v>
      </c>
      <c r="AF16" s="24">
        <v>68986.645449999996</v>
      </c>
      <c r="AG16" s="24">
        <v>128165.01859000001</v>
      </c>
      <c r="AH16" s="24">
        <v>147764.20353</v>
      </c>
      <c r="AI16" s="24">
        <v>122479.56432999999</v>
      </c>
      <c r="AJ16" s="24">
        <v>117278.47559999999</v>
      </c>
      <c r="AK16" s="24">
        <v>113689.29684999998</v>
      </c>
      <c r="AL16" s="24">
        <v>40004.907030000002</v>
      </c>
      <c r="AM16" s="24">
        <v>135220.63881</v>
      </c>
      <c r="AN16" s="24">
        <v>96687.155670000007</v>
      </c>
      <c r="AO16" s="24">
        <v>108886.13094999999</v>
      </c>
      <c r="AP16" s="24">
        <v>82727.442160000006</v>
      </c>
      <c r="AQ16" s="24">
        <v>1243027.5805299999</v>
      </c>
      <c r="AR16" s="24">
        <v>114763</v>
      </c>
      <c r="AS16" s="24">
        <v>133993</v>
      </c>
      <c r="AT16" s="24">
        <v>121637</v>
      </c>
      <c r="AU16" s="24">
        <v>116350</v>
      </c>
      <c r="AV16" s="24">
        <v>156727.31699999998</v>
      </c>
      <c r="AW16" s="24">
        <v>107523.564</v>
      </c>
      <c r="AX16" s="24">
        <v>72355.169000000009</v>
      </c>
      <c r="AY16" s="24">
        <v>247181.11300000001</v>
      </c>
      <c r="AZ16" s="24">
        <v>190691.27800000002</v>
      </c>
      <c r="BA16" s="24">
        <v>188183.16899999999</v>
      </c>
      <c r="BB16" s="24">
        <v>116210.228</v>
      </c>
      <c r="BC16" s="24">
        <v>61072.357000000004</v>
      </c>
      <c r="BD16" s="24">
        <v>1626687.1950000001</v>
      </c>
      <c r="BE16" s="24">
        <v>121415.681683313</v>
      </c>
      <c r="BF16" s="24">
        <v>169666.85700000002</v>
      </c>
      <c r="BG16" s="24">
        <v>157330.03000000003</v>
      </c>
      <c r="BH16" s="24">
        <v>104905.53700000001</v>
      </c>
      <c r="BI16" s="24">
        <v>67583.608999999997</v>
      </c>
      <c r="BJ16" s="24">
        <v>200770.39900000003</v>
      </c>
      <c r="BK16" s="24">
        <v>134662.07899999997</v>
      </c>
      <c r="BL16" s="24">
        <v>168934.90700000001</v>
      </c>
      <c r="BM16" s="24">
        <v>112375.3</v>
      </c>
      <c r="BN16" s="24">
        <v>149295.30400000003</v>
      </c>
      <c r="BO16" s="24">
        <v>142972.766</v>
      </c>
      <c r="BP16" s="24">
        <v>80812.463000000003</v>
      </c>
      <c r="BQ16" s="24">
        <v>1610724.9326833128</v>
      </c>
      <c r="BR16" s="24">
        <v>194666.08299999998</v>
      </c>
      <c r="BS16" s="24">
        <v>108161.88699999999</v>
      </c>
      <c r="BT16" s="24">
        <v>123300.95699999999</v>
      </c>
      <c r="BU16" s="24">
        <v>143504.00900000002</v>
      </c>
      <c r="BV16" s="24">
        <v>162058.6</v>
      </c>
      <c r="BW16" s="24">
        <v>127142.30200000001</v>
      </c>
      <c r="BX16" s="24">
        <v>66897.464000000007</v>
      </c>
      <c r="BY16" s="24">
        <v>229110.26299999998</v>
      </c>
      <c r="BZ16" s="24">
        <v>182757.946</v>
      </c>
      <c r="CA16" s="24">
        <v>218452.201</v>
      </c>
      <c r="CB16" s="24">
        <v>121070.484</v>
      </c>
      <c r="CC16" s="24">
        <v>192214.88</v>
      </c>
      <c r="CD16" s="24">
        <v>1869337.0759999999</v>
      </c>
      <c r="CE16" s="24">
        <v>217966.774</v>
      </c>
      <c r="CF16" s="24">
        <v>156665.73699999999</v>
      </c>
      <c r="CG16" s="24">
        <v>141485.00100000002</v>
      </c>
      <c r="CH16" s="24">
        <v>130126.89199999999</v>
      </c>
      <c r="CI16" s="24">
        <v>188706.228</v>
      </c>
      <c r="CJ16" s="24">
        <v>118325.834</v>
      </c>
      <c r="CK16" s="24">
        <v>137098.08100000001</v>
      </c>
      <c r="CL16" s="24">
        <v>146292.36600000001</v>
      </c>
      <c r="CM16" s="24">
        <v>185918.55499999999</v>
      </c>
      <c r="CN16" s="24">
        <v>116995.308</v>
      </c>
      <c r="CO16" s="24">
        <v>147347.421</v>
      </c>
      <c r="CP16" s="24">
        <v>115674.735</v>
      </c>
      <c r="CQ16" s="24">
        <v>1802602.932</v>
      </c>
      <c r="CR16" s="24">
        <v>144052.022</v>
      </c>
      <c r="CS16" s="24">
        <v>85812.145999999993</v>
      </c>
      <c r="CT16" s="24">
        <v>100628.061</v>
      </c>
      <c r="CU16" s="24">
        <v>153543.285</v>
      </c>
      <c r="CV16" s="24">
        <v>99633.19200000001</v>
      </c>
      <c r="CW16" s="24">
        <v>119225.15</v>
      </c>
      <c r="CX16" s="24">
        <v>115685.18299999999</v>
      </c>
      <c r="CY16" s="24">
        <v>166431.22999999998</v>
      </c>
      <c r="CZ16" s="24">
        <v>166848.927</v>
      </c>
      <c r="DA16" s="24">
        <v>126592.33000000002</v>
      </c>
      <c r="DB16" s="24">
        <v>178038.068</v>
      </c>
      <c r="DC16" s="24">
        <v>140859.41</v>
      </c>
      <c r="DD16" s="24">
        <v>1597349.004</v>
      </c>
      <c r="DE16" s="24">
        <v>175073.549</v>
      </c>
      <c r="DF16" s="24">
        <v>144148.75900000002</v>
      </c>
      <c r="DG16" s="24">
        <v>103693.94299999998</v>
      </c>
      <c r="DH16" s="24">
        <v>126955.353</v>
      </c>
      <c r="DI16" s="24">
        <v>142248.23499999999</v>
      </c>
      <c r="DJ16" s="24">
        <v>184892.43199999997</v>
      </c>
      <c r="DK16" s="24">
        <v>74798.835999999996</v>
      </c>
      <c r="DL16" s="24">
        <v>214791.967</v>
      </c>
      <c r="DM16" s="24">
        <v>67345.578000000009</v>
      </c>
      <c r="DN16" s="24">
        <v>170903.117</v>
      </c>
      <c r="DO16" s="24">
        <v>85689.18</v>
      </c>
      <c r="DP16" s="24">
        <v>125081.31</v>
      </c>
      <c r="DQ16" s="24">
        <v>1615622.2590000001</v>
      </c>
      <c r="DR16" s="24">
        <v>88740.072999999989</v>
      </c>
      <c r="DS16" s="24">
        <v>135996.62900000002</v>
      </c>
      <c r="DT16" s="24">
        <v>153101.622</v>
      </c>
      <c r="DU16" s="24">
        <v>121187.435</v>
      </c>
      <c r="DV16" s="24">
        <v>122976.28600000002</v>
      </c>
      <c r="DW16" s="24">
        <v>158579.93099999998</v>
      </c>
      <c r="DX16" s="24">
        <v>105588.724</v>
      </c>
      <c r="DY16" s="24">
        <v>162102.614</v>
      </c>
      <c r="DZ16" s="24">
        <v>201695.67</v>
      </c>
      <c r="EA16" s="24">
        <v>173546.46300000002</v>
      </c>
      <c r="EB16" s="24">
        <v>164448.40399999998</v>
      </c>
      <c r="EC16" s="24">
        <v>151825.78899999999</v>
      </c>
      <c r="ED16" s="18">
        <v>1739789.6399999997</v>
      </c>
      <c r="EE16" s="24">
        <v>140635.43</v>
      </c>
      <c r="EF16" s="24">
        <v>119537.151</v>
      </c>
      <c r="EG16" s="24">
        <v>124058.88399999999</v>
      </c>
      <c r="EH16" s="24">
        <v>149250.54</v>
      </c>
      <c r="EI16" s="24">
        <v>83744.286000000007</v>
      </c>
      <c r="EJ16" s="24">
        <v>79823.956999999995</v>
      </c>
      <c r="EK16" s="24">
        <v>174751.94600000003</v>
      </c>
      <c r="EL16" s="24">
        <v>146025.11799999999</v>
      </c>
      <c r="EM16" s="24">
        <v>114959.209</v>
      </c>
      <c r="EN16" s="24">
        <v>113136.003</v>
      </c>
      <c r="EO16" s="24">
        <v>95752.043000000005</v>
      </c>
      <c r="EP16" s="24">
        <v>88641.822</v>
      </c>
      <c r="EQ16" s="18">
        <v>1430316.389</v>
      </c>
      <c r="ER16" s="24">
        <v>115292.18699999999</v>
      </c>
      <c r="ES16" s="24">
        <v>66990.394</v>
      </c>
      <c r="ET16" s="24">
        <v>102461.78599999999</v>
      </c>
      <c r="EU16" s="24">
        <v>88375.084999999992</v>
      </c>
      <c r="EV16" s="24">
        <v>68018.264999999999</v>
      </c>
      <c r="EW16" s="24">
        <v>77537.04800000001</v>
      </c>
      <c r="EX16" s="24">
        <v>125439.413</v>
      </c>
      <c r="EY16" s="24">
        <v>139216.872</v>
      </c>
      <c r="EZ16" s="24">
        <v>88757.660999999993</v>
      </c>
      <c r="FA16" s="24">
        <v>133258.13400000002</v>
      </c>
      <c r="FB16" s="24">
        <v>84673.771999999997</v>
      </c>
      <c r="FC16" s="24">
        <v>88519.857000000004</v>
      </c>
      <c r="FD16" s="18">
        <v>1178540.4740000002</v>
      </c>
      <c r="FE16" s="24">
        <v>147228.764</v>
      </c>
      <c r="FF16" s="24">
        <v>106440.174</v>
      </c>
      <c r="FG16" s="24">
        <v>144284.899</v>
      </c>
      <c r="FH16" s="24">
        <v>106546.23800000001</v>
      </c>
      <c r="FI16" s="24">
        <v>138945.16899999999</v>
      </c>
      <c r="FJ16" s="24">
        <v>56185</v>
      </c>
      <c r="FK16" s="24">
        <v>85213.712</v>
      </c>
      <c r="FL16" s="24">
        <v>52856.553</v>
      </c>
      <c r="FM16" s="24">
        <v>70722.7</v>
      </c>
      <c r="FN16" s="24">
        <v>143007.73300000001</v>
      </c>
      <c r="FO16" s="24">
        <v>198524.53200000001</v>
      </c>
      <c r="FP16" s="24">
        <v>126022.24600000001</v>
      </c>
      <c r="FQ16" s="18">
        <v>1375977.72</v>
      </c>
      <c r="FR16" s="24">
        <v>112159.97899999999</v>
      </c>
      <c r="FS16" s="24">
        <v>60783.956999999995</v>
      </c>
      <c r="FT16" s="24">
        <v>97243.928</v>
      </c>
      <c r="FU16" s="24">
        <v>33428.987000000001</v>
      </c>
      <c r="FV16" s="24">
        <v>61444.015999999996</v>
      </c>
      <c r="FW16" s="24">
        <v>126695.29299999999</v>
      </c>
      <c r="FX16" s="24">
        <v>109277.389</v>
      </c>
      <c r="FY16" s="24">
        <v>98215.475000000006</v>
      </c>
      <c r="FZ16" s="24">
        <v>124870.88999999998</v>
      </c>
      <c r="GA16" s="24">
        <v>110686.334</v>
      </c>
      <c r="GB16" s="24">
        <v>54554.082999999999</v>
      </c>
      <c r="GC16" s="24">
        <v>146309.41500000004</v>
      </c>
      <c r="GD16" s="18">
        <v>1135669.746</v>
      </c>
    </row>
    <row r="17" spans="2:186" outlineLevel="1" x14ac:dyDescent="0.35">
      <c r="B17" s="16" t="s">
        <v>98</v>
      </c>
      <c r="C17" s="16" t="s">
        <v>26</v>
      </c>
      <c r="D17" s="37" t="s">
        <v>18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>
        <v>0</v>
      </c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>
        <v>0</v>
      </c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>
        <v>0</v>
      </c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>
        <v>0</v>
      </c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>
        <v>0</v>
      </c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>
        <v>0</v>
      </c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>
        <v>0</v>
      </c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18">
        <v>0</v>
      </c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18">
        <v>0</v>
      </c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18">
        <v>0</v>
      </c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18">
        <v>0</v>
      </c>
      <c r="FR17" s="24">
        <v>32080.577000000001</v>
      </c>
      <c r="FS17" s="24">
        <v>70999.682000000001</v>
      </c>
      <c r="FT17" s="24">
        <v>119985.47200000001</v>
      </c>
      <c r="FU17" s="24">
        <v>157429.04700000002</v>
      </c>
      <c r="FV17" s="24">
        <v>92055.448999999993</v>
      </c>
      <c r="FW17" s="24">
        <v>157335.35700000002</v>
      </c>
      <c r="FX17" s="24">
        <v>120927.353</v>
      </c>
      <c r="FY17" s="24">
        <v>153842.36099999998</v>
      </c>
      <c r="FZ17" s="24">
        <v>37104.294000000002</v>
      </c>
      <c r="GA17" s="24">
        <v>59976.939999999995</v>
      </c>
      <c r="GB17" s="24">
        <v>67804.481</v>
      </c>
      <c r="GC17" s="24">
        <v>6026.2809999999999</v>
      </c>
      <c r="GD17" s="18">
        <v>1075567.2939999998</v>
      </c>
    </row>
    <row r="18" spans="2:186" outlineLevel="1" x14ac:dyDescent="0.35">
      <c r="B18" s="16" t="s">
        <v>100</v>
      </c>
      <c r="C18" s="16" t="s">
        <v>30</v>
      </c>
      <c r="D18" s="37" t="s">
        <v>18</v>
      </c>
      <c r="E18" s="24">
        <v>18699.531999999999</v>
      </c>
      <c r="F18" s="24">
        <v>25115.773000000001</v>
      </c>
      <c r="G18" s="24">
        <v>13845.513000000001</v>
      </c>
      <c r="H18" s="24">
        <v>25244.154999999999</v>
      </c>
      <c r="I18" s="24">
        <v>27587.785</v>
      </c>
      <c r="J18" s="24">
        <v>29272.569</v>
      </c>
      <c r="K18" s="24">
        <v>25377.014999999999</v>
      </c>
      <c r="L18" s="24">
        <v>8260.8629999999994</v>
      </c>
      <c r="M18" s="24">
        <v>27117.728999999999</v>
      </c>
      <c r="N18" s="24">
        <v>9536.64</v>
      </c>
      <c r="O18" s="24">
        <v>28197.321</v>
      </c>
      <c r="P18" s="24">
        <v>36850.578000000001</v>
      </c>
      <c r="Q18" s="24">
        <v>275105.473</v>
      </c>
      <c r="R18" s="24">
        <v>26276.03</v>
      </c>
      <c r="S18" s="24"/>
      <c r="T18" s="24">
        <v>15407.050000000001</v>
      </c>
      <c r="U18" s="24">
        <v>35874.520000000004</v>
      </c>
      <c r="V18" s="24">
        <v>10727.119999999999</v>
      </c>
      <c r="W18" s="24">
        <v>15943.55</v>
      </c>
      <c r="X18" s="24">
        <v>14315</v>
      </c>
      <c r="Y18" s="24">
        <v>20840.069</v>
      </c>
      <c r="Z18" s="24">
        <v>17741.11</v>
      </c>
      <c r="AA18" s="24">
        <v>16143.91</v>
      </c>
      <c r="AB18" s="24">
        <v>13560.54</v>
      </c>
      <c r="AC18" s="24">
        <v>14947.7</v>
      </c>
      <c r="AD18" s="24">
        <v>201776.59900000005</v>
      </c>
      <c r="AE18" s="24">
        <v>16929.52</v>
      </c>
      <c r="AF18" s="24">
        <v>16767.41</v>
      </c>
      <c r="AG18" s="24">
        <v>14407.6</v>
      </c>
      <c r="AH18" s="24">
        <v>31275.687999999998</v>
      </c>
      <c r="AI18" s="24">
        <v>12785.6</v>
      </c>
      <c r="AJ18" s="24">
        <v>17582.510000000002</v>
      </c>
      <c r="AK18" s="24">
        <v>18734.739999999998</v>
      </c>
      <c r="AL18" s="24">
        <v>8152.67</v>
      </c>
      <c r="AM18" s="24">
        <v>5349.36</v>
      </c>
      <c r="AN18" s="24">
        <v>26066.699999999997</v>
      </c>
      <c r="AO18" s="24">
        <v>19640.059999999998</v>
      </c>
      <c r="AP18" s="24">
        <v>11050.42</v>
      </c>
      <c r="AQ18" s="24">
        <v>198742.27800000002</v>
      </c>
      <c r="AR18" s="24">
        <v>14640.39</v>
      </c>
      <c r="AS18" s="24">
        <v>20159.927000000003</v>
      </c>
      <c r="AT18" s="24">
        <v>107633.556</v>
      </c>
      <c r="AU18" s="24">
        <v>61185.2</v>
      </c>
      <c r="AV18" s="24">
        <v>70095.771999999983</v>
      </c>
      <c r="AW18" s="24">
        <v>87734.927000000011</v>
      </c>
      <c r="AX18" s="24">
        <v>104025.814</v>
      </c>
      <c r="AY18" s="24">
        <v>100295.79299999999</v>
      </c>
      <c r="AZ18" s="24">
        <v>0</v>
      </c>
      <c r="BA18" s="24">
        <v>90058.642000000007</v>
      </c>
      <c r="BB18" s="24">
        <v>101313.98199999999</v>
      </c>
      <c r="BC18" s="24">
        <v>81482.292000000001</v>
      </c>
      <c r="BD18" s="24">
        <v>838626.29499999993</v>
      </c>
      <c r="BE18" s="24">
        <v>28869.305</v>
      </c>
      <c r="BF18" s="24">
        <v>22958.65</v>
      </c>
      <c r="BG18" s="24">
        <v>78570.960999999996</v>
      </c>
      <c r="BH18" s="24">
        <v>18898.350000000002</v>
      </c>
      <c r="BI18" s="24">
        <v>13506.12</v>
      </c>
      <c r="BJ18" s="24">
        <v>22322.686799999996</v>
      </c>
      <c r="BK18" s="24">
        <v>92806.366999999998</v>
      </c>
      <c r="BL18" s="24">
        <v>13225.466</v>
      </c>
      <c r="BM18" s="24">
        <v>23426.595000000001</v>
      </c>
      <c r="BN18" s="24">
        <v>13638</v>
      </c>
      <c r="BO18" s="24">
        <v>14404.42</v>
      </c>
      <c r="BP18" s="24">
        <v>14916.15</v>
      </c>
      <c r="BQ18" s="24">
        <v>357543.07080000004</v>
      </c>
      <c r="BR18" s="24">
        <v>14091.565000000001</v>
      </c>
      <c r="BS18" s="24">
        <v>20921.818999999996</v>
      </c>
      <c r="BT18" s="24">
        <v>13571.589999999998</v>
      </c>
      <c r="BU18" s="24">
        <v>28069.930999999997</v>
      </c>
      <c r="BV18" s="24">
        <v>7800.7669999999998</v>
      </c>
      <c r="BW18" s="24"/>
      <c r="BX18" s="24">
        <v>10173.39</v>
      </c>
      <c r="BY18" s="24">
        <v>12422.95</v>
      </c>
      <c r="BZ18" s="24">
        <v>34195.534</v>
      </c>
      <c r="CA18" s="24">
        <v>11255.505000000001</v>
      </c>
      <c r="CB18" s="24">
        <v>24607.824000000001</v>
      </c>
      <c r="CC18" s="24"/>
      <c r="CD18" s="24">
        <v>177110.87499999997</v>
      </c>
      <c r="CE18" s="24">
        <v>27363.02</v>
      </c>
      <c r="CF18" s="24">
        <v>7175.6869999999999</v>
      </c>
      <c r="CG18" s="24">
        <v>24459.762900000002</v>
      </c>
      <c r="CH18" s="24">
        <v>14567.14</v>
      </c>
      <c r="CI18" s="24">
        <v>15739.393</v>
      </c>
      <c r="CJ18" s="24">
        <v>40972.146000000001</v>
      </c>
      <c r="CK18" s="24">
        <v>13044.41</v>
      </c>
      <c r="CL18" s="24">
        <v>16285.064</v>
      </c>
      <c r="CM18" s="24">
        <v>33057.949999999997</v>
      </c>
      <c r="CN18" s="24">
        <v>41511.972999999998</v>
      </c>
      <c r="CO18" s="24">
        <v>15427.96</v>
      </c>
      <c r="CP18" s="24">
        <v>14983.132</v>
      </c>
      <c r="CQ18" s="24">
        <v>264587.63790000003</v>
      </c>
      <c r="CR18" s="24">
        <v>15927.911</v>
      </c>
      <c r="CS18" s="24">
        <v>12574.522000000001</v>
      </c>
      <c r="CT18" s="24">
        <v>22490.445</v>
      </c>
      <c r="CU18" s="24">
        <v>19775.45</v>
      </c>
      <c r="CV18" s="24">
        <v>14213.981358189081</v>
      </c>
      <c r="CW18" s="24">
        <v>16453.819</v>
      </c>
      <c r="CX18" s="24">
        <v>23584.190000000002</v>
      </c>
      <c r="CY18" s="24">
        <v>17348.52</v>
      </c>
      <c r="CZ18" s="24">
        <v>35590.85</v>
      </c>
      <c r="DA18" s="24">
        <v>29811.521000000001</v>
      </c>
      <c r="DB18" s="24">
        <v>16836.560000000001</v>
      </c>
      <c r="DC18" s="24">
        <v>11697.791999999999</v>
      </c>
      <c r="DD18" s="24">
        <v>236305.56135818906</v>
      </c>
      <c r="DE18" s="24">
        <v>12403.04</v>
      </c>
      <c r="DF18" s="24">
        <v>15302.3</v>
      </c>
      <c r="DG18" s="24">
        <v>14862.733600000001</v>
      </c>
      <c r="DH18" s="24">
        <v>13943.13</v>
      </c>
      <c r="DI18" s="24">
        <v>15127.01</v>
      </c>
      <c r="DJ18" s="24">
        <v>13388.104600000001</v>
      </c>
      <c r="DK18" s="24">
        <v>25635.66</v>
      </c>
      <c r="DL18" s="24">
        <v>14114.401</v>
      </c>
      <c r="DM18" s="24">
        <v>14307.25194970241</v>
      </c>
      <c r="DN18" s="24">
        <v>13088.613000000001</v>
      </c>
      <c r="DO18" s="24">
        <v>29685.11</v>
      </c>
      <c r="DP18" s="24">
        <v>10696.22</v>
      </c>
      <c r="DQ18" s="24">
        <v>192553.57414970241</v>
      </c>
      <c r="DR18" s="24">
        <v>23423.065399999999</v>
      </c>
      <c r="DS18" s="24">
        <v>10247.48</v>
      </c>
      <c r="DT18" s="24">
        <v>16223</v>
      </c>
      <c r="DU18" s="24">
        <v>17460.63</v>
      </c>
      <c r="DV18" s="24">
        <v>13058.7431</v>
      </c>
      <c r="DW18" s="24">
        <v>24734.892013308876</v>
      </c>
      <c r="DX18" s="24">
        <v>14020.67</v>
      </c>
      <c r="DY18" s="24">
        <v>26583.570196756533</v>
      </c>
      <c r="DZ18" s="24">
        <v>25761.656002800002</v>
      </c>
      <c r="EA18" s="24">
        <v>14152.06</v>
      </c>
      <c r="EB18" s="24">
        <v>12435.958000000001</v>
      </c>
      <c r="EC18" s="24">
        <v>12838.928</v>
      </c>
      <c r="ED18" s="18">
        <v>210940.65271286544</v>
      </c>
      <c r="EE18" s="24">
        <v>36088.13609</v>
      </c>
      <c r="EF18" s="24">
        <v>15959.78188</v>
      </c>
      <c r="EG18" s="24">
        <v>0</v>
      </c>
      <c r="EH18" s="24">
        <v>16609.92844</v>
      </c>
      <c r="EI18" s="24">
        <v>0</v>
      </c>
      <c r="EJ18" s="24">
        <v>36916.546979999999</v>
      </c>
      <c r="EK18" s="24">
        <v>0</v>
      </c>
      <c r="EL18" s="24">
        <v>13960.943500000001</v>
      </c>
      <c r="EM18" s="24">
        <v>16003.68252</v>
      </c>
      <c r="EN18" s="24">
        <v>13328.660170000001</v>
      </c>
      <c r="EO18" s="24">
        <v>13260.512300000002</v>
      </c>
      <c r="EP18" s="24">
        <v>27668.765077170003</v>
      </c>
      <c r="EQ18" s="18">
        <v>189796.95695717001</v>
      </c>
      <c r="ER18" s="24">
        <v>24736.095762999998</v>
      </c>
      <c r="ES18" s="24">
        <v>10649.646256000002</v>
      </c>
      <c r="ET18" s="24">
        <v>14646.164210000001</v>
      </c>
      <c r="EU18" s="24">
        <v>13289.284847999999</v>
      </c>
      <c r="EV18" s="24">
        <v>33057.145646999998</v>
      </c>
      <c r="EW18" s="24">
        <v>0</v>
      </c>
      <c r="EX18" s="24">
        <v>23368.932305999999</v>
      </c>
      <c r="EY18" s="24">
        <v>28956.934378999998</v>
      </c>
      <c r="EZ18" s="24">
        <v>13322.943098</v>
      </c>
      <c r="FA18" s="24">
        <v>13328.966925000001</v>
      </c>
      <c r="FB18" s="24">
        <v>15984.58</v>
      </c>
      <c r="FC18" s="24">
        <v>0</v>
      </c>
      <c r="FD18" s="18">
        <v>191340.69343199997</v>
      </c>
      <c r="FE18" s="24">
        <v>16136.451999999999</v>
      </c>
      <c r="FF18" s="24">
        <v>28831.012130000003</v>
      </c>
      <c r="FG18" s="24">
        <v>9351.0456540000014</v>
      </c>
      <c r="FH18" s="24">
        <v>12028.8</v>
      </c>
      <c r="FI18" s="24">
        <v>12063.058999999999</v>
      </c>
      <c r="FJ18" s="24">
        <v>29436.6</v>
      </c>
      <c r="FK18" s="24">
        <v>11200.58</v>
      </c>
      <c r="FL18" s="24">
        <v>31618.464</v>
      </c>
      <c r="FM18" s="24">
        <v>18622.009999999998</v>
      </c>
      <c r="FN18" s="24">
        <v>12000.891027</v>
      </c>
      <c r="FO18" s="24">
        <v>24011.09</v>
      </c>
      <c r="FP18" s="24">
        <v>13338.252603000001</v>
      </c>
      <c r="FQ18" s="18">
        <v>218638.256414</v>
      </c>
      <c r="FR18" s="24">
        <v>16045.93</v>
      </c>
      <c r="FS18" s="24">
        <v>29593.927189000002</v>
      </c>
      <c r="FT18" s="24">
        <v>25344.166374</v>
      </c>
      <c r="FU18" s="24">
        <v>0</v>
      </c>
      <c r="FV18" s="24">
        <v>13395.310335</v>
      </c>
      <c r="FW18" s="24">
        <v>15989.132384</v>
      </c>
      <c r="FX18" s="24">
        <v>31969.019999999997</v>
      </c>
      <c r="FY18" s="24">
        <v>14675.039656000001</v>
      </c>
      <c r="FZ18" s="24">
        <v>15996.497208999999</v>
      </c>
      <c r="GA18" s="24">
        <v>27904.059955000001</v>
      </c>
      <c r="GB18" s="24">
        <v>16065.575934999999</v>
      </c>
      <c r="GC18" s="24">
        <v>15954.405068000002</v>
      </c>
      <c r="GD18" s="18">
        <v>222933.064105</v>
      </c>
    </row>
    <row r="19" spans="2:186" outlineLevel="1" x14ac:dyDescent="0.35">
      <c r="B19" s="16" t="s">
        <v>31</v>
      </c>
      <c r="C19" s="16" t="s">
        <v>30</v>
      </c>
      <c r="D19" s="37" t="s">
        <v>18</v>
      </c>
      <c r="E19" s="24">
        <v>54672.017228797384</v>
      </c>
      <c r="F19" s="24">
        <v>47885.80750397165</v>
      </c>
      <c r="G19" s="24">
        <v>51616.23884505812</v>
      </c>
      <c r="H19" s="24">
        <v>48814.158801430036</v>
      </c>
      <c r="I19" s="24">
        <v>37749.466814244828</v>
      </c>
      <c r="J19" s="24">
        <v>46548.721300834077</v>
      </c>
      <c r="K19" s="24">
        <v>40086.446501590013</v>
      </c>
      <c r="L19" s="24">
        <v>38645.247892263134</v>
      </c>
      <c r="M19" s="24">
        <v>50044.739585340816</v>
      </c>
      <c r="N19" s="24">
        <v>51005.523253491636</v>
      </c>
      <c r="O19" s="24">
        <v>43725.382948930397</v>
      </c>
      <c r="P19" s="24">
        <v>43543.012072208541</v>
      </c>
      <c r="Q19" s="24">
        <v>554336.76274816063</v>
      </c>
      <c r="R19" s="24">
        <v>34691.121375471535</v>
      </c>
      <c r="S19" s="24">
        <v>45534.502943969848</v>
      </c>
      <c r="T19" s="24">
        <v>59848.887300428301</v>
      </c>
      <c r="U19" s="24">
        <v>59568.472762619043</v>
      </c>
      <c r="V19" s="24">
        <v>34683.565936864499</v>
      </c>
      <c r="W19" s="24">
        <v>31521.316115377242</v>
      </c>
      <c r="X19" s="24">
        <v>54343.568187663623</v>
      </c>
      <c r="Y19" s="24">
        <v>37947.702220599997</v>
      </c>
      <c r="Z19" s="24">
        <v>18994.3748638</v>
      </c>
      <c r="AA19" s="24">
        <v>23847.954262200001</v>
      </c>
      <c r="AB19" s="24">
        <v>27744.048900399997</v>
      </c>
      <c r="AC19" s="24">
        <v>23862.242614099996</v>
      </c>
      <c r="AD19" s="24">
        <v>452587.75748349406</v>
      </c>
      <c r="AE19" s="24">
        <v>21871.737000000001</v>
      </c>
      <c r="AF19" s="24">
        <v>20544.937000000002</v>
      </c>
      <c r="AG19" s="24">
        <v>121194.59999999999</v>
      </c>
      <c r="AH19" s="24">
        <v>29779.260000000002</v>
      </c>
      <c r="AI19" s="24">
        <v>22305.600000000002</v>
      </c>
      <c r="AJ19" s="24">
        <v>27078.550000000003</v>
      </c>
      <c r="AK19" s="24">
        <v>24906.18</v>
      </c>
      <c r="AL19" s="24">
        <v>10742.63</v>
      </c>
      <c r="AM19" s="24">
        <v>42684.141000000003</v>
      </c>
      <c r="AN19" s="24">
        <v>59697.761999999988</v>
      </c>
      <c r="AO19" s="24">
        <v>77748.506000000038</v>
      </c>
      <c r="AP19" s="24">
        <v>47060.082000000002</v>
      </c>
      <c r="AQ19" s="24">
        <v>505613.98500000004</v>
      </c>
      <c r="AR19" s="24">
        <v>49033.212</v>
      </c>
      <c r="AS19" s="24">
        <v>24880.68</v>
      </c>
      <c r="AT19" s="24">
        <v>80060.803</v>
      </c>
      <c r="AU19" s="24">
        <v>16864.133000000002</v>
      </c>
      <c r="AV19" s="24">
        <v>25597.134999999998</v>
      </c>
      <c r="AW19" s="24">
        <v>46126.224000000002</v>
      </c>
      <c r="AX19" s="24">
        <v>73690.094000000012</v>
      </c>
      <c r="AY19" s="24">
        <v>77621.017000000022</v>
      </c>
      <c r="AZ19" s="24">
        <v>38161.980000000003</v>
      </c>
      <c r="BA19" s="24">
        <v>24229.62</v>
      </c>
      <c r="BB19" s="24">
        <v>49925.661</v>
      </c>
      <c r="BC19" s="24">
        <v>41504.345000000001</v>
      </c>
      <c r="BD19" s="24">
        <v>547694.9040000001</v>
      </c>
      <c r="BE19" s="24">
        <v>41504.345000000001</v>
      </c>
      <c r="BF19" s="24">
        <v>47272.547999999995</v>
      </c>
      <c r="BG19" s="24">
        <v>27027.239999999998</v>
      </c>
      <c r="BH19" s="24">
        <v>33586.959999999999</v>
      </c>
      <c r="BI19" s="24">
        <v>74007.353000000003</v>
      </c>
      <c r="BJ19" s="24">
        <v>29546.539999999997</v>
      </c>
      <c r="BK19" s="24">
        <v>49354.850999999995</v>
      </c>
      <c r="BL19" s="24">
        <v>39093</v>
      </c>
      <c r="BM19" s="24">
        <v>26143</v>
      </c>
      <c r="BN19" s="24">
        <v>45989</v>
      </c>
      <c r="BO19" s="24">
        <v>49838</v>
      </c>
      <c r="BP19" s="24">
        <v>43875</v>
      </c>
      <c r="BQ19" s="24">
        <v>507237.837</v>
      </c>
      <c r="BR19" s="24">
        <v>39032</v>
      </c>
      <c r="BS19" s="24">
        <v>43195</v>
      </c>
      <c r="BT19" s="24">
        <v>29972</v>
      </c>
      <c r="BU19" s="24">
        <v>45426</v>
      </c>
      <c r="BV19" s="24">
        <v>38152</v>
      </c>
      <c r="BW19" s="24">
        <v>36675</v>
      </c>
      <c r="BX19" s="24">
        <v>19585</v>
      </c>
      <c r="BY19" s="24">
        <v>20136</v>
      </c>
      <c r="BZ19" s="24">
        <v>36673</v>
      </c>
      <c r="CA19" s="24">
        <v>28844</v>
      </c>
      <c r="CB19" s="24">
        <v>29012</v>
      </c>
      <c r="CC19" s="24">
        <v>34783</v>
      </c>
      <c r="CD19" s="24">
        <v>401485</v>
      </c>
      <c r="CE19" s="24">
        <v>28278</v>
      </c>
      <c r="CF19" s="24">
        <v>15280</v>
      </c>
      <c r="CG19" s="24">
        <v>36421</v>
      </c>
      <c r="CH19" s="24">
        <v>27781.503000000001</v>
      </c>
      <c r="CI19" s="24">
        <v>14374.838</v>
      </c>
      <c r="CJ19" s="24">
        <v>16270.251</v>
      </c>
      <c r="CK19" s="24">
        <v>20233.120999999999</v>
      </c>
      <c r="CL19" s="24">
        <v>35111</v>
      </c>
      <c r="CM19" s="24">
        <v>32936</v>
      </c>
      <c r="CN19" s="24">
        <v>36253</v>
      </c>
      <c r="CO19" s="24">
        <v>31995</v>
      </c>
      <c r="CP19" s="24">
        <v>32453</v>
      </c>
      <c r="CQ19" s="24">
        <v>327386.71299999999</v>
      </c>
      <c r="CR19" s="24">
        <v>48848</v>
      </c>
      <c r="CS19" s="24">
        <v>52113.432000000001</v>
      </c>
      <c r="CT19" s="24">
        <v>171306</v>
      </c>
      <c r="CU19" s="24">
        <v>46939.78</v>
      </c>
      <c r="CV19" s="24">
        <v>34954</v>
      </c>
      <c r="CW19" s="24">
        <v>31970</v>
      </c>
      <c r="CX19" s="24">
        <v>30301</v>
      </c>
      <c r="CY19" s="24">
        <v>21849</v>
      </c>
      <c r="CZ19" s="24">
        <v>38488</v>
      </c>
      <c r="DA19" s="24">
        <v>42269</v>
      </c>
      <c r="DB19" s="24">
        <v>30667</v>
      </c>
      <c r="DC19" s="24">
        <v>50773</v>
      </c>
      <c r="DD19" s="24">
        <v>600478.21200000006</v>
      </c>
      <c r="DE19" s="24">
        <v>32879</v>
      </c>
      <c r="DF19" s="24">
        <v>32917</v>
      </c>
      <c r="DG19" s="24">
        <v>35101</v>
      </c>
      <c r="DH19" s="24">
        <v>11573</v>
      </c>
      <c r="DI19" s="24">
        <v>85971</v>
      </c>
      <c r="DJ19" s="24">
        <v>44974</v>
      </c>
      <c r="DK19" s="24">
        <v>27070</v>
      </c>
      <c r="DL19" s="24">
        <v>32386</v>
      </c>
      <c r="DM19" s="24">
        <v>50370.009999999995</v>
      </c>
      <c r="DN19" s="24">
        <v>24584</v>
      </c>
      <c r="DO19" s="24">
        <v>57521</v>
      </c>
      <c r="DP19" s="24">
        <v>26243</v>
      </c>
      <c r="DQ19" s="24">
        <v>461589.01</v>
      </c>
      <c r="DR19" s="24">
        <v>29893</v>
      </c>
      <c r="DS19" s="24">
        <v>33444</v>
      </c>
      <c r="DT19" s="24">
        <v>36534</v>
      </c>
      <c r="DU19" s="24">
        <v>39179</v>
      </c>
      <c r="DV19" s="24">
        <v>20653</v>
      </c>
      <c r="DW19" s="24">
        <v>26649</v>
      </c>
      <c r="DX19" s="24">
        <v>22339</v>
      </c>
      <c r="DY19" s="24">
        <v>69333</v>
      </c>
      <c r="DZ19" s="24">
        <v>36886</v>
      </c>
      <c r="EA19" s="24">
        <v>32307</v>
      </c>
      <c r="EB19" s="24">
        <v>23344</v>
      </c>
      <c r="EC19" s="24">
        <v>25007</v>
      </c>
      <c r="ED19" s="18">
        <v>395568</v>
      </c>
      <c r="EE19" s="24">
        <v>47586</v>
      </c>
      <c r="EF19" s="24">
        <v>31103</v>
      </c>
      <c r="EG19" s="24">
        <v>26060</v>
      </c>
      <c r="EH19" s="24">
        <v>26424.5</v>
      </c>
      <c r="EI19" s="24">
        <v>31405</v>
      </c>
      <c r="EJ19" s="24">
        <v>26846</v>
      </c>
      <c r="EK19" s="24">
        <v>45370</v>
      </c>
      <c r="EL19" s="24">
        <v>12911</v>
      </c>
      <c r="EM19" s="24">
        <v>18249.3</v>
      </c>
      <c r="EN19" s="24">
        <v>69007</v>
      </c>
      <c r="EO19" s="24">
        <v>21871</v>
      </c>
      <c r="EP19" s="24">
        <v>39839</v>
      </c>
      <c r="EQ19" s="18">
        <v>396671.8</v>
      </c>
      <c r="ER19" s="24">
        <v>27049</v>
      </c>
      <c r="ES19" s="24">
        <v>15088.55</v>
      </c>
      <c r="ET19" s="24">
        <v>31985</v>
      </c>
      <c r="EU19" s="24">
        <v>15219</v>
      </c>
      <c r="EV19" s="24">
        <v>16207</v>
      </c>
      <c r="EW19" s="24">
        <v>16942</v>
      </c>
      <c r="EX19" s="24">
        <v>20115.400000000001</v>
      </c>
      <c r="EY19" s="24">
        <v>29811</v>
      </c>
      <c r="EZ19" s="24">
        <v>38262</v>
      </c>
      <c r="FA19" s="24">
        <v>16967.330000000002</v>
      </c>
      <c r="FB19" s="24">
        <v>23538.55</v>
      </c>
      <c r="FC19" s="24">
        <v>34901.31</v>
      </c>
      <c r="FD19" s="18">
        <v>286086.14</v>
      </c>
      <c r="FE19" s="24">
        <v>29824.879999999997</v>
      </c>
      <c r="FF19" s="24">
        <v>36414.9</v>
      </c>
      <c r="FG19" s="24">
        <v>41697.29</v>
      </c>
      <c r="FH19" s="24">
        <v>23382.78</v>
      </c>
      <c r="FI19" s="24">
        <v>24953.83</v>
      </c>
      <c r="FJ19" s="24">
        <v>42208.07</v>
      </c>
      <c r="FK19" s="24">
        <v>5326</v>
      </c>
      <c r="FL19" s="24">
        <v>62550.179999999993</v>
      </c>
      <c r="FM19" s="24">
        <v>15030.8</v>
      </c>
      <c r="FN19" s="24">
        <v>35802.800000000003</v>
      </c>
      <c r="FO19" s="24">
        <v>15991.7</v>
      </c>
      <c r="FP19" s="24">
        <v>18560.02</v>
      </c>
      <c r="FQ19" s="18">
        <v>351743.25</v>
      </c>
      <c r="FR19" s="24">
        <v>39863.47</v>
      </c>
      <c r="FS19" s="24">
        <v>24732</v>
      </c>
      <c r="FT19" s="24">
        <v>28843</v>
      </c>
      <c r="FU19" s="24">
        <v>15175</v>
      </c>
      <c r="FV19" s="24">
        <v>9592</v>
      </c>
      <c r="FW19" s="24">
        <v>7873.35</v>
      </c>
      <c r="FX19" s="24">
        <v>13646.48</v>
      </c>
      <c r="FY19" s="24">
        <v>24635.260000000002</v>
      </c>
      <c r="FZ19" s="24">
        <v>19895.79</v>
      </c>
      <c r="GA19" s="24">
        <v>13034.009999999998</v>
      </c>
      <c r="GB19" s="24">
        <v>8282.0650000000005</v>
      </c>
      <c r="GC19" s="24">
        <v>26945.5</v>
      </c>
      <c r="GD19" s="18">
        <v>232517.92500000005</v>
      </c>
    </row>
    <row r="20" spans="2:186" outlineLevel="1" x14ac:dyDescent="0.35">
      <c r="B20" s="16" t="s">
        <v>96</v>
      </c>
      <c r="C20" s="16" t="s">
        <v>17</v>
      </c>
      <c r="D20" s="37" t="s">
        <v>18</v>
      </c>
      <c r="E20" s="24"/>
      <c r="F20" s="24"/>
      <c r="G20" s="24"/>
      <c r="H20" s="24">
        <v>42332.593000000001</v>
      </c>
      <c r="I20" s="24"/>
      <c r="J20" s="24"/>
      <c r="K20" s="24"/>
      <c r="L20" s="24"/>
      <c r="M20" s="24"/>
      <c r="N20" s="24"/>
      <c r="O20" s="24"/>
      <c r="P20" s="24"/>
      <c r="Q20" s="24">
        <v>42332.593000000001</v>
      </c>
      <c r="R20" s="24"/>
      <c r="S20" s="24"/>
      <c r="T20" s="24"/>
      <c r="U20" s="24">
        <v>42332.593000000001</v>
      </c>
      <c r="V20" s="24"/>
      <c r="W20" s="24">
        <v>41107.474000000002</v>
      </c>
      <c r="X20" s="24"/>
      <c r="Y20" s="24">
        <v>36508.154000000002</v>
      </c>
      <c r="Z20" s="24">
        <v>43156.057999999997</v>
      </c>
      <c r="AA20" s="24"/>
      <c r="AB20" s="24"/>
      <c r="AC20" s="24"/>
      <c r="AD20" s="24">
        <v>163104.27900000001</v>
      </c>
      <c r="AE20" s="24"/>
      <c r="AF20" s="24"/>
      <c r="AG20" s="24"/>
      <c r="AH20" s="24">
        <v>6798.2550000000001</v>
      </c>
      <c r="AI20" s="24"/>
      <c r="AJ20" s="24">
        <v>40780.559000000001</v>
      </c>
      <c r="AK20" s="24">
        <v>993.88900000000001</v>
      </c>
      <c r="AL20" s="24"/>
      <c r="AM20" s="24">
        <v>1004.657</v>
      </c>
      <c r="AN20" s="24"/>
      <c r="AO20" s="24">
        <v>1999.36</v>
      </c>
      <c r="AP20" s="24">
        <v>40623.148000000001</v>
      </c>
      <c r="AQ20" s="24">
        <v>92199.868000000002</v>
      </c>
      <c r="AR20" s="24">
        <v>0</v>
      </c>
      <c r="AS20" s="24">
        <v>0</v>
      </c>
      <c r="AT20" s="24">
        <v>0</v>
      </c>
      <c r="AU20" s="24">
        <v>41593.93</v>
      </c>
      <c r="AV20" s="24">
        <v>13776.574000000001</v>
      </c>
      <c r="AW20" s="24">
        <v>37666.559000000001</v>
      </c>
      <c r="AX20" s="24">
        <v>0</v>
      </c>
      <c r="AY20" s="24">
        <v>0</v>
      </c>
      <c r="AZ20" s="24">
        <v>42933.659999999996</v>
      </c>
      <c r="BA20" s="24">
        <v>1997.1110000000001</v>
      </c>
      <c r="BB20" s="24">
        <v>0</v>
      </c>
      <c r="BC20" s="24">
        <v>37034.93</v>
      </c>
      <c r="BD20" s="24">
        <v>175002.764</v>
      </c>
      <c r="BE20" s="24">
        <v>41677.741000000002</v>
      </c>
      <c r="BF20" s="24">
        <v>43663.183000000005</v>
      </c>
      <c r="BG20" s="24">
        <v>8519.8549999999996</v>
      </c>
      <c r="BH20" s="24">
        <v>49547.466</v>
      </c>
      <c r="BI20" s="24">
        <v>24504.718999999997</v>
      </c>
      <c r="BJ20" s="24">
        <v>6517.4489999999996</v>
      </c>
      <c r="BK20" s="24">
        <v>54710.966999999997</v>
      </c>
      <c r="BL20" s="24">
        <v>19909.053</v>
      </c>
      <c r="BM20" s="24">
        <v>40975.176999999996</v>
      </c>
      <c r="BN20" s="24">
        <v>5498.7860000000001</v>
      </c>
      <c r="BO20" s="24">
        <v>73126.953999999998</v>
      </c>
      <c r="BP20" s="24">
        <v>14978.785</v>
      </c>
      <c r="BQ20" s="24">
        <v>383630.13499999995</v>
      </c>
      <c r="BR20" s="24">
        <v>73932.792000000001</v>
      </c>
      <c r="BS20" s="24">
        <v>4545.9840000000004</v>
      </c>
      <c r="BT20" s="24">
        <v>42796.135999999999</v>
      </c>
      <c r="BU20" s="24">
        <v>36031.475000000006</v>
      </c>
      <c r="BV20" s="24">
        <v>78109.034</v>
      </c>
      <c r="BW20" s="24">
        <v>1997.491</v>
      </c>
      <c r="BX20" s="24">
        <v>49614.073000000004</v>
      </c>
      <c r="BY20" s="24">
        <v>41368.847999999998</v>
      </c>
      <c r="BZ20" s="24">
        <v>40313.269</v>
      </c>
      <c r="CA20" s="24"/>
      <c r="CB20" s="24">
        <v>70933.761999999988</v>
      </c>
      <c r="CC20" s="24">
        <v>43011.1</v>
      </c>
      <c r="CD20" s="24">
        <v>482653.96399999992</v>
      </c>
      <c r="CE20" s="24">
        <v>46807.101999999999</v>
      </c>
      <c r="CF20" s="24"/>
      <c r="CG20" s="24">
        <v>77249.727733699998</v>
      </c>
      <c r="CH20" s="24">
        <v>27549.763390399996</v>
      </c>
      <c r="CI20" s="24">
        <v>66658.80142470001</v>
      </c>
      <c r="CJ20" s="24">
        <v>19183.486267300003</v>
      </c>
      <c r="CK20" s="24">
        <v>46357.988973900006</v>
      </c>
      <c r="CL20" s="24">
        <v>21679.610022099998</v>
      </c>
      <c r="CM20" s="24">
        <v>58999.280679900003</v>
      </c>
      <c r="CN20" s="24">
        <v>64409.346000000005</v>
      </c>
      <c r="CO20" s="24">
        <v>59492.531461399994</v>
      </c>
      <c r="CP20" s="24">
        <v>25314.023615999999</v>
      </c>
      <c r="CQ20" s="24">
        <v>513701.66156940005</v>
      </c>
      <c r="CR20" s="24">
        <v>56643.098608500004</v>
      </c>
      <c r="CS20" s="24">
        <v>39061.264389200005</v>
      </c>
      <c r="CT20" s="24">
        <v>24222.672515699996</v>
      </c>
      <c r="CU20" s="24">
        <v>66198.561328700001</v>
      </c>
      <c r="CV20" s="24">
        <v>56819.311157600001</v>
      </c>
      <c r="CW20" s="24">
        <v>16330.744334500001</v>
      </c>
      <c r="CX20" s="24">
        <v>74660.333502599999</v>
      </c>
      <c r="CY20" s="24">
        <v>76272.266933899999</v>
      </c>
      <c r="CZ20" s="24">
        <v>39947.416458799999</v>
      </c>
      <c r="DA20" s="24">
        <v>97942.525291900005</v>
      </c>
      <c r="DB20" s="24">
        <v>97942.525291900005</v>
      </c>
      <c r="DC20" s="24">
        <v>89379.121934199997</v>
      </c>
      <c r="DD20" s="24">
        <v>735419.8417475</v>
      </c>
      <c r="DE20" s="24">
        <v>74073.486687899989</v>
      </c>
      <c r="DF20" s="24">
        <v>40020.617100000003</v>
      </c>
      <c r="DG20" s="24">
        <v>93156.626484700013</v>
      </c>
      <c r="DH20" s="24">
        <v>77718.930955600008</v>
      </c>
      <c r="DI20" s="24">
        <v>22708.2318012</v>
      </c>
      <c r="DJ20" s="24">
        <v>112074.90128519999</v>
      </c>
      <c r="DK20" s="24">
        <v>38997.496976399998</v>
      </c>
      <c r="DL20" s="24">
        <v>60521.422718799993</v>
      </c>
      <c r="DM20" s="24">
        <v>79747.443076399999</v>
      </c>
      <c r="DN20" s="24">
        <v>65285.423683250003</v>
      </c>
      <c r="DO20" s="24">
        <v>58728.250135300004</v>
      </c>
      <c r="DP20" s="24">
        <v>89894.224978600003</v>
      </c>
      <c r="DQ20" s="24">
        <v>812927.05588334997</v>
      </c>
      <c r="DR20" s="24">
        <v>71704.061030199999</v>
      </c>
      <c r="DS20" s="24">
        <v>95052.89071040001</v>
      </c>
      <c r="DT20" s="24">
        <v>95052.89071040001</v>
      </c>
      <c r="DU20" s="24">
        <v>72656.354460930001</v>
      </c>
      <c r="DV20" s="24">
        <v>76440.026156500011</v>
      </c>
      <c r="DW20" s="24">
        <v>85132.702438400011</v>
      </c>
      <c r="DX20" s="24">
        <v>121747.43317930002</v>
      </c>
      <c r="DY20" s="24">
        <v>73660.053134699992</v>
      </c>
      <c r="DZ20" s="24">
        <v>79185.227275219993</v>
      </c>
      <c r="EA20" s="24">
        <v>134925.49960400001</v>
      </c>
      <c r="EB20" s="24">
        <v>59879.462619599995</v>
      </c>
      <c r="EC20" s="24">
        <v>89347.283793579991</v>
      </c>
      <c r="ED20" s="18">
        <v>1054783.88511323</v>
      </c>
      <c r="EE20" s="24">
        <v>62360.007090899999</v>
      </c>
      <c r="EF20" s="24">
        <v>107167.4018006</v>
      </c>
      <c r="EG20" s="24">
        <v>44921.087790799997</v>
      </c>
      <c r="EH20" s="24">
        <v>44717.685776300001</v>
      </c>
      <c r="EI20" s="24">
        <v>0</v>
      </c>
      <c r="EJ20" s="24">
        <v>16078.643658799998</v>
      </c>
      <c r="EK20" s="24">
        <v>70752.457580199989</v>
      </c>
      <c r="EL20" s="24">
        <v>59318.998136800001</v>
      </c>
      <c r="EM20" s="24">
        <v>71086.527453700008</v>
      </c>
      <c r="EN20" s="24">
        <v>76225.6452059</v>
      </c>
      <c r="EO20" s="24">
        <v>79687.38336805001</v>
      </c>
      <c r="EP20" s="24">
        <v>77279.517405959996</v>
      </c>
      <c r="EQ20" s="18">
        <v>709595.35526801005</v>
      </c>
      <c r="ER20" s="24">
        <v>155749.34832555999</v>
      </c>
      <c r="ES20" s="24">
        <v>39088.245055300002</v>
      </c>
      <c r="ET20" s="24">
        <v>123800.09394322</v>
      </c>
      <c r="EU20" s="24">
        <v>67595.106553599995</v>
      </c>
      <c r="EV20" s="24">
        <v>80341.465219899997</v>
      </c>
      <c r="EW20" s="24">
        <v>117149.02444119999</v>
      </c>
      <c r="EX20" s="24">
        <v>106418.98964905999</v>
      </c>
      <c r="EY20" s="24">
        <v>139007.68836122</v>
      </c>
      <c r="EZ20" s="24">
        <v>95973.529734700001</v>
      </c>
      <c r="FA20" s="24">
        <v>78266.810426939992</v>
      </c>
      <c r="FB20" s="24">
        <v>79255.695589499999</v>
      </c>
      <c r="FC20" s="24">
        <v>68805.283127600007</v>
      </c>
      <c r="FD20" s="18">
        <v>1151451.2804278</v>
      </c>
      <c r="FE20" s="24">
        <v>64426.336693999998</v>
      </c>
      <c r="FF20" s="24">
        <v>54456.341925250003</v>
      </c>
      <c r="FG20" s="24">
        <v>39239.369415999994</v>
      </c>
      <c r="FH20" s="24">
        <v>111371.95270600001</v>
      </c>
      <c r="FI20" s="24">
        <v>108147.20494100002</v>
      </c>
      <c r="FJ20" s="24">
        <v>178350.53300300002</v>
      </c>
      <c r="FK20" s="24">
        <v>85921.779132000011</v>
      </c>
      <c r="FL20" s="24">
        <v>142026.79820899997</v>
      </c>
      <c r="FM20" s="24">
        <v>102452.935726</v>
      </c>
      <c r="FN20" s="24">
        <v>143748.243135</v>
      </c>
      <c r="FO20" s="24">
        <v>136912.91931182001</v>
      </c>
      <c r="FP20" s="24">
        <v>123113.10837747999</v>
      </c>
      <c r="FQ20" s="18">
        <v>1290167.52257655</v>
      </c>
      <c r="FR20" s="24">
        <v>150849.55668454</v>
      </c>
      <c r="FS20" s="24">
        <v>139242.02637149999</v>
      </c>
      <c r="FT20" s="24">
        <v>131673.46042014001</v>
      </c>
      <c r="FU20" s="24">
        <v>76346.747843600009</v>
      </c>
      <c r="FV20" s="24">
        <v>86250.214055039993</v>
      </c>
      <c r="FW20" s="24">
        <v>158326.96728109999</v>
      </c>
      <c r="FX20" s="24">
        <v>192208.33834645999</v>
      </c>
      <c r="FY20" s="24">
        <v>124450.02078483001</v>
      </c>
      <c r="FZ20" s="24">
        <v>189008.49402565998</v>
      </c>
      <c r="GA20" s="24">
        <v>124430.44151239999</v>
      </c>
      <c r="GB20" s="24">
        <v>136034.48467356001</v>
      </c>
      <c r="GC20" s="24">
        <v>194977.00862966996</v>
      </c>
      <c r="GD20" s="18">
        <v>1703797.7606285</v>
      </c>
    </row>
    <row r="21" spans="2:186" outlineLevel="1" x14ac:dyDescent="0.35">
      <c r="B21" s="22" t="s">
        <v>32</v>
      </c>
      <c r="C21" s="22" t="s">
        <v>33</v>
      </c>
      <c r="D21" s="23" t="s">
        <v>18</v>
      </c>
      <c r="E21" s="24">
        <v>35159.627</v>
      </c>
      <c r="F21" s="24">
        <v>39867.520999999993</v>
      </c>
      <c r="G21" s="24">
        <v>42434.794000000009</v>
      </c>
      <c r="H21" s="24">
        <v>43268.116000000002</v>
      </c>
      <c r="I21" s="24">
        <v>35419.750999999997</v>
      </c>
      <c r="J21" s="24">
        <v>23681.989000000001</v>
      </c>
      <c r="K21" s="24">
        <v>42350.064999999995</v>
      </c>
      <c r="L21" s="24">
        <v>31371.375</v>
      </c>
      <c r="M21" s="24">
        <v>45866.794000000002</v>
      </c>
      <c r="N21" s="24">
        <v>53606.955000000002</v>
      </c>
      <c r="O21" s="24">
        <v>45408.634000000005</v>
      </c>
      <c r="P21" s="24">
        <v>41249.645999999993</v>
      </c>
      <c r="Q21" s="24">
        <v>479685.26699999999</v>
      </c>
      <c r="R21" s="24">
        <v>34342.700000000004</v>
      </c>
      <c r="S21" s="24">
        <v>28965.040000000001</v>
      </c>
      <c r="T21" s="24">
        <v>37266.339999999997</v>
      </c>
      <c r="U21" s="24">
        <v>367720.22</v>
      </c>
      <c r="V21" s="24">
        <v>340976.97000000003</v>
      </c>
      <c r="W21" s="24">
        <v>235150.86999999997</v>
      </c>
      <c r="X21" s="24">
        <v>237271.59</v>
      </c>
      <c r="Y21" s="24">
        <v>317352.26</v>
      </c>
      <c r="Z21" s="24">
        <v>432187.34</v>
      </c>
      <c r="AA21" s="24">
        <v>378161.95999999996</v>
      </c>
      <c r="AB21" s="24">
        <v>271938.19</v>
      </c>
      <c r="AC21" s="24">
        <v>359333.23000000004</v>
      </c>
      <c r="AD21" s="24">
        <v>3040666.71</v>
      </c>
      <c r="AE21" s="24">
        <v>201537.44</v>
      </c>
      <c r="AF21" s="24">
        <v>380095.76</v>
      </c>
      <c r="AG21" s="24">
        <v>201050.78999999998</v>
      </c>
      <c r="AH21" s="24">
        <v>343999.71</v>
      </c>
      <c r="AI21" s="24">
        <v>334076.69</v>
      </c>
      <c r="AJ21" s="24">
        <v>243332.99000000002</v>
      </c>
      <c r="AK21" s="24">
        <v>415109.69</v>
      </c>
      <c r="AL21" s="24">
        <v>330451.51</v>
      </c>
      <c r="AM21" s="24">
        <v>31404.880000000005</v>
      </c>
      <c r="AN21" s="24">
        <v>59627.891000000011</v>
      </c>
      <c r="AO21" s="24">
        <v>45606.303</v>
      </c>
      <c r="AP21" s="24">
        <v>44113.447000000007</v>
      </c>
      <c r="AQ21" s="24">
        <v>2630407.1009999998</v>
      </c>
      <c r="AR21" s="24">
        <v>37728.942000000003</v>
      </c>
      <c r="AS21" s="24">
        <v>30356.757999999998</v>
      </c>
      <c r="AT21" s="24">
        <v>37404.875</v>
      </c>
      <c r="AU21" s="24">
        <v>29296.187999999998</v>
      </c>
      <c r="AV21" s="24">
        <v>51807.460000000006</v>
      </c>
      <c r="AW21" s="24">
        <v>28988.789999999997</v>
      </c>
      <c r="AX21" s="24">
        <v>35813.574999999997</v>
      </c>
      <c r="AY21" s="24">
        <v>62403.291000000005</v>
      </c>
      <c r="AZ21" s="24">
        <v>47434.936000000002</v>
      </c>
      <c r="BA21" s="24">
        <v>43072.432999999997</v>
      </c>
      <c r="BB21" s="24">
        <v>30758.404999999999</v>
      </c>
      <c r="BC21" s="24">
        <v>49228.365999999987</v>
      </c>
      <c r="BD21" s="24">
        <v>484294.01900000003</v>
      </c>
      <c r="BE21" s="24">
        <v>138531.97099999996</v>
      </c>
      <c r="BF21" s="24">
        <v>45490.981999999996</v>
      </c>
      <c r="BG21" s="24">
        <v>53359.436999999998</v>
      </c>
      <c r="BH21" s="24">
        <v>31705.468999999997</v>
      </c>
      <c r="BI21" s="24">
        <v>32823.768000000004</v>
      </c>
      <c r="BJ21" s="24">
        <v>35396.512000000002</v>
      </c>
      <c r="BK21" s="24">
        <v>50275.623</v>
      </c>
      <c r="BL21" s="24">
        <v>48544.544999999998</v>
      </c>
      <c r="BM21" s="24">
        <v>22794.984999999997</v>
      </c>
      <c r="BN21" s="24">
        <v>58740</v>
      </c>
      <c r="BO21" s="24">
        <v>128992.64600000001</v>
      </c>
      <c r="BP21" s="24">
        <v>35537.247000000003</v>
      </c>
      <c r="BQ21" s="24">
        <v>682193.18499999982</v>
      </c>
      <c r="BR21" s="24">
        <v>47883.247000000003</v>
      </c>
      <c r="BS21" s="24">
        <v>23707.076000000001</v>
      </c>
      <c r="BT21" s="24">
        <v>27633.317999999999</v>
      </c>
      <c r="BU21" s="24">
        <v>50188.71</v>
      </c>
      <c r="BV21" s="24">
        <v>32866.987999999998</v>
      </c>
      <c r="BW21" s="24">
        <v>34629.351999999999</v>
      </c>
      <c r="BX21" s="24">
        <v>44703.087</v>
      </c>
      <c r="BY21" s="24">
        <v>41485.949999999997</v>
      </c>
      <c r="BZ21" s="24">
        <v>47429.054000000004</v>
      </c>
      <c r="CA21" s="24">
        <v>18457.499</v>
      </c>
      <c r="CB21" s="24">
        <v>37750.089999999997</v>
      </c>
      <c r="CC21" s="24">
        <v>62893.396999999997</v>
      </c>
      <c r="CD21" s="24">
        <v>469627.76800000004</v>
      </c>
      <c r="CE21" s="24">
        <v>34182.394</v>
      </c>
      <c r="CF21" s="24">
        <v>31127.58</v>
      </c>
      <c r="CG21" s="24">
        <v>55342.858999999997</v>
      </c>
      <c r="CH21" s="24">
        <v>36680.942999999999</v>
      </c>
      <c r="CI21" s="24">
        <v>18471.644</v>
      </c>
      <c r="CJ21" s="24">
        <v>25065.459000000003</v>
      </c>
      <c r="CK21" s="24">
        <v>43487.090000000004</v>
      </c>
      <c r="CL21" s="24">
        <v>37091.18</v>
      </c>
      <c r="CM21" s="24">
        <v>28445.17</v>
      </c>
      <c r="CN21" s="24">
        <v>39836.127999999997</v>
      </c>
      <c r="CO21" s="24">
        <v>56474.559000000001</v>
      </c>
      <c r="CP21" s="24">
        <v>37411.595000000001</v>
      </c>
      <c r="CQ21" s="24">
        <v>443616.60100000002</v>
      </c>
      <c r="CR21" s="24">
        <v>42471.697</v>
      </c>
      <c r="CS21" s="24">
        <v>21948.014999999999</v>
      </c>
      <c r="CT21" s="24">
        <v>50406.679000000004</v>
      </c>
      <c r="CU21" s="24">
        <v>37396.759999999995</v>
      </c>
      <c r="CV21" s="24">
        <v>43657.436000000002</v>
      </c>
      <c r="CW21" s="24">
        <v>44468.663</v>
      </c>
      <c r="CX21" s="24">
        <v>23963.793000000001</v>
      </c>
      <c r="CY21" s="24">
        <v>51076.199000000001</v>
      </c>
      <c r="CZ21" s="24">
        <v>50750.250999999997</v>
      </c>
      <c r="DA21" s="24">
        <v>43438.43</v>
      </c>
      <c r="DB21" s="24">
        <v>52058.313000000002</v>
      </c>
      <c r="DC21" s="24">
        <v>53004.034</v>
      </c>
      <c r="DD21" s="24">
        <v>514640.27</v>
      </c>
      <c r="DE21" s="24">
        <v>34646.417000000001</v>
      </c>
      <c r="DF21" s="24">
        <v>42396.406000000003</v>
      </c>
      <c r="DG21" s="24">
        <v>40332.148000000001</v>
      </c>
      <c r="DH21" s="24">
        <v>21977.881999999998</v>
      </c>
      <c r="DI21" s="24">
        <v>35892.339999999997</v>
      </c>
      <c r="DJ21" s="24">
        <v>40942.570999999996</v>
      </c>
      <c r="DK21" s="24">
        <v>47289.002999999997</v>
      </c>
      <c r="DL21" s="24">
        <v>52737.972999999998</v>
      </c>
      <c r="DM21" s="24">
        <v>45718.417000000001</v>
      </c>
      <c r="DN21" s="24">
        <v>54479.585999999996</v>
      </c>
      <c r="DO21" s="24">
        <v>32851.341</v>
      </c>
      <c r="DP21" s="24">
        <v>55507.696000000004</v>
      </c>
      <c r="DQ21" s="24">
        <v>504771.78</v>
      </c>
      <c r="DR21" s="24">
        <v>44754.919000000002</v>
      </c>
      <c r="DS21" s="24">
        <v>43239.315000000002</v>
      </c>
      <c r="DT21" s="24">
        <v>32276.252999999997</v>
      </c>
      <c r="DU21" s="24">
        <v>37893.905000000006</v>
      </c>
      <c r="DV21" s="24">
        <v>40603.550000000003</v>
      </c>
      <c r="DW21" s="24">
        <v>31152.092999999997</v>
      </c>
      <c r="DX21" s="24">
        <v>40439.758999999998</v>
      </c>
      <c r="DY21" s="24">
        <v>74089.309000000008</v>
      </c>
      <c r="DZ21" s="24">
        <v>35220.019</v>
      </c>
      <c r="EA21" s="24">
        <v>54711.597999999998</v>
      </c>
      <c r="EB21" s="24">
        <v>43993.755000000005</v>
      </c>
      <c r="EC21" s="24">
        <v>46628.205999999998</v>
      </c>
      <c r="ED21" s="18">
        <v>525002.68099999998</v>
      </c>
      <c r="EE21" s="24">
        <v>40448.703999999998</v>
      </c>
      <c r="EF21" s="24">
        <v>36799.368999999999</v>
      </c>
      <c r="EG21" s="24">
        <v>34716.247000000003</v>
      </c>
      <c r="EH21" s="24">
        <v>22069.777999999998</v>
      </c>
      <c r="EI21" s="24">
        <v>18022.476999999999</v>
      </c>
      <c r="EJ21" s="24">
        <v>8610.896999999999</v>
      </c>
      <c r="EK21" s="24">
        <v>52790.992999999995</v>
      </c>
      <c r="EL21" s="24">
        <v>11066.417000000001</v>
      </c>
      <c r="EM21" s="24">
        <v>41716.292000000001</v>
      </c>
      <c r="EN21" s="24">
        <v>44546.426999999996</v>
      </c>
      <c r="EO21" s="24">
        <v>55794.595000000001</v>
      </c>
      <c r="EP21" s="24">
        <v>42902.802000000003</v>
      </c>
      <c r="EQ21" s="18">
        <v>409484.99800000002</v>
      </c>
      <c r="ER21" s="24">
        <v>40965.869999999995</v>
      </c>
      <c r="ES21" s="24">
        <v>40126.554000000004</v>
      </c>
      <c r="ET21" s="24">
        <v>24275.722999999998</v>
      </c>
      <c r="EU21" s="24">
        <v>25116.794000000002</v>
      </c>
      <c r="EV21" s="24">
        <v>48601.052000000003</v>
      </c>
      <c r="EW21" s="24">
        <v>0</v>
      </c>
      <c r="EX21" s="24">
        <v>41987.54</v>
      </c>
      <c r="EY21" s="24">
        <v>17055.161</v>
      </c>
      <c r="EZ21" s="24">
        <v>18751.489000000001</v>
      </c>
      <c r="FA21" s="24">
        <v>54999.319999999992</v>
      </c>
      <c r="FB21" s="24">
        <v>30317.11</v>
      </c>
      <c r="FC21" s="24">
        <v>36822.611999999994</v>
      </c>
      <c r="FD21" s="18">
        <v>379019.22499999998</v>
      </c>
      <c r="FE21" s="24">
        <v>34723.159</v>
      </c>
      <c r="FF21" s="24">
        <v>38737.986000000004</v>
      </c>
      <c r="FG21" s="24">
        <v>27275.494999999999</v>
      </c>
      <c r="FH21" s="24">
        <v>16919.984</v>
      </c>
      <c r="FI21" s="24">
        <v>44357.241999999998</v>
      </c>
      <c r="FJ21" s="24">
        <v>31286.565999999999</v>
      </c>
      <c r="FK21" s="24">
        <v>14624.233</v>
      </c>
      <c r="FL21" s="24">
        <v>19625.663999999997</v>
      </c>
      <c r="FM21" s="24">
        <v>17581.628000000001</v>
      </c>
      <c r="FN21" s="24">
        <v>35717.722000000002</v>
      </c>
      <c r="FO21" s="24">
        <v>42832.199000000001</v>
      </c>
      <c r="FP21" s="24">
        <v>30645.22</v>
      </c>
      <c r="FQ21" s="18">
        <v>354327.098</v>
      </c>
      <c r="FR21" s="24">
        <v>48946.387999999999</v>
      </c>
      <c r="FS21" s="24">
        <v>45393.460999999996</v>
      </c>
      <c r="FT21" s="24">
        <v>27057.188999999998</v>
      </c>
      <c r="FU21" s="24">
        <v>30479.411000000004</v>
      </c>
      <c r="FV21" s="24">
        <v>15263.422999999999</v>
      </c>
      <c r="FW21" s="24">
        <v>10342.549000000001</v>
      </c>
      <c r="FX21" s="24">
        <v>30578.539000000001</v>
      </c>
      <c r="FY21" s="24">
        <v>43253.345000000001</v>
      </c>
      <c r="FZ21" s="24">
        <v>26061.343999999997</v>
      </c>
      <c r="GA21" s="24">
        <v>37500.362000000001</v>
      </c>
      <c r="GB21" s="24">
        <v>34250.785000000003</v>
      </c>
      <c r="GC21" s="24">
        <v>38677.675999999999</v>
      </c>
      <c r="GD21" s="18">
        <v>387804.47199999995</v>
      </c>
    </row>
    <row r="22" spans="2:186" outlineLevel="1" x14ac:dyDescent="0.35">
      <c r="B22" s="25" t="s">
        <v>34</v>
      </c>
      <c r="C22" s="25" t="s">
        <v>35</v>
      </c>
      <c r="D22" s="20" t="s">
        <v>18</v>
      </c>
      <c r="E22" s="21">
        <v>28507.170506900002</v>
      </c>
      <c r="F22" s="21">
        <v>33888.188290399994</v>
      </c>
      <c r="G22" s="21">
        <v>25480.902004900006</v>
      </c>
      <c r="H22" s="21">
        <v>26876.113212400003</v>
      </c>
      <c r="I22" s="21">
        <v>35252.183645900004</v>
      </c>
      <c r="J22" s="21">
        <v>35714.95518460001</v>
      </c>
      <c r="K22" s="21">
        <v>29676.758448099998</v>
      </c>
      <c r="L22" s="21">
        <v>31004.975551300005</v>
      </c>
      <c r="M22" s="21">
        <v>44157.672495400009</v>
      </c>
      <c r="N22" s="21">
        <v>33746.868926700001</v>
      </c>
      <c r="O22" s="21">
        <v>42396.540699400008</v>
      </c>
      <c r="P22" s="21">
        <v>20023.367815600002</v>
      </c>
      <c r="Q22" s="21">
        <v>386725.69678160001</v>
      </c>
      <c r="R22" s="21">
        <v>26601.144186600002</v>
      </c>
      <c r="S22" s="21">
        <v>29944.077985000004</v>
      </c>
      <c r="T22" s="21">
        <v>19500.478870400002</v>
      </c>
      <c r="U22" s="21">
        <v>40508.832242700009</v>
      </c>
      <c r="V22" s="21">
        <v>38266.263276500002</v>
      </c>
      <c r="W22" s="21">
        <v>17177.651469300003</v>
      </c>
      <c r="X22" s="21">
        <v>34386.682543099996</v>
      </c>
      <c r="Y22" s="21">
        <v>35713.333903400002</v>
      </c>
      <c r="Z22" s="21">
        <v>33093.786428500011</v>
      </c>
      <c r="AA22" s="21">
        <v>38597.426670100002</v>
      </c>
      <c r="AB22" s="21">
        <v>37269.889700100008</v>
      </c>
      <c r="AC22" s="21">
        <v>49837.113797300008</v>
      </c>
      <c r="AD22" s="21">
        <v>400896.68107300007</v>
      </c>
      <c r="AE22" s="21">
        <v>31672.557531300001</v>
      </c>
      <c r="AF22" s="21">
        <v>32319.877285800008</v>
      </c>
      <c r="AG22" s="21">
        <v>33790.206239500003</v>
      </c>
      <c r="AH22" s="21">
        <v>33896.826443400001</v>
      </c>
      <c r="AI22" s="21">
        <v>44446.80027900001</v>
      </c>
      <c r="AJ22" s="21">
        <v>46011.549352100003</v>
      </c>
      <c r="AK22" s="21">
        <v>25121.498776600001</v>
      </c>
      <c r="AL22" s="21">
        <v>28639.896972399998</v>
      </c>
      <c r="AM22" s="21">
        <v>36242.461251000015</v>
      </c>
      <c r="AN22" s="21">
        <v>43194.33</v>
      </c>
      <c r="AO22" s="21">
        <v>34440.620000000003</v>
      </c>
      <c r="AP22" s="21">
        <v>45949.139999999992</v>
      </c>
      <c r="AQ22" s="21">
        <v>435725.76413110009</v>
      </c>
      <c r="AR22" s="21">
        <v>29363.980000000007</v>
      </c>
      <c r="AS22" s="21">
        <v>39001.139999999992</v>
      </c>
      <c r="AT22" s="21">
        <v>24735</v>
      </c>
      <c r="AU22" s="21">
        <v>35242.01</v>
      </c>
      <c r="AV22" s="21">
        <v>20472.689999999999</v>
      </c>
      <c r="AW22" s="21">
        <v>48894</v>
      </c>
      <c r="AX22" s="21">
        <v>24772.47</v>
      </c>
      <c r="AY22" s="21">
        <v>40928.14</v>
      </c>
      <c r="AZ22" s="21">
        <v>32694.45</v>
      </c>
      <c r="BA22" s="21">
        <v>38151.960000000006</v>
      </c>
      <c r="BB22" s="21">
        <v>44708.14</v>
      </c>
      <c r="BC22" s="21">
        <v>50351.26999999999</v>
      </c>
      <c r="BD22" s="21">
        <v>429315.25</v>
      </c>
      <c r="BE22" s="21">
        <v>38546.800000000003</v>
      </c>
      <c r="BF22" s="21">
        <v>30232.649999999998</v>
      </c>
      <c r="BG22" s="21">
        <v>31793.68</v>
      </c>
      <c r="BH22" s="21">
        <v>30895.329999999994</v>
      </c>
      <c r="BI22" s="21">
        <v>35170.39</v>
      </c>
      <c r="BJ22" s="21">
        <v>43582.64</v>
      </c>
      <c r="BK22" s="21">
        <v>35850.520000000004</v>
      </c>
      <c r="BL22" s="21">
        <v>44024.490000000005</v>
      </c>
      <c r="BM22" s="21">
        <v>7124.03</v>
      </c>
      <c r="BN22" s="21">
        <v>44113.74</v>
      </c>
      <c r="BO22" s="21">
        <v>40256.42</v>
      </c>
      <c r="BP22" s="21">
        <v>30411.3</v>
      </c>
      <c r="BQ22" s="21">
        <v>412001.99</v>
      </c>
      <c r="BR22" s="21">
        <v>36312.850000000006</v>
      </c>
      <c r="BS22" s="21">
        <v>25635.190000000002</v>
      </c>
      <c r="BT22" s="21">
        <v>22463.98</v>
      </c>
      <c r="BU22" s="21">
        <v>53397.619999999995</v>
      </c>
      <c r="BV22" s="21">
        <v>42302.94</v>
      </c>
      <c r="BW22" s="21">
        <v>24447.61</v>
      </c>
      <c r="BX22" s="21">
        <v>29622.9</v>
      </c>
      <c r="BY22" s="21">
        <v>31479.769999999997</v>
      </c>
      <c r="BZ22" s="21">
        <v>42205.65</v>
      </c>
      <c r="CA22" s="21">
        <v>17891.919999999998</v>
      </c>
      <c r="CB22" s="21">
        <v>43031.590000000004</v>
      </c>
      <c r="CC22" s="21">
        <v>37884.449999999997</v>
      </c>
      <c r="CD22" s="21">
        <v>406676.47000000003</v>
      </c>
      <c r="CE22" s="21">
        <v>47627.630000000005</v>
      </c>
      <c r="CF22" s="21">
        <v>24793.25</v>
      </c>
      <c r="CG22" s="21">
        <v>22791.309999999998</v>
      </c>
      <c r="CH22" s="21">
        <v>35436.160000000003</v>
      </c>
      <c r="CI22" s="21">
        <v>38923.67</v>
      </c>
      <c r="CJ22" s="21">
        <v>16773.170000000002</v>
      </c>
      <c r="CK22" s="21">
        <v>41219.520000000004</v>
      </c>
      <c r="CL22" s="21">
        <v>20583.119999999995</v>
      </c>
      <c r="CM22" s="21">
        <v>28692.05</v>
      </c>
      <c r="CN22" s="21">
        <v>43951.319999999992</v>
      </c>
      <c r="CO22" s="21">
        <v>35875.64</v>
      </c>
      <c r="CP22" s="21">
        <v>49284.02</v>
      </c>
      <c r="CQ22" s="21">
        <v>405950.86000000004</v>
      </c>
      <c r="CR22" s="21">
        <v>43991.430000000008</v>
      </c>
      <c r="CS22" s="21">
        <v>16399.919999999998</v>
      </c>
      <c r="CT22" s="21">
        <v>37544.6</v>
      </c>
      <c r="CU22" s="21">
        <v>23507.73</v>
      </c>
      <c r="CV22" s="21">
        <v>31723.22</v>
      </c>
      <c r="CW22" s="21">
        <v>36654.410000000003</v>
      </c>
      <c r="CX22" s="21">
        <v>26365.759999999998</v>
      </c>
      <c r="CY22" s="21">
        <v>31710.879999999997</v>
      </c>
      <c r="CZ22" s="21">
        <v>36064.65</v>
      </c>
      <c r="DA22" s="21">
        <v>21575.15</v>
      </c>
      <c r="DB22" s="21">
        <v>37817.25</v>
      </c>
      <c r="DC22" s="21">
        <v>35189.980000000003</v>
      </c>
      <c r="DD22" s="21">
        <v>378544.98000000004</v>
      </c>
      <c r="DE22" s="21">
        <v>46594.03</v>
      </c>
      <c r="DF22" s="21">
        <v>29278.250000000004</v>
      </c>
      <c r="DG22" s="21">
        <v>23484.019999999997</v>
      </c>
      <c r="DH22" s="21">
        <v>31759.510000000002</v>
      </c>
      <c r="DI22" s="21">
        <v>34879.479999999996</v>
      </c>
      <c r="DJ22" s="21">
        <v>33087.800000000003</v>
      </c>
      <c r="DK22" s="21">
        <v>15940.78</v>
      </c>
      <c r="DL22" s="21">
        <v>34145.490000000005</v>
      </c>
      <c r="DM22" s="21">
        <v>21723.83</v>
      </c>
      <c r="DN22" s="21">
        <v>44377.900000000009</v>
      </c>
      <c r="DO22" s="21">
        <v>18744.03</v>
      </c>
      <c r="DP22" s="21">
        <v>49961.770000000004</v>
      </c>
      <c r="DQ22" s="21">
        <v>383976.89</v>
      </c>
      <c r="DR22" s="21">
        <v>30714.720000000001</v>
      </c>
      <c r="DS22" s="21">
        <v>23674.39</v>
      </c>
      <c r="DT22" s="21">
        <v>35138.07</v>
      </c>
      <c r="DU22" s="21">
        <v>25227.3</v>
      </c>
      <c r="DV22" s="21">
        <v>20038.420000000002</v>
      </c>
      <c r="DW22" s="21">
        <v>25893.360000000001</v>
      </c>
      <c r="DX22" s="21">
        <v>19852.68</v>
      </c>
      <c r="DY22" s="21">
        <v>43139.040000000001</v>
      </c>
      <c r="DZ22" s="21">
        <v>22727.059999999998</v>
      </c>
      <c r="EA22" s="21">
        <v>32632.129999999997</v>
      </c>
      <c r="EB22" s="21">
        <v>27179.730000000003</v>
      </c>
      <c r="EC22" s="21">
        <v>23977.420000000002</v>
      </c>
      <c r="ED22" s="26">
        <v>330194.31999999995</v>
      </c>
      <c r="EE22" s="21">
        <v>24176.800000000003</v>
      </c>
      <c r="EF22" s="21">
        <v>26556.376000000004</v>
      </c>
      <c r="EG22" s="21">
        <v>26004.092999999997</v>
      </c>
      <c r="EH22" s="21">
        <v>16659.164999999997</v>
      </c>
      <c r="EI22" s="21">
        <v>10824.150999999998</v>
      </c>
      <c r="EJ22" s="21">
        <v>5181.7300000000005</v>
      </c>
      <c r="EK22" s="21">
        <v>34563.35</v>
      </c>
      <c r="EL22" s="21">
        <v>19724.04</v>
      </c>
      <c r="EM22" s="21">
        <v>21556.940000000002</v>
      </c>
      <c r="EN22" s="21">
        <v>23836.276000000002</v>
      </c>
      <c r="EO22" s="21">
        <v>23144.160000000003</v>
      </c>
      <c r="EP22" s="21">
        <v>45453.226000000002</v>
      </c>
      <c r="EQ22" s="26">
        <v>277680.30700000003</v>
      </c>
      <c r="ER22" s="21">
        <v>19137.350999999999</v>
      </c>
      <c r="ES22" s="21">
        <v>22895.451000000001</v>
      </c>
      <c r="ET22" s="21">
        <v>14804.792000000001</v>
      </c>
      <c r="EU22" s="21">
        <v>4431.0340000000006</v>
      </c>
      <c r="EV22" s="21">
        <v>17636.393</v>
      </c>
      <c r="EW22" s="21">
        <v>11107.643</v>
      </c>
      <c r="EX22" s="21">
        <v>14683.04</v>
      </c>
      <c r="EY22" s="21">
        <v>16216.983</v>
      </c>
      <c r="EZ22" s="21">
        <v>6819.2189999999991</v>
      </c>
      <c r="FA22" s="21">
        <v>23756.668999999998</v>
      </c>
      <c r="FB22" s="21">
        <v>14381.833999999999</v>
      </c>
      <c r="FC22" s="21">
        <v>34062.669000000002</v>
      </c>
      <c r="FD22" s="18">
        <v>199933.07800000001</v>
      </c>
      <c r="FE22" s="21">
        <v>25251.203000000001</v>
      </c>
      <c r="FF22" s="21">
        <v>12355.918000000001</v>
      </c>
      <c r="FG22" s="21">
        <v>28533.08</v>
      </c>
      <c r="FH22" s="21">
        <v>6506.5870000000004</v>
      </c>
      <c r="FI22" s="21">
        <v>23358.813000000002</v>
      </c>
      <c r="FJ22" s="21">
        <v>15265.717999999999</v>
      </c>
      <c r="FK22" s="21">
        <v>6436.665</v>
      </c>
      <c r="FL22" s="21">
        <v>7087.2090000000007</v>
      </c>
      <c r="FM22" s="21">
        <v>6449.2780000000002</v>
      </c>
      <c r="FN22" s="21">
        <v>15771.130999999999</v>
      </c>
      <c r="FO22" s="21">
        <v>27069.903000000002</v>
      </c>
      <c r="FP22" s="21">
        <v>22896.780000000002</v>
      </c>
      <c r="FQ22" s="18">
        <v>196982.28499999997</v>
      </c>
      <c r="FR22" s="21">
        <v>19319.734</v>
      </c>
      <c r="FS22" s="21">
        <v>34149.196999999993</v>
      </c>
      <c r="FT22" s="21">
        <v>30047.396000000001</v>
      </c>
      <c r="FU22" s="21">
        <v>25966.7</v>
      </c>
      <c r="FV22" s="21">
        <v>0</v>
      </c>
      <c r="FW22" s="21">
        <v>10378.124</v>
      </c>
      <c r="FX22" s="21">
        <v>14047.296999999999</v>
      </c>
      <c r="FY22" s="21">
        <v>15135.805</v>
      </c>
      <c r="FZ22" s="21">
        <v>23099.748</v>
      </c>
      <c r="GA22" s="21">
        <v>23680.541000000001</v>
      </c>
      <c r="GB22" s="21">
        <v>12640.581</v>
      </c>
      <c r="GC22" s="21">
        <v>39774.195999999996</v>
      </c>
      <c r="GD22" s="18">
        <v>248239.31899999996</v>
      </c>
    </row>
    <row r="23" spans="2:186" outlineLevel="1" x14ac:dyDescent="0.35">
      <c r="B23" s="27" t="s">
        <v>36</v>
      </c>
      <c r="C23" s="27" t="s">
        <v>17</v>
      </c>
      <c r="D23" s="28" t="s">
        <v>18</v>
      </c>
      <c r="E23" s="29">
        <v>34500</v>
      </c>
      <c r="F23" s="29">
        <v>20000</v>
      </c>
      <c r="G23" s="29">
        <v>29000</v>
      </c>
      <c r="H23" s="29">
        <v>32500</v>
      </c>
      <c r="I23" s="29">
        <v>24500</v>
      </c>
      <c r="J23" s="29">
        <v>20000</v>
      </c>
      <c r="K23" s="29">
        <v>28586</v>
      </c>
      <c r="L23" s="29">
        <v>39800</v>
      </c>
      <c r="M23" s="29">
        <v>28500</v>
      </c>
      <c r="N23" s="29">
        <v>30500</v>
      </c>
      <c r="O23" s="29">
        <v>29000</v>
      </c>
      <c r="P23" s="29">
        <v>31000</v>
      </c>
      <c r="Q23" s="29">
        <v>347886</v>
      </c>
      <c r="R23" s="29">
        <v>31100.135000000002</v>
      </c>
      <c r="S23" s="29">
        <v>29197.199999999997</v>
      </c>
      <c r="T23" s="29">
        <v>32073.588000000003</v>
      </c>
      <c r="U23" s="29">
        <v>26955.950000000004</v>
      </c>
      <c r="V23" s="29">
        <v>35227.364999999998</v>
      </c>
      <c r="W23" s="29">
        <v>31519.587000000003</v>
      </c>
      <c r="X23" s="29">
        <v>25044.432000000001</v>
      </c>
      <c r="Y23" s="29">
        <v>41600.485999999997</v>
      </c>
      <c r="Z23" s="29">
        <v>40098.582999999999</v>
      </c>
      <c r="AA23" s="29">
        <v>28416.211000000003</v>
      </c>
      <c r="AB23" s="29">
        <v>27059.315999999999</v>
      </c>
      <c r="AC23" s="29">
        <v>38243.426999999996</v>
      </c>
      <c r="AD23" s="29">
        <v>386536.28</v>
      </c>
      <c r="AE23" s="29">
        <v>28566.837800000001</v>
      </c>
      <c r="AF23" s="29">
        <v>25557.770700000001</v>
      </c>
      <c r="AG23" s="29">
        <v>35077.427899999995</v>
      </c>
      <c r="AH23" s="29">
        <v>28022.360700000001</v>
      </c>
      <c r="AI23" s="29">
        <v>38686.0723</v>
      </c>
      <c r="AJ23" s="29">
        <v>29681.383000000002</v>
      </c>
      <c r="AK23" s="29">
        <v>30076.562999999998</v>
      </c>
      <c r="AL23" s="29">
        <v>26107.172000000002</v>
      </c>
      <c r="AM23" s="29">
        <v>30375.434999999998</v>
      </c>
      <c r="AN23" s="29">
        <v>33604.851999999999</v>
      </c>
      <c r="AO23" s="29">
        <v>35161.552000000003</v>
      </c>
      <c r="AP23" s="29">
        <v>38625.459000000003</v>
      </c>
      <c r="AQ23" s="29">
        <v>379542.88540000003</v>
      </c>
      <c r="AR23" s="29">
        <v>32582.576999999997</v>
      </c>
      <c r="AS23" s="29">
        <v>27577.430999999997</v>
      </c>
      <c r="AT23" s="29">
        <v>27581.48</v>
      </c>
      <c r="AU23" s="29">
        <v>31594.659</v>
      </c>
      <c r="AV23" s="29">
        <v>34139.097000000002</v>
      </c>
      <c r="AW23" s="29">
        <v>38136.495000000003</v>
      </c>
      <c r="AX23" s="29">
        <v>41125.498</v>
      </c>
      <c r="AY23" s="29">
        <v>41113.159</v>
      </c>
      <c r="AZ23" s="29">
        <v>43400.589</v>
      </c>
      <c r="BA23" s="29">
        <v>603870.85880239983</v>
      </c>
      <c r="BB23" s="29">
        <v>35197.732999999993</v>
      </c>
      <c r="BC23" s="29">
        <v>0</v>
      </c>
      <c r="BD23" s="29">
        <v>956319.57680239982</v>
      </c>
      <c r="BE23" s="29">
        <v>38294.281999999999</v>
      </c>
      <c r="BF23" s="29">
        <v>37074.491000000002</v>
      </c>
      <c r="BG23" s="29">
        <v>39089.910000000003</v>
      </c>
      <c r="BH23" s="29">
        <v>22453.631999999998</v>
      </c>
      <c r="BI23" s="29">
        <v>37600.409999999996</v>
      </c>
      <c r="BJ23" s="29">
        <v>37815.177000000003</v>
      </c>
      <c r="BK23" s="29">
        <v>36083.076000000001</v>
      </c>
      <c r="BL23" s="29">
        <v>40122.123</v>
      </c>
      <c r="BM23" s="29">
        <v>32599.484</v>
      </c>
      <c r="BN23" s="29">
        <v>40297.870000000003</v>
      </c>
      <c r="BO23" s="29">
        <v>35590.775000000001</v>
      </c>
      <c r="BP23" s="29">
        <v>42709.495999999999</v>
      </c>
      <c r="BQ23" s="29">
        <v>439730.72600000002</v>
      </c>
      <c r="BR23" s="29">
        <v>32581.499</v>
      </c>
      <c r="BS23" s="29">
        <v>40217.158000000003</v>
      </c>
      <c r="BT23" s="29">
        <v>37571.964999999997</v>
      </c>
      <c r="BU23" s="29">
        <v>34183.347999999998</v>
      </c>
      <c r="BV23" s="29">
        <v>31898.815999999999</v>
      </c>
      <c r="BW23" s="29">
        <v>38861.807000000001</v>
      </c>
      <c r="BX23" s="29">
        <v>28908.667999999998</v>
      </c>
      <c r="BY23" s="29">
        <v>42363.983999999997</v>
      </c>
      <c r="BZ23" s="29">
        <v>26572.405999999999</v>
      </c>
      <c r="CA23" s="29">
        <v>36461.642</v>
      </c>
      <c r="CB23" s="29">
        <v>37610.54</v>
      </c>
      <c r="CC23" s="29">
        <v>27060.585999999999</v>
      </c>
      <c r="CD23" s="29">
        <v>414292.41899999999</v>
      </c>
      <c r="CE23" s="29">
        <v>38572.662000000004</v>
      </c>
      <c r="CF23" s="29">
        <v>27669.826000000001</v>
      </c>
      <c r="CG23" s="29">
        <v>23247.447</v>
      </c>
      <c r="CH23" s="29">
        <v>22488.044000000002</v>
      </c>
      <c r="CI23" s="29">
        <v>23567.275999999998</v>
      </c>
      <c r="CJ23" s="29">
        <v>19043.048999999999</v>
      </c>
      <c r="CK23" s="29">
        <v>34175.851999999999</v>
      </c>
      <c r="CL23" s="29">
        <v>28567.846999999998</v>
      </c>
      <c r="CM23" s="29">
        <v>41404.028999999995</v>
      </c>
      <c r="CN23" s="29">
        <v>32972.786</v>
      </c>
      <c r="CO23" s="29">
        <v>27385.046000000002</v>
      </c>
      <c r="CP23" s="29">
        <v>42081.751000000004</v>
      </c>
      <c r="CQ23" s="29">
        <v>361175.61500000005</v>
      </c>
      <c r="CR23" s="29">
        <v>44123.880000000005</v>
      </c>
      <c r="CS23" s="29">
        <v>24183.175000000003</v>
      </c>
      <c r="CT23" s="29">
        <v>33829.152000000002</v>
      </c>
      <c r="CU23" s="29">
        <v>41981.062000000005</v>
      </c>
      <c r="CV23" s="29">
        <v>41090.464000000007</v>
      </c>
      <c r="CW23" s="29">
        <v>20737.629000000001</v>
      </c>
      <c r="CX23" s="29">
        <v>33657.552000000003</v>
      </c>
      <c r="CY23" s="29">
        <v>31356.409000000003</v>
      </c>
      <c r="CZ23" s="29">
        <v>39567.747000000003</v>
      </c>
      <c r="DA23" s="29">
        <v>30721.101000000002</v>
      </c>
      <c r="DB23" s="29">
        <v>33980.579999999994</v>
      </c>
      <c r="DC23" s="29">
        <v>32661.062000000002</v>
      </c>
      <c r="DD23" s="29">
        <v>407889.81300000008</v>
      </c>
      <c r="DE23" s="29">
        <v>40059.273000000001</v>
      </c>
      <c r="DF23" s="29">
        <v>31996.794000000002</v>
      </c>
      <c r="DG23" s="29">
        <v>36478.517</v>
      </c>
      <c r="DH23" s="29">
        <v>33689.399000000005</v>
      </c>
      <c r="DI23" s="29">
        <v>31919.877000000004</v>
      </c>
      <c r="DJ23" s="29">
        <v>43593.018000000004</v>
      </c>
      <c r="DK23" s="29">
        <v>38734.495999999999</v>
      </c>
      <c r="DL23" s="29">
        <v>41697.198000000004</v>
      </c>
      <c r="DM23" s="29">
        <v>37397.474999999999</v>
      </c>
      <c r="DN23" s="29">
        <v>47391.300999999999</v>
      </c>
      <c r="DO23" s="29">
        <v>38390.777000000002</v>
      </c>
      <c r="DP23" s="29">
        <v>37383.906999999999</v>
      </c>
      <c r="DQ23" s="29">
        <v>458732.03200000001</v>
      </c>
      <c r="DR23" s="29">
        <v>30524.911</v>
      </c>
      <c r="DS23" s="29">
        <v>32456.771999999997</v>
      </c>
      <c r="DT23" s="29">
        <v>40056.464</v>
      </c>
      <c r="DU23" s="29">
        <v>39348.81</v>
      </c>
      <c r="DV23" s="29">
        <v>36750.15</v>
      </c>
      <c r="DW23" s="29">
        <v>30138.188000000002</v>
      </c>
      <c r="DX23" s="29">
        <v>42903.841</v>
      </c>
      <c r="DY23" s="29">
        <v>39035.486999999994</v>
      </c>
      <c r="DZ23" s="29">
        <v>30015.68</v>
      </c>
      <c r="EA23" s="29">
        <v>38026.868000000002</v>
      </c>
      <c r="EB23" s="29">
        <v>21003.401000000002</v>
      </c>
      <c r="EC23" s="29">
        <v>31941.052</v>
      </c>
      <c r="ED23" s="30">
        <v>412201.62400000007</v>
      </c>
      <c r="EE23" s="29">
        <v>31967.166000000001</v>
      </c>
      <c r="EF23" s="29">
        <v>36574.867999999995</v>
      </c>
      <c r="EG23" s="29">
        <v>22661.343000000001</v>
      </c>
      <c r="EH23" s="29">
        <v>20541.544000000002</v>
      </c>
      <c r="EI23" s="29">
        <v>14549.960999999999</v>
      </c>
      <c r="EJ23" s="29">
        <v>27133.453999999998</v>
      </c>
      <c r="EK23" s="29">
        <v>27544.163</v>
      </c>
      <c r="EL23" s="29">
        <v>29464.061999999998</v>
      </c>
      <c r="EM23" s="29">
        <v>20477.351000000002</v>
      </c>
      <c r="EN23" s="29">
        <v>35365.328999999998</v>
      </c>
      <c r="EO23" s="29">
        <v>28766.335999999999</v>
      </c>
      <c r="EP23" s="29">
        <v>30757.712</v>
      </c>
      <c r="EQ23" s="30">
        <v>325803.28900000005</v>
      </c>
      <c r="ER23" s="29">
        <v>28583.648999999998</v>
      </c>
      <c r="ES23" s="29">
        <v>23961.18</v>
      </c>
      <c r="ET23" s="29">
        <v>76522.540000000008</v>
      </c>
      <c r="EU23" s="29">
        <v>32652.1</v>
      </c>
      <c r="EV23" s="29">
        <v>33119.332999999999</v>
      </c>
      <c r="EW23" s="29">
        <v>28837.894</v>
      </c>
      <c r="EX23" s="29">
        <v>27861.955999999998</v>
      </c>
      <c r="EY23" s="29">
        <v>34607.168000000005</v>
      </c>
      <c r="EZ23" s="29">
        <v>31054.824000000004</v>
      </c>
      <c r="FA23" s="29">
        <v>35030.574999999997</v>
      </c>
      <c r="FB23" s="29">
        <v>28501.252999999997</v>
      </c>
      <c r="FC23" s="29">
        <v>27167.932000000001</v>
      </c>
      <c r="FD23" s="18">
        <v>407900.4040000001</v>
      </c>
      <c r="FE23" s="29">
        <v>31656.797999999999</v>
      </c>
      <c r="FF23" s="29">
        <v>25426.325000000001</v>
      </c>
      <c r="FG23" s="29">
        <v>32804.478999999999</v>
      </c>
      <c r="FH23" s="29">
        <v>25559.874</v>
      </c>
      <c r="FI23" s="29">
        <v>27009.086000000003</v>
      </c>
      <c r="FJ23" s="29">
        <v>38946.576000000001</v>
      </c>
      <c r="FK23" s="29">
        <v>41740.917000000001</v>
      </c>
      <c r="FL23" s="29">
        <v>36683.889000000003</v>
      </c>
      <c r="FM23" s="29">
        <v>30166.508999999998</v>
      </c>
      <c r="FN23" s="29">
        <v>44344.580999999998</v>
      </c>
      <c r="FO23" s="29">
        <v>40253.748</v>
      </c>
      <c r="FP23" s="29">
        <v>34966.527000000002</v>
      </c>
      <c r="FQ23" s="18">
        <v>409559.30900000001</v>
      </c>
      <c r="FR23" s="29">
        <v>38993.126999999993</v>
      </c>
      <c r="FS23" s="29">
        <v>33799.292000000001</v>
      </c>
      <c r="FT23" s="29">
        <v>31828.453999999998</v>
      </c>
      <c r="FU23" s="29">
        <v>37527.164000000004</v>
      </c>
      <c r="FV23" s="29">
        <v>34969.65</v>
      </c>
      <c r="FW23" s="29">
        <v>40002.741000000002</v>
      </c>
      <c r="FX23" s="29">
        <v>30614.665999999997</v>
      </c>
      <c r="FY23" s="29">
        <v>36742.048999999999</v>
      </c>
      <c r="FZ23" s="29">
        <v>44334.72099999999</v>
      </c>
      <c r="GA23" s="29">
        <v>37027.010999999999</v>
      </c>
      <c r="GB23" s="29">
        <v>48085.760999999999</v>
      </c>
      <c r="GC23" s="29">
        <v>40618.786</v>
      </c>
      <c r="GD23" s="18">
        <v>454543.42200000008</v>
      </c>
    </row>
    <row r="24" spans="2:186" outlineLevel="1" x14ac:dyDescent="0.35">
      <c r="B24" s="25" t="s">
        <v>37</v>
      </c>
      <c r="C24" s="25" t="s">
        <v>38</v>
      </c>
      <c r="D24" s="20" t="s">
        <v>18</v>
      </c>
      <c r="E24" s="21">
        <v>178288.22999999998</v>
      </c>
      <c r="F24" s="21">
        <v>160040.17000000001</v>
      </c>
      <c r="G24" s="21">
        <v>87472.97</v>
      </c>
      <c r="H24" s="21">
        <v>129523.36</v>
      </c>
      <c r="I24" s="21">
        <v>87345</v>
      </c>
      <c r="J24" s="21">
        <v>174355.31999999998</v>
      </c>
      <c r="K24" s="21">
        <v>144654.38999999998</v>
      </c>
      <c r="L24" s="21">
        <v>156738.16999999998</v>
      </c>
      <c r="M24" s="21">
        <v>194364.55</v>
      </c>
      <c r="N24" s="21">
        <v>83139.72</v>
      </c>
      <c r="O24" s="21">
        <v>168121.98999999996</v>
      </c>
      <c r="P24" s="21">
        <v>211090.45</v>
      </c>
      <c r="Q24" s="21">
        <v>1775134.3199999998</v>
      </c>
      <c r="R24" s="21">
        <v>94899.208799999993</v>
      </c>
      <c r="S24" s="21">
        <v>128960.6076</v>
      </c>
      <c r="T24" s="21">
        <v>118896.74280000001</v>
      </c>
      <c r="U24" s="21">
        <v>132581.89119999998</v>
      </c>
      <c r="V24" s="21">
        <v>116601.40359999999</v>
      </c>
      <c r="W24" s="21">
        <v>147503.2328</v>
      </c>
      <c r="X24" s="21">
        <v>163433.5252</v>
      </c>
      <c r="Y24" s="21">
        <v>81405.838799999998</v>
      </c>
      <c r="Z24" s="21">
        <v>144102.09879999998</v>
      </c>
      <c r="AA24" s="21">
        <v>93470.827999999994</v>
      </c>
      <c r="AB24" s="21">
        <v>80262.943199999994</v>
      </c>
      <c r="AC24" s="21">
        <v>179930.55960000001</v>
      </c>
      <c r="AD24" s="21">
        <v>1482048.8804000001</v>
      </c>
      <c r="AE24" s="21">
        <v>88205.25</v>
      </c>
      <c r="AF24" s="21">
        <v>94021.159999999989</v>
      </c>
      <c r="AG24" s="21">
        <v>208122.05</v>
      </c>
      <c r="AH24" s="21"/>
      <c r="AI24" s="21">
        <v>90790</v>
      </c>
      <c r="AJ24" s="21">
        <v>175972.47999999998</v>
      </c>
      <c r="AK24" s="21">
        <v>76057.06</v>
      </c>
      <c r="AL24" s="21">
        <v>91987.09</v>
      </c>
      <c r="AM24" s="21">
        <v>78936.02</v>
      </c>
      <c r="AN24" s="21">
        <v>106686.43</v>
      </c>
      <c r="AO24" s="21">
        <v>157908.14000000001</v>
      </c>
      <c r="AP24" s="21">
        <v>85107.72</v>
      </c>
      <c r="AQ24" s="21">
        <v>1253793.4000000001</v>
      </c>
      <c r="AR24" s="21">
        <v>131252.06</v>
      </c>
      <c r="AS24" s="21">
        <v>133481.23000000001</v>
      </c>
      <c r="AT24" s="21">
        <v>155855.20000000001</v>
      </c>
      <c r="AU24" s="21">
        <v>153635.44</v>
      </c>
      <c r="AV24" s="21">
        <v>141295.34500000003</v>
      </c>
      <c r="AW24" s="21">
        <v>112543.93000000001</v>
      </c>
      <c r="AX24" s="21">
        <v>113641.68</v>
      </c>
      <c r="AY24" s="21">
        <v>132246.82</v>
      </c>
      <c r="AZ24" s="21">
        <v>82479.260000000009</v>
      </c>
      <c r="BA24" s="21">
        <v>79689.58</v>
      </c>
      <c r="BB24" s="21">
        <v>93352.23000000001</v>
      </c>
      <c r="BC24" s="21">
        <v>93846.63</v>
      </c>
      <c r="BD24" s="21">
        <v>1423319.4050000003</v>
      </c>
      <c r="BE24" s="21">
        <v>107759.01</v>
      </c>
      <c r="BF24" s="21">
        <v>104207.55</v>
      </c>
      <c r="BG24" s="21">
        <v>83642.030000000013</v>
      </c>
      <c r="BH24" s="21">
        <v>87578.99</v>
      </c>
      <c r="BI24" s="21">
        <v>115287.34</v>
      </c>
      <c r="BJ24" s="21">
        <v>103011.93</v>
      </c>
      <c r="BK24" s="21">
        <v>112198</v>
      </c>
      <c r="BL24" s="21">
        <v>58671.7</v>
      </c>
      <c r="BM24" s="21">
        <v>89627.78</v>
      </c>
      <c r="BN24" s="21">
        <v>29833.440000000002</v>
      </c>
      <c r="BO24" s="21">
        <v>58425.43</v>
      </c>
      <c r="BP24" s="21">
        <v>72399</v>
      </c>
      <c r="BQ24" s="21">
        <v>1022642.2000000001</v>
      </c>
      <c r="BR24" s="21">
        <v>70695.64</v>
      </c>
      <c r="BS24" s="21">
        <v>131881.76</v>
      </c>
      <c r="BT24" s="21">
        <v>109490.91999999998</v>
      </c>
      <c r="BU24" s="21">
        <v>85998.209999999992</v>
      </c>
      <c r="BV24" s="21">
        <v>71673.8</v>
      </c>
      <c r="BW24" s="21">
        <v>174762.86000000002</v>
      </c>
      <c r="BX24" s="21">
        <v>56862.42</v>
      </c>
      <c r="BY24" s="21">
        <v>102922.3</v>
      </c>
      <c r="BZ24" s="21">
        <v>89569.049999999988</v>
      </c>
      <c r="CA24" s="21">
        <v>70189</v>
      </c>
      <c r="CB24" s="21">
        <v>72061.16</v>
      </c>
      <c r="CC24" s="21">
        <v>102220.29999999999</v>
      </c>
      <c r="CD24" s="21">
        <v>1138327.4200000002</v>
      </c>
      <c r="CE24" s="21">
        <v>43192.28</v>
      </c>
      <c r="CF24" s="21">
        <v>88231.67</v>
      </c>
      <c r="CG24" s="21">
        <v>31928.93</v>
      </c>
      <c r="CH24" s="21">
        <v>54280.090000000004</v>
      </c>
      <c r="CI24" s="21">
        <v>13020.49</v>
      </c>
      <c r="CJ24" s="21">
        <v>27531.110000000004</v>
      </c>
      <c r="CK24" s="21">
        <v>23058.43</v>
      </c>
      <c r="CL24" s="21">
        <v>11894.45</v>
      </c>
      <c r="CM24" s="21">
        <v>76450.5</v>
      </c>
      <c r="CN24" s="21">
        <v>44766.119999999995</v>
      </c>
      <c r="CO24" s="21">
        <v>5760.96</v>
      </c>
      <c r="CP24" s="21">
        <v>20660.96</v>
      </c>
      <c r="CQ24" s="21">
        <v>440775.99000000005</v>
      </c>
      <c r="CR24" s="21">
        <v>33269.380000000005</v>
      </c>
      <c r="CS24" s="21">
        <v>0</v>
      </c>
      <c r="CT24" s="21">
        <v>88509.739999999991</v>
      </c>
      <c r="CU24" s="21">
        <v>17590.93</v>
      </c>
      <c r="CV24" s="21">
        <v>26221.52</v>
      </c>
      <c r="CW24" s="21">
        <v>13816.740000000002</v>
      </c>
      <c r="CX24" s="21">
        <v>22852.59</v>
      </c>
      <c r="CY24" s="21">
        <v>231102</v>
      </c>
      <c r="CZ24" s="21">
        <v>17656.2</v>
      </c>
      <c r="DA24" s="21">
        <v>64268.860000000008</v>
      </c>
      <c r="DB24" s="21">
        <v>32234.38</v>
      </c>
      <c r="DC24" s="21">
        <v>7834.6</v>
      </c>
      <c r="DD24" s="21">
        <v>555356.93999999994</v>
      </c>
      <c r="DE24" s="21">
        <v>85190.65</v>
      </c>
      <c r="DF24" s="21">
        <v>12502.21</v>
      </c>
      <c r="DG24" s="21">
        <v>77495.049999999988</v>
      </c>
      <c r="DH24" s="21">
        <v>15587.98</v>
      </c>
      <c r="DI24" s="21">
        <v>105541.68999999999</v>
      </c>
      <c r="DJ24" s="21">
        <v>12810.779999999999</v>
      </c>
      <c r="DK24" s="21">
        <v>94316.41</v>
      </c>
      <c r="DL24" s="21">
        <v>71942.59</v>
      </c>
      <c r="DM24" s="21">
        <v>31013.4</v>
      </c>
      <c r="DN24" s="21">
        <v>103021.43</v>
      </c>
      <c r="DO24" s="21">
        <v>92471</v>
      </c>
      <c r="DP24" s="21">
        <v>88488.97</v>
      </c>
      <c r="DQ24" s="21">
        <v>790382.15999999992</v>
      </c>
      <c r="DR24" s="21">
        <v>5885.6</v>
      </c>
      <c r="DS24" s="21">
        <v>25561.059999999998</v>
      </c>
      <c r="DT24" s="21">
        <v>49158.96</v>
      </c>
      <c r="DU24" s="21">
        <v>110906.61</v>
      </c>
      <c r="DV24" s="21">
        <v>19119.43</v>
      </c>
      <c r="DW24" s="21">
        <v>95267.58</v>
      </c>
      <c r="DX24" s="21">
        <v>39220.9</v>
      </c>
      <c r="DY24" s="21">
        <v>67985.31</v>
      </c>
      <c r="DZ24" s="21">
        <v>40332.949999999997</v>
      </c>
      <c r="EA24" s="21">
        <v>65595.679999999993</v>
      </c>
      <c r="EB24" s="21">
        <v>128169.96</v>
      </c>
      <c r="EC24" s="21">
        <v>206064.52999999997</v>
      </c>
      <c r="ED24" s="26">
        <v>853268.57000000007</v>
      </c>
      <c r="EE24" s="21">
        <v>8775.1299999999992</v>
      </c>
      <c r="EF24" s="21">
        <v>15688.81</v>
      </c>
      <c r="EG24" s="21">
        <v>119883.17</v>
      </c>
      <c r="EH24" s="21">
        <v>79403.23</v>
      </c>
      <c r="EI24" s="21">
        <v>9564.86</v>
      </c>
      <c r="EJ24" s="21">
        <v>39766.959999999999</v>
      </c>
      <c r="EK24" s="21">
        <v>89523.87</v>
      </c>
      <c r="EL24" s="21">
        <v>4405.2700000000004</v>
      </c>
      <c r="EM24" s="21">
        <v>26823.14</v>
      </c>
      <c r="EN24" s="21">
        <v>8833.27</v>
      </c>
      <c r="EO24" s="21">
        <v>84314.859999999986</v>
      </c>
      <c r="EP24" s="21">
        <v>29469.52</v>
      </c>
      <c r="EQ24" s="26">
        <v>516452.09</v>
      </c>
      <c r="ER24" s="21">
        <v>78446.89</v>
      </c>
      <c r="ES24" s="21">
        <v>49778.6</v>
      </c>
      <c r="ET24" s="21">
        <v>121628</v>
      </c>
      <c r="EU24" s="21">
        <v>113468.57</v>
      </c>
      <c r="EV24" s="21">
        <v>58456.517</v>
      </c>
      <c r="EW24" s="21">
        <v>8158.43</v>
      </c>
      <c r="EX24" s="21">
        <v>351807</v>
      </c>
      <c r="EY24" s="21">
        <v>43063.59</v>
      </c>
      <c r="EZ24" s="21">
        <v>41334.04</v>
      </c>
      <c r="FA24" s="21">
        <v>7558.65</v>
      </c>
      <c r="FB24" s="21">
        <v>110680.39</v>
      </c>
      <c r="FC24" s="21">
        <v>35159.370000000003</v>
      </c>
      <c r="FD24" s="18">
        <v>1019540.047</v>
      </c>
      <c r="FE24" s="21">
        <v>80730.039999999994</v>
      </c>
      <c r="FF24" s="21">
        <v>38004.449999999997</v>
      </c>
      <c r="FG24" s="21">
        <v>7508.15</v>
      </c>
      <c r="FH24" s="21">
        <v>18387.02</v>
      </c>
      <c r="FI24" s="21">
        <v>24675.69</v>
      </c>
      <c r="FJ24" s="21">
        <v>179183.22999999998</v>
      </c>
      <c r="FK24" s="21">
        <v>119950.02</v>
      </c>
      <c r="FL24" s="21">
        <v>134018.08000000002</v>
      </c>
      <c r="FM24" s="21">
        <v>387740</v>
      </c>
      <c r="FN24" s="21">
        <v>127713.97</v>
      </c>
      <c r="FO24" s="21">
        <v>143227</v>
      </c>
      <c r="FP24" s="21">
        <v>102767.01000000001</v>
      </c>
      <c r="FQ24" s="18">
        <v>1363904.66</v>
      </c>
      <c r="FR24" s="21">
        <v>65224.81</v>
      </c>
      <c r="FS24" s="21">
        <v>208599.78</v>
      </c>
      <c r="FT24" s="21">
        <v>74503.42</v>
      </c>
      <c r="FU24" s="21">
        <v>217298.97000000003</v>
      </c>
      <c r="FV24" s="21">
        <v>243699.84999999998</v>
      </c>
      <c r="FW24" s="21">
        <v>92079.91</v>
      </c>
      <c r="FX24" s="21">
        <v>209103.16999999998</v>
      </c>
      <c r="FY24" s="21">
        <v>233042.58000000002</v>
      </c>
      <c r="FZ24" s="21">
        <v>267591.51</v>
      </c>
      <c r="GA24" s="21">
        <v>127713.97</v>
      </c>
      <c r="GB24" s="21">
        <v>285475.22000000003</v>
      </c>
      <c r="GC24" s="21">
        <v>271453.77</v>
      </c>
      <c r="GD24" s="18">
        <v>2295786.96</v>
      </c>
    </row>
    <row r="25" spans="2:186" s="42" customFormat="1" outlineLevel="1" x14ac:dyDescent="0.35">
      <c r="B25" s="39" t="s">
        <v>39</v>
      </c>
      <c r="C25" s="39" t="s">
        <v>30</v>
      </c>
      <c r="D25" s="40" t="s">
        <v>18</v>
      </c>
      <c r="E25" s="41"/>
      <c r="F25" s="41"/>
      <c r="G25" s="41"/>
      <c r="H25" s="41"/>
      <c r="I25" s="41">
        <v>51668.635000000002</v>
      </c>
      <c r="J25" s="41">
        <v>29605.471999999998</v>
      </c>
      <c r="K25" s="41">
        <v>72454.131999999998</v>
      </c>
      <c r="L25" s="41">
        <v>38110.174999999996</v>
      </c>
      <c r="M25" s="41">
        <v>60196.301000000007</v>
      </c>
      <c r="N25" s="41">
        <v>61123.460999999996</v>
      </c>
      <c r="O25" s="41">
        <v>86846.366999999998</v>
      </c>
      <c r="P25" s="41">
        <v>25053.634000000002</v>
      </c>
      <c r="Q25" s="41">
        <v>425058.17699999997</v>
      </c>
      <c r="R25" s="41">
        <v>77483.263999999996</v>
      </c>
      <c r="S25" s="41">
        <v>47101.131999999998</v>
      </c>
      <c r="T25" s="41">
        <v>69168.08</v>
      </c>
      <c r="U25" s="41">
        <v>62287.22</v>
      </c>
      <c r="V25" s="41">
        <v>61215.89</v>
      </c>
      <c r="W25" s="41">
        <v>89445.17</v>
      </c>
      <c r="X25" s="41">
        <v>50922.64</v>
      </c>
      <c r="Y25" s="41">
        <v>68448.87</v>
      </c>
      <c r="Z25" s="41">
        <v>85400.58</v>
      </c>
      <c r="AA25" s="41">
        <v>52807.819000000003</v>
      </c>
      <c r="AB25" s="41">
        <v>90195.23</v>
      </c>
      <c r="AC25" s="41">
        <v>73572.53</v>
      </c>
      <c r="AD25" s="41">
        <v>828048.42500000005</v>
      </c>
      <c r="AE25" s="41">
        <v>95648.92</v>
      </c>
      <c r="AF25" s="41">
        <v>67077.649999999994</v>
      </c>
      <c r="AG25" s="41">
        <v>66622.796000000002</v>
      </c>
      <c r="AH25" s="41">
        <v>67572.214999999997</v>
      </c>
      <c r="AI25" s="41">
        <v>70078.985000000001</v>
      </c>
      <c r="AJ25" s="41">
        <v>45031.120999999999</v>
      </c>
      <c r="AK25" s="41">
        <v>82344.956000000006</v>
      </c>
      <c r="AL25" s="41">
        <v>56555.201999999997</v>
      </c>
      <c r="AM25" s="41">
        <v>27010.805</v>
      </c>
      <c r="AN25" s="41">
        <v>40550.086000000003</v>
      </c>
      <c r="AO25" s="41">
        <v>80607.83600000001</v>
      </c>
      <c r="AP25" s="41">
        <v>66590.921000000002</v>
      </c>
      <c r="AQ25" s="41">
        <v>765691.49300000002</v>
      </c>
      <c r="AR25" s="41">
        <v>54070.775000000001</v>
      </c>
      <c r="AS25" s="41">
        <v>55558.892000000007</v>
      </c>
      <c r="AT25" s="41">
        <v>0</v>
      </c>
      <c r="AU25" s="41">
        <v>0</v>
      </c>
      <c r="AV25" s="41">
        <v>0</v>
      </c>
      <c r="AW25" s="41">
        <v>0</v>
      </c>
      <c r="AX25" s="41">
        <v>0</v>
      </c>
      <c r="AY25" s="41">
        <v>0</v>
      </c>
      <c r="AZ25" s="41">
        <v>0</v>
      </c>
      <c r="BA25" s="41">
        <v>0</v>
      </c>
      <c r="BB25" s="41">
        <v>0</v>
      </c>
      <c r="BC25" s="41">
        <v>0</v>
      </c>
      <c r="BD25" s="41">
        <v>109629.66700000002</v>
      </c>
      <c r="BE25" s="41">
        <v>54065.059000000001</v>
      </c>
      <c r="BF25" s="41">
        <v>64077.39699999999</v>
      </c>
      <c r="BG25" s="41">
        <v>16400.701000000001</v>
      </c>
      <c r="BH25" s="41">
        <v>64031.15</v>
      </c>
      <c r="BI25" s="41">
        <v>47338.710000000006</v>
      </c>
      <c r="BJ25" s="41">
        <v>89073.739000000001</v>
      </c>
      <c r="BK25" s="41">
        <v>21529.769</v>
      </c>
      <c r="BL25" s="41">
        <v>67615.157000000007</v>
      </c>
      <c r="BM25" s="41">
        <v>71934.171999999991</v>
      </c>
      <c r="BN25" s="41">
        <v>13511.934999999999</v>
      </c>
      <c r="BO25" s="41">
        <v>46574.762000000002</v>
      </c>
      <c r="BP25" s="41">
        <v>78015.722999999998</v>
      </c>
      <c r="BQ25" s="41">
        <v>634168.27400000009</v>
      </c>
      <c r="BR25" s="41">
        <v>67584.02900000001</v>
      </c>
      <c r="BS25" s="41">
        <v>67574.941999999995</v>
      </c>
      <c r="BT25" s="41">
        <v>85636.546000000002</v>
      </c>
      <c r="BU25" s="41">
        <v>70739.388999999996</v>
      </c>
      <c r="BV25" s="41">
        <v>71058.320000000007</v>
      </c>
      <c r="BW25" s="41"/>
      <c r="BX25" s="41">
        <v>69426.361999999994</v>
      </c>
      <c r="BY25" s="41">
        <v>74913.982000000004</v>
      </c>
      <c r="BZ25" s="41">
        <v>68740.431000000011</v>
      </c>
      <c r="CA25" s="41">
        <v>98332.583999999988</v>
      </c>
      <c r="CB25" s="41">
        <v>83734.302999999985</v>
      </c>
      <c r="CC25" s="41"/>
      <c r="CD25" s="41">
        <v>757740.88800000004</v>
      </c>
      <c r="CE25" s="41">
        <v>81473.073000000004</v>
      </c>
      <c r="CF25" s="41">
        <v>73490.553</v>
      </c>
      <c r="CG25" s="41">
        <v>57654.983999999997</v>
      </c>
      <c r="CH25" s="41">
        <v>72594.891999999993</v>
      </c>
      <c r="CI25" s="41">
        <v>79639.668999999994</v>
      </c>
      <c r="CJ25" s="41">
        <v>42138.412000000004</v>
      </c>
      <c r="CK25" s="41">
        <v>92089.909999999989</v>
      </c>
      <c r="CL25" s="41">
        <v>79076.703000000009</v>
      </c>
      <c r="CM25" s="41">
        <v>87653.342999999993</v>
      </c>
      <c r="CN25" s="41">
        <v>4081.1909999999998</v>
      </c>
      <c r="CO25" s="41">
        <v>50538.748</v>
      </c>
      <c r="CP25" s="41">
        <v>93038.645000000004</v>
      </c>
      <c r="CQ25" s="41">
        <v>813470.12300000002</v>
      </c>
      <c r="CR25" s="41">
        <v>83962.750000000015</v>
      </c>
      <c r="CS25" s="41">
        <v>66593.531000000003</v>
      </c>
      <c r="CT25" s="41">
        <v>88342.077999999994</v>
      </c>
      <c r="CU25" s="41">
        <v>65314.706999999995</v>
      </c>
      <c r="CV25" s="41">
        <v>69018.895000000004</v>
      </c>
      <c r="CW25" s="41">
        <v>74101.957999999999</v>
      </c>
      <c r="CX25" s="41">
        <v>68403.282000000007</v>
      </c>
      <c r="CY25" s="41">
        <v>66191.31</v>
      </c>
      <c r="CZ25" s="41">
        <v>90697.994000000006</v>
      </c>
      <c r="DA25" s="41">
        <v>73446.370999999999</v>
      </c>
      <c r="DB25" s="41">
        <v>74535.733000000007</v>
      </c>
      <c r="DC25" s="41">
        <v>104028.79400000001</v>
      </c>
      <c r="DD25" s="41">
        <v>924637.40299999993</v>
      </c>
      <c r="DE25" s="41"/>
      <c r="DF25" s="41">
        <v>83037.426000000007</v>
      </c>
      <c r="DG25" s="41">
        <v>80587.150999999998</v>
      </c>
      <c r="DH25" s="41">
        <v>41810.14</v>
      </c>
      <c r="DI25" s="41">
        <v>104807.01199999999</v>
      </c>
      <c r="DJ25" s="41">
        <v>68411.456000000006</v>
      </c>
      <c r="DK25" s="41">
        <v>104166.51699999999</v>
      </c>
      <c r="DL25" s="41">
        <v>80891.637000000002</v>
      </c>
      <c r="DM25" s="41">
        <v>72532.085000000006</v>
      </c>
      <c r="DN25" s="41">
        <v>79140.97</v>
      </c>
      <c r="DO25" s="41">
        <v>95565.423999999999</v>
      </c>
      <c r="DP25" s="41">
        <v>87305.519</v>
      </c>
      <c r="DQ25" s="41">
        <v>898255.33699999994</v>
      </c>
      <c r="DR25" s="41">
        <v>0</v>
      </c>
      <c r="DS25" s="41">
        <v>26309.362000000001</v>
      </c>
      <c r="DT25" s="41">
        <v>83626.130999999994</v>
      </c>
      <c r="DU25" s="41">
        <v>56030.531000000003</v>
      </c>
      <c r="DV25" s="41">
        <v>96266.478999999992</v>
      </c>
      <c r="DW25" s="41">
        <v>96778.238000000012</v>
      </c>
      <c r="DX25" s="41">
        <v>89526.671000000017</v>
      </c>
      <c r="DY25" s="41">
        <v>79412.350999999995</v>
      </c>
      <c r="DZ25" s="41">
        <v>92650.532000000007</v>
      </c>
      <c r="EA25" s="41">
        <v>101471.09300000001</v>
      </c>
      <c r="EB25" s="41">
        <v>65942.154999999999</v>
      </c>
      <c r="EC25" s="41">
        <v>92649.096000000005</v>
      </c>
      <c r="ED25" s="41">
        <v>880662.63900000008</v>
      </c>
      <c r="EE25" s="41">
        <v>74821.494999999995</v>
      </c>
      <c r="EF25" s="41">
        <v>63052.777999999991</v>
      </c>
      <c r="EG25" s="41">
        <v>110761.02300000002</v>
      </c>
      <c r="EH25" s="41">
        <v>93005.474000000017</v>
      </c>
      <c r="EI25" s="41">
        <v>79138.626000000004</v>
      </c>
      <c r="EJ25" s="41">
        <v>63856.848999999995</v>
      </c>
      <c r="EK25" s="41">
        <v>116801.08500000001</v>
      </c>
      <c r="EL25" s="41">
        <v>65888.667000000001</v>
      </c>
      <c r="EM25" s="41">
        <v>93756.967999999993</v>
      </c>
      <c r="EN25" s="41">
        <v>97512.311000000016</v>
      </c>
      <c r="EO25" s="41">
        <v>95653.475999999995</v>
      </c>
      <c r="EP25" s="41">
        <v>61279.715000000004</v>
      </c>
      <c r="EQ25" s="41">
        <v>1015528.4669999999</v>
      </c>
      <c r="ER25" s="41">
        <v>52170.095999999998</v>
      </c>
      <c r="ES25" s="41">
        <v>100341.73399999998</v>
      </c>
      <c r="ET25" s="41">
        <v>114096.14</v>
      </c>
      <c r="EU25" s="41">
        <v>54119.417999999998</v>
      </c>
      <c r="EV25" s="41">
        <v>90805.728000000003</v>
      </c>
      <c r="EW25" s="41">
        <v>76149.591</v>
      </c>
      <c r="EX25" s="41">
        <v>82782.233000000007</v>
      </c>
      <c r="EY25" s="41">
        <v>79201.510000000009</v>
      </c>
      <c r="EZ25" s="41">
        <v>92073.343999999997</v>
      </c>
      <c r="FA25" s="41">
        <v>60008.226999999999</v>
      </c>
      <c r="FB25" s="41">
        <v>34004.002999999997</v>
      </c>
      <c r="FC25" s="41">
        <v>64278.243000000002</v>
      </c>
      <c r="FD25" s="41">
        <v>900030.26699999999</v>
      </c>
      <c r="FE25" s="41">
        <v>63803.194000000003</v>
      </c>
      <c r="FF25" s="41">
        <v>78269.036999999997</v>
      </c>
      <c r="FG25" s="41">
        <v>79830.937999999995</v>
      </c>
      <c r="FH25" s="41">
        <v>66018.165000000008</v>
      </c>
      <c r="FI25" s="41">
        <v>83637.766999999993</v>
      </c>
      <c r="FJ25" s="41">
        <v>81777.922999999995</v>
      </c>
      <c r="FK25" s="41">
        <v>72783.353999999992</v>
      </c>
      <c r="FL25" s="41">
        <v>93882.303</v>
      </c>
      <c r="FM25" s="41">
        <v>75001.72</v>
      </c>
      <c r="FN25" s="41">
        <v>88322.694000000003</v>
      </c>
      <c r="FO25" s="41">
        <v>48209.481</v>
      </c>
      <c r="FP25" s="41">
        <v>121269.22100000002</v>
      </c>
      <c r="FQ25" s="41">
        <v>952805.79700000002</v>
      </c>
      <c r="FR25" s="41">
        <v>94771.56</v>
      </c>
      <c r="FS25" s="41">
        <v>69476.067999999999</v>
      </c>
      <c r="FT25" s="41">
        <v>111191.54699999999</v>
      </c>
      <c r="FU25" s="41">
        <v>116550.78599999999</v>
      </c>
      <c r="FV25" s="41">
        <v>87820.748000000007</v>
      </c>
      <c r="FW25" s="41">
        <v>101829.731</v>
      </c>
      <c r="FX25" s="41">
        <v>86165.989000000001</v>
      </c>
      <c r="FY25" s="41">
        <v>95719.02900000001</v>
      </c>
      <c r="FZ25" s="41">
        <v>85394.152999999991</v>
      </c>
      <c r="GA25" s="41">
        <v>87347.561999999991</v>
      </c>
      <c r="GB25" s="41">
        <v>93204.464000000007</v>
      </c>
      <c r="GC25" s="41">
        <v>81531.040000000008</v>
      </c>
      <c r="GD25" s="41">
        <v>1111002.6770000001</v>
      </c>
    </row>
    <row r="26" spans="2:186" outlineLevel="1" x14ac:dyDescent="0.35">
      <c r="B26" s="25" t="s">
        <v>40</v>
      </c>
      <c r="C26" s="25" t="s">
        <v>17</v>
      </c>
      <c r="D26" s="20" t="s">
        <v>18</v>
      </c>
      <c r="E26" s="21">
        <v>19056.293700000002</v>
      </c>
      <c r="F26" s="21">
        <v>16088.2925</v>
      </c>
      <c r="G26" s="21">
        <v>26096.299200000001</v>
      </c>
      <c r="H26" s="21">
        <v>17058.878000000001</v>
      </c>
      <c r="I26" s="21">
        <v>24203.903700000003</v>
      </c>
      <c r="J26" s="21">
        <v>15033.641</v>
      </c>
      <c r="K26" s="21">
        <v>27493.8325</v>
      </c>
      <c r="L26" s="21">
        <v>21449.253000000001</v>
      </c>
      <c r="M26" s="21">
        <v>25550.231</v>
      </c>
      <c r="N26" s="21">
        <v>26427.606200000002</v>
      </c>
      <c r="O26" s="21">
        <v>14904.15</v>
      </c>
      <c r="P26" s="21">
        <v>20256.013600000002</v>
      </c>
      <c r="Q26" s="21">
        <v>253618.39440000002</v>
      </c>
      <c r="R26" s="21">
        <v>22892.610999999997</v>
      </c>
      <c r="S26" s="21">
        <v>23862.921900000001</v>
      </c>
      <c r="T26" s="21">
        <v>24904.254300000001</v>
      </c>
      <c r="U26" s="21">
        <v>21940.871599999999</v>
      </c>
      <c r="V26" s="21">
        <v>15417.919399999999</v>
      </c>
      <c r="W26" s="21">
        <v>23385.824399999998</v>
      </c>
      <c r="X26" s="21">
        <v>27840.7873</v>
      </c>
      <c r="Y26" s="21">
        <v>23889.300999999999</v>
      </c>
      <c r="Z26" s="21">
        <v>23880.938299999998</v>
      </c>
      <c r="AA26" s="21">
        <v>31836.0645</v>
      </c>
      <c r="AB26" s="21">
        <v>20378.0213</v>
      </c>
      <c r="AC26" s="21">
        <v>21835.031999999999</v>
      </c>
      <c r="AD26" s="21">
        <v>282064.54699999996</v>
      </c>
      <c r="AE26" s="21">
        <v>16872.846399999999</v>
      </c>
      <c r="AF26" s="21">
        <v>14350.9422</v>
      </c>
      <c r="AG26" s="21">
        <v>25258.158299999999</v>
      </c>
      <c r="AH26" s="21">
        <v>14344.9555</v>
      </c>
      <c r="AI26" s="21">
        <v>17492.793799999999</v>
      </c>
      <c r="AJ26" s="21">
        <v>15531.243599999998</v>
      </c>
      <c r="AK26" s="21">
        <v>17391.909599999999</v>
      </c>
      <c r="AL26" s="21">
        <v>15563.930100000001</v>
      </c>
      <c r="AM26" s="21">
        <v>21507.373999999996</v>
      </c>
      <c r="AN26" s="21">
        <v>16179.129000000001</v>
      </c>
      <c r="AO26" s="21">
        <v>18473.917000000001</v>
      </c>
      <c r="AP26" s="21">
        <v>17176.905000000002</v>
      </c>
      <c r="AQ26" s="21">
        <v>210144.10450000004</v>
      </c>
      <c r="AR26" s="21">
        <v>13399.191999999999</v>
      </c>
      <c r="AS26" s="21">
        <v>17303.663</v>
      </c>
      <c r="AT26" s="21">
        <v>12708.957999999999</v>
      </c>
      <c r="AU26" s="21">
        <v>12493.272000000001</v>
      </c>
      <c r="AV26" s="21">
        <v>18369.244999999999</v>
      </c>
      <c r="AW26" s="21">
        <v>17609.690999999999</v>
      </c>
      <c r="AX26" s="21">
        <v>22307.945</v>
      </c>
      <c r="AY26" s="21">
        <v>14236.375000000002</v>
      </c>
      <c r="AZ26" s="21">
        <v>20320.298000000003</v>
      </c>
      <c r="BA26" s="21">
        <v>16342.09</v>
      </c>
      <c r="BB26" s="21">
        <v>19789.748</v>
      </c>
      <c r="BC26" s="21">
        <v>26736.91</v>
      </c>
      <c r="BD26" s="21">
        <v>211617.38699999999</v>
      </c>
      <c r="BE26" s="21">
        <v>20420.719000000001</v>
      </c>
      <c r="BF26" s="21">
        <v>18154.101000000002</v>
      </c>
      <c r="BG26" s="21">
        <v>22878.062999999998</v>
      </c>
      <c r="BH26" s="21">
        <v>39816.596999999994</v>
      </c>
      <c r="BI26" s="21">
        <v>26901.100000000002</v>
      </c>
      <c r="BJ26" s="21">
        <v>31961.690000000002</v>
      </c>
      <c r="BK26" s="21">
        <v>33013.753000000004</v>
      </c>
      <c r="BL26" s="21">
        <v>30614.196000000004</v>
      </c>
      <c r="BM26" s="21">
        <v>27416.746999999999</v>
      </c>
      <c r="BN26" s="21">
        <v>34912.79</v>
      </c>
      <c r="BO26" s="21">
        <v>27344.82</v>
      </c>
      <c r="BP26" s="21">
        <v>35425</v>
      </c>
      <c r="BQ26" s="21">
        <v>348859.576</v>
      </c>
      <c r="BR26" s="21">
        <v>24839.330999999998</v>
      </c>
      <c r="BS26" s="21">
        <v>28477.059999999998</v>
      </c>
      <c r="BT26" s="21">
        <v>40742.150999999998</v>
      </c>
      <c r="BU26" s="21">
        <v>39176.32</v>
      </c>
      <c r="BV26" s="21">
        <v>28060.572</v>
      </c>
      <c r="BW26" s="21">
        <v>40561.280999999995</v>
      </c>
      <c r="BX26" s="21">
        <v>29991.586000000003</v>
      </c>
      <c r="BY26" s="21">
        <v>35771.126000000004</v>
      </c>
      <c r="BZ26" s="21">
        <v>34045.25</v>
      </c>
      <c r="CA26" s="21">
        <v>40949.286000000007</v>
      </c>
      <c r="CB26" s="21">
        <v>28075.317000000003</v>
      </c>
      <c r="CC26" s="21">
        <v>35106.891000000003</v>
      </c>
      <c r="CD26" s="21">
        <v>405796.17100000003</v>
      </c>
      <c r="CE26" s="21">
        <v>30806.964000000004</v>
      </c>
      <c r="CF26" s="21">
        <v>24842.974000000002</v>
      </c>
      <c r="CG26" s="21">
        <v>27793.837</v>
      </c>
      <c r="CH26" s="21">
        <v>29428.555</v>
      </c>
      <c r="CI26" s="21">
        <v>27803.151000000002</v>
      </c>
      <c r="CJ26" s="21">
        <v>29282.81</v>
      </c>
      <c r="CK26" s="21">
        <v>29992.346000000001</v>
      </c>
      <c r="CL26" s="21">
        <v>29440.337</v>
      </c>
      <c r="CM26" s="21">
        <v>26549.78</v>
      </c>
      <c r="CN26" s="21">
        <v>26152.724000000002</v>
      </c>
      <c r="CO26" s="21">
        <v>29303.749</v>
      </c>
      <c r="CP26" s="21">
        <v>27519.244999999999</v>
      </c>
      <c r="CQ26" s="21">
        <v>338916.47200000001</v>
      </c>
      <c r="CR26" s="21">
        <v>25692.231</v>
      </c>
      <c r="CS26" s="21">
        <v>20501.455999999998</v>
      </c>
      <c r="CT26" s="21">
        <v>24956.384000000002</v>
      </c>
      <c r="CU26" s="21">
        <v>25916.142</v>
      </c>
      <c r="CV26" s="21">
        <v>25722.398000000001</v>
      </c>
      <c r="CW26" s="21">
        <v>31343.538</v>
      </c>
      <c r="CX26" s="21">
        <v>30382.178000000004</v>
      </c>
      <c r="CY26" s="21">
        <v>30832.824000000001</v>
      </c>
      <c r="CZ26" s="21">
        <v>35088.535000000003</v>
      </c>
      <c r="DA26" s="21">
        <v>23312.386999999999</v>
      </c>
      <c r="DB26" s="21">
        <v>38378.04</v>
      </c>
      <c r="DC26" s="21">
        <v>32480.18</v>
      </c>
      <c r="DD26" s="21">
        <v>344606.29299999995</v>
      </c>
      <c r="DE26" s="21">
        <v>38726.130000000005</v>
      </c>
      <c r="DF26" s="21">
        <v>34745.307000000001</v>
      </c>
      <c r="DG26" s="21">
        <v>35939.377999999997</v>
      </c>
      <c r="DH26" s="21">
        <v>38169.274999999994</v>
      </c>
      <c r="DI26" s="21">
        <v>42721.945</v>
      </c>
      <c r="DJ26" s="21">
        <v>45824.093000000001</v>
      </c>
      <c r="DK26" s="21">
        <v>48417.191999999995</v>
      </c>
      <c r="DL26" s="21">
        <v>47981.960999999996</v>
      </c>
      <c r="DM26" s="21">
        <v>30622.739000000001</v>
      </c>
      <c r="DN26" s="21">
        <v>44464.47</v>
      </c>
      <c r="DO26" s="21">
        <v>34539.567000000003</v>
      </c>
      <c r="DP26" s="21">
        <v>35595.936000000002</v>
      </c>
      <c r="DQ26" s="21">
        <v>477747.99299999996</v>
      </c>
      <c r="DR26" s="21">
        <v>54110.853999999992</v>
      </c>
      <c r="DS26" s="21">
        <v>32167.008999999998</v>
      </c>
      <c r="DT26" s="21">
        <v>36029.5</v>
      </c>
      <c r="DU26" s="21">
        <v>37138.013999999996</v>
      </c>
      <c r="DV26" s="21">
        <v>46683.179000000004</v>
      </c>
      <c r="DW26" s="21">
        <v>43124.103999999999</v>
      </c>
      <c r="DX26" s="21">
        <v>47794.453999999998</v>
      </c>
      <c r="DY26" s="21">
        <v>53909.833999999995</v>
      </c>
      <c r="DZ26" s="21">
        <v>37044.962</v>
      </c>
      <c r="EA26" s="21">
        <v>64434.552000000003</v>
      </c>
      <c r="EB26" s="21">
        <v>49722.591999999997</v>
      </c>
      <c r="EC26" s="21">
        <v>49357.118999999999</v>
      </c>
      <c r="ED26" s="26">
        <v>551516.17299999995</v>
      </c>
      <c r="EE26" s="21">
        <v>40816.989000000001</v>
      </c>
      <c r="EF26" s="21">
        <v>61842.482000000004</v>
      </c>
      <c r="EG26" s="21">
        <v>37053.137000000002</v>
      </c>
      <c r="EH26" s="21">
        <v>24556.732</v>
      </c>
      <c r="EI26" s="21">
        <v>30179.363000000001</v>
      </c>
      <c r="EJ26" s="21">
        <v>33429.561000000002</v>
      </c>
      <c r="EK26" s="21">
        <v>51514.665000000001</v>
      </c>
      <c r="EL26" s="21">
        <v>53024.697999999997</v>
      </c>
      <c r="EM26" s="21">
        <v>44822.926999999996</v>
      </c>
      <c r="EN26" s="21">
        <v>48327.396000000001</v>
      </c>
      <c r="EO26" s="21">
        <v>60050.563999999998</v>
      </c>
      <c r="EP26" s="21">
        <v>55198.463999999993</v>
      </c>
      <c r="EQ26" s="26">
        <v>540816.978</v>
      </c>
      <c r="ER26" s="21">
        <v>57092.256000000008</v>
      </c>
      <c r="ES26" s="21">
        <v>49130.262000000002</v>
      </c>
      <c r="ET26" s="21">
        <v>56444.091999999997</v>
      </c>
      <c r="EU26" s="21">
        <v>45160.508000000002</v>
      </c>
      <c r="EV26" s="21">
        <v>43769.907999999996</v>
      </c>
      <c r="EW26" s="21">
        <v>58922.413</v>
      </c>
      <c r="EX26" s="21">
        <v>33152.724999999999</v>
      </c>
      <c r="EY26" s="21">
        <v>52654.371000000006</v>
      </c>
      <c r="EZ26" s="21">
        <v>42249.987000000001</v>
      </c>
      <c r="FA26" s="21">
        <v>30064.606</v>
      </c>
      <c r="FB26" s="21">
        <v>32600.250999999997</v>
      </c>
      <c r="FC26" s="21">
        <v>37375.786</v>
      </c>
      <c r="FD26" s="18">
        <v>538617.16500000004</v>
      </c>
      <c r="FE26" s="21">
        <v>35630.328999999998</v>
      </c>
      <c r="FF26" s="21">
        <v>41876.978000000003</v>
      </c>
      <c r="FG26" s="21">
        <v>36451.68</v>
      </c>
      <c r="FH26" s="21">
        <v>61167.074999999997</v>
      </c>
      <c r="FI26" s="21">
        <v>33732.904000000002</v>
      </c>
      <c r="FJ26" s="21">
        <v>47900.167999999998</v>
      </c>
      <c r="FK26" s="21">
        <v>36760.777000000002</v>
      </c>
      <c r="FL26" s="21">
        <v>47384.743000000002</v>
      </c>
      <c r="FM26" s="21">
        <v>46662.101000000002</v>
      </c>
      <c r="FN26" s="21">
        <v>45097.758000000002</v>
      </c>
      <c r="FO26" s="21">
        <v>52352.512000000002</v>
      </c>
      <c r="FP26" s="21">
        <v>40900.133000000002</v>
      </c>
      <c r="FQ26" s="18">
        <v>525917.15800000005</v>
      </c>
      <c r="FR26" s="21">
        <v>38168.116999999998</v>
      </c>
      <c r="FS26" s="21">
        <v>46953.540999999997</v>
      </c>
      <c r="FT26" s="21">
        <v>47938.149000000005</v>
      </c>
      <c r="FU26" s="21">
        <v>120521.70200000002</v>
      </c>
      <c r="FV26" s="21">
        <v>34820.277000000002</v>
      </c>
      <c r="FW26" s="21">
        <v>48846.432999999997</v>
      </c>
      <c r="FX26" s="21">
        <v>53326.046999999991</v>
      </c>
      <c r="FY26" s="21">
        <v>45771.464</v>
      </c>
      <c r="FZ26" s="21">
        <v>45043.049999999996</v>
      </c>
      <c r="GA26" s="21">
        <v>43275.102999999996</v>
      </c>
      <c r="GB26" s="21">
        <v>41575.839999999997</v>
      </c>
      <c r="GC26" s="21">
        <v>32348.188999999998</v>
      </c>
      <c r="GD26" s="18">
        <v>598587.91200000001</v>
      </c>
    </row>
    <row r="27" spans="2:186" outlineLevel="1" x14ac:dyDescent="0.35">
      <c r="B27" s="25" t="s">
        <v>41</v>
      </c>
      <c r="C27" s="25" t="s">
        <v>28</v>
      </c>
      <c r="D27" s="20" t="s">
        <v>22</v>
      </c>
      <c r="E27" s="21">
        <v>26228.14</v>
      </c>
      <c r="F27" s="21">
        <v>42991.826999999997</v>
      </c>
      <c r="G27" s="21">
        <v>23467.899999999998</v>
      </c>
      <c r="H27" s="21">
        <v>48257.862999999998</v>
      </c>
      <c r="I27" s="21">
        <v>29728.597000000002</v>
      </c>
      <c r="J27" s="21">
        <v>48676.425000000003</v>
      </c>
      <c r="K27" s="21">
        <v>53464.329999999994</v>
      </c>
      <c r="L27" s="21">
        <v>23326.79</v>
      </c>
      <c r="M27" s="21">
        <v>46081.675000000003</v>
      </c>
      <c r="N27" s="21">
        <v>13471.703</v>
      </c>
      <c r="O27" s="21">
        <v>56174.443999999996</v>
      </c>
      <c r="P27" s="21">
        <v>28058.775999999998</v>
      </c>
      <c r="Q27" s="21">
        <v>439928.47</v>
      </c>
      <c r="R27" s="21">
        <v>42696</v>
      </c>
      <c r="S27" s="21">
        <v>45098.826000000001</v>
      </c>
      <c r="T27" s="21">
        <v>28620.723000000002</v>
      </c>
      <c r="U27" s="21">
        <v>28012.116999999998</v>
      </c>
      <c r="V27" s="21">
        <v>27004.829999999998</v>
      </c>
      <c r="W27" s="21">
        <v>14083.751</v>
      </c>
      <c r="X27" s="21">
        <v>37948.333999999995</v>
      </c>
      <c r="Y27" s="21">
        <v>13512.186</v>
      </c>
      <c r="Z27" s="21">
        <v>30196.087</v>
      </c>
      <c r="AA27" s="21">
        <v>37101.46</v>
      </c>
      <c r="AB27" s="21">
        <v>49958.324000000001</v>
      </c>
      <c r="AC27" s="21">
        <v>40780.6</v>
      </c>
      <c r="AD27" s="21">
        <v>395013.23799999995</v>
      </c>
      <c r="AE27" s="21">
        <v>32624.756999999998</v>
      </c>
      <c r="AF27" s="21">
        <v>15818.591</v>
      </c>
      <c r="AG27" s="21">
        <v>3403.1770000000001</v>
      </c>
      <c r="AH27" s="21">
        <v>29024.757999999998</v>
      </c>
      <c r="AI27" s="21">
        <v>14388.67</v>
      </c>
      <c r="AJ27" s="21">
        <v>4677.5749999999998</v>
      </c>
      <c r="AK27" s="21">
        <v>47503.519999999997</v>
      </c>
      <c r="AL27" s="21">
        <v>21233.438000000002</v>
      </c>
      <c r="AM27" s="21">
        <v>10014.503000000001</v>
      </c>
      <c r="AN27" s="21">
        <v>42032.659</v>
      </c>
      <c r="AO27" s="21">
        <v>27438.494999999999</v>
      </c>
      <c r="AP27" s="21">
        <v>11985.826000000001</v>
      </c>
      <c r="AQ27" s="21">
        <v>260145.96899999998</v>
      </c>
      <c r="AR27" s="21">
        <v>23543.38</v>
      </c>
      <c r="AS27" s="21">
        <v>18021.924999999999</v>
      </c>
      <c r="AT27" s="21">
        <v>31350.638999999999</v>
      </c>
      <c r="AU27" s="21">
        <v>28028.686000000002</v>
      </c>
      <c r="AV27" s="21">
        <v>2069.0830000000001</v>
      </c>
      <c r="AW27" s="21">
        <v>5932.46</v>
      </c>
      <c r="AX27" s="21">
        <v>34001.934999999998</v>
      </c>
      <c r="AY27" s="21">
        <v>5169.0999999999995</v>
      </c>
      <c r="AZ27" s="21">
        <v>15637.351999999999</v>
      </c>
      <c r="BA27" s="21">
        <v>27580.474000000002</v>
      </c>
      <c r="BB27" s="21">
        <v>6798.2370000000001</v>
      </c>
      <c r="BC27" s="21">
        <v>15277.405000000001</v>
      </c>
      <c r="BD27" s="21">
        <v>213410.67599999998</v>
      </c>
      <c r="BE27" s="21">
        <v>20532.174999999999</v>
      </c>
      <c r="BF27" s="21">
        <v>3049.7290000000003</v>
      </c>
      <c r="BG27" s="21">
        <v>2266.7860000000001</v>
      </c>
      <c r="BH27" s="21">
        <v>18552.182000000001</v>
      </c>
      <c r="BI27" s="21">
        <v>17631.541000000001</v>
      </c>
      <c r="BJ27" s="21">
        <v>16668.775999999998</v>
      </c>
      <c r="BK27" s="21">
        <v>15913.659</v>
      </c>
      <c r="BL27" s="21">
        <v>17593.423999999999</v>
      </c>
      <c r="BM27" s="21"/>
      <c r="BN27" s="21">
        <v>13788.633</v>
      </c>
      <c r="BO27" s="21">
        <v>26883.48</v>
      </c>
      <c r="BP27" s="21">
        <v>2741.8530000000001</v>
      </c>
      <c r="BQ27" s="21">
        <v>155622.23800000001</v>
      </c>
      <c r="BR27" s="21">
        <v>20859.527000000002</v>
      </c>
      <c r="BS27" s="21">
        <v>14878.373</v>
      </c>
      <c r="BT27" s="21">
        <v>6786.5249999999996</v>
      </c>
      <c r="BU27" s="21">
        <v>18594.022999999997</v>
      </c>
      <c r="BV27" s="21">
        <v>3159.1909999999998</v>
      </c>
      <c r="BW27" s="21">
        <v>19698.866000000002</v>
      </c>
      <c r="BX27" s="21">
        <v>29052.173000000003</v>
      </c>
      <c r="BY27" s="21">
        <v>6437.9620000000004</v>
      </c>
      <c r="BZ27" s="21">
        <v>4857.232</v>
      </c>
      <c r="CA27" s="21">
        <v>22461.356999999996</v>
      </c>
      <c r="CB27" s="21">
        <v>26752.552000000003</v>
      </c>
      <c r="CC27" s="21">
        <v>5075.2299999999996</v>
      </c>
      <c r="CD27" s="21">
        <v>178613.01100000003</v>
      </c>
      <c r="CE27" s="21">
        <v>7100.3850000000002</v>
      </c>
      <c r="CF27" s="21">
        <v>10875.982</v>
      </c>
      <c r="CG27" s="21">
        <v>6771.49</v>
      </c>
      <c r="CH27" s="21">
        <v>6590.18</v>
      </c>
      <c r="CI27" s="21">
        <v>5544.89</v>
      </c>
      <c r="CJ27" s="21">
        <v>19414.965</v>
      </c>
      <c r="CK27" s="21">
        <v>20276.873</v>
      </c>
      <c r="CL27" s="21">
        <v>19638.819</v>
      </c>
      <c r="CM27" s="21">
        <v>17879.03</v>
      </c>
      <c r="CN27" s="21">
        <v>11225.073999999999</v>
      </c>
      <c r="CO27" s="21">
        <v>15382.592000000001</v>
      </c>
      <c r="CP27" s="21">
        <v>18045.645</v>
      </c>
      <c r="CQ27" s="21">
        <v>158745.92499999996</v>
      </c>
      <c r="CR27" s="21">
        <v>19351.8</v>
      </c>
      <c r="CS27" s="21">
        <v>22968.243000000002</v>
      </c>
      <c r="CT27" s="21">
        <v>18962.319</v>
      </c>
      <c r="CU27" s="21">
        <v>5384.8180000000002</v>
      </c>
      <c r="CV27" s="21">
        <v>19935.338</v>
      </c>
      <c r="CW27" s="21">
        <v>4047.5860000000002</v>
      </c>
      <c r="CX27" s="21">
        <v>24160.011000000002</v>
      </c>
      <c r="CY27" s="21">
        <v>13097</v>
      </c>
      <c r="CZ27" s="21">
        <v>7934.73</v>
      </c>
      <c r="DA27" s="21">
        <v>14478.853999999999</v>
      </c>
      <c r="DB27" s="21">
        <v>9584.9049999999988</v>
      </c>
      <c r="DC27" s="21">
        <v>16424.991999999998</v>
      </c>
      <c r="DD27" s="21">
        <v>176330.59599999999</v>
      </c>
      <c r="DE27" s="21">
        <v>6351.2849999999999</v>
      </c>
      <c r="DF27" s="21">
        <v>13682.01</v>
      </c>
      <c r="DG27" s="21">
        <v>13895.418</v>
      </c>
      <c r="DH27" s="21">
        <v>19724.739000000001</v>
      </c>
      <c r="DI27" s="21">
        <v>29094.593000000001</v>
      </c>
      <c r="DJ27" s="21">
        <v>30797.493000000002</v>
      </c>
      <c r="DK27" s="21">
        <v>7186.8190000000004</v>
      </c>
      <c r="DL27" s="21">
        <v>4307.1490000000003</v>
      </c>
      <c r="DM27" s="21">
        <v>14462.467000000001</v>
      </c>
      <c r="DN27" s="21">
        <v>22448.620000000003</v>
      </c>
      <c r="DO27" s="21">
        <v>18506.536999999997</v>
      </c>
      <c r="DP27" s="21">
        <v>5574.5019999999995</v>
      </c>
      <c r="DQ27" s="21">
        <v>186031.63200000001</v>
      </c>
      <c r="DR27" s="21">
        <v>17974.186000000002</v>
      </c>
      <c r="DS27" s="21">
        <v>17301.940999999999</v>
      </c>
      <c r="DT27" s="21">
        <v>18978.108</v>
      </c>
      <c r="DU27" s="21">
        <v>35476.356</v>
      </c>
      <c r="DV27" s="21">
        <v>9157.7979999999989</v>
      </c>
      <c r="DW27" s="21">
        <v>12757.648999999999</v>
      </c>
      <c r="DX27" s="21">
        <v>23772.880000000001</v>
      </c>
      <c r="DY27" s="21">
        <v>13000.437</v>
      </c>
      <c r="DZ27" s="21">
        <v>29345.053</v>
      </c>
      <c r="EA27" s="21">
        <v>18932.481</v>
      </c>
      <c r="EB27" s="21">
        <v>19771.218999999997</v>
      </c>
      <c r="EC27" s="21">
        <v>16123.173000000001</v>
      </c>
      <c r="ED27" s="26">
        <v>232591.28100000002</v>
      </c>
      <c r="EE27" s="21">
        <v>31154.688999999998</v>
      </c>
      <c r="EF27" s="21">
        <v>14990.300000000001</v>
      </c>
      <c r="EG27" s="21">
        <v>11130.876</v>
      </c>
      <c r="EH27" s="21">
        <v>12506.886999999999</v>
      </c>
      <c r="EI27" s="21">
        <v>13332.208000000001</v>
      </c>
      <c r="EJ27" s="21">
        <v>17825.763999999999</v>
      </c>
      <c r="EK27" s="21">
        <v>15450.606</v>
      </c>
      <c r="EL27" s="21">
        <v>20565.706000000002</v>
      </c>
      <c r="EM27" s="21">
        <v>6801.4749999999995</v>
      </c>
      <c r="EN27" s="21">
        <v>36947.763999999996</v>
      </c>
      <c r="EO27" s="21">
        <v>12020.522999999999</v>
      </c>
      <c r="EP27" s="21">
        <v>18741.955000000002</v>
      </c>
      <c r="EQ27" s="26">
        <v>211468.75299999997</v>
      </c>
      <c r="ER27" s="21">
        <v>4248.9880000000003</v>
      </c>
      <c r="ES27" s="21">
        <v>24039.308000000001</v>
      </c>
      <c r="ET27" s="21">
        <v>17435.112000000001</v>
      </c>
      <c r="EU27" s="21">
        <v>18639.339</v>
      </c>
      <c r="EV27" s="21">
        <v>13180.043</v>
      </c>
      <c r="EW27" s="21">
        <v>26049.821000000004</v>
      </c>
      <c r="EX27" s="21">
        <v>30997.992999999999</v>
      </c>
      <c r="EY27" s="21">
        <v>20170.427</v>
      </c>
      <c r="EZ27" s="21">
        <v>6406.2910000000002</v>
      </c>
      <c r="FA27" s="21">
        <v>24711.157999999999</v>
      </c>
      <c r="FB27" s="21">
        <v>18386.866999999998</v>
      </c>
      <c r="FC27" s="21">
        <v>20374.825000000001</v>
      </c>
      <c r="FD27" s="18">
        <v>224640.17199999999</v>
      </c>
      <c r="FE27" s="21">
        <v>14202.808999999999</v>
      </c>
      <c r="FF27" s="21">
        <v>23597.960999999999</v>
      </c>
      <c r="FG27" s="21">
        <v>27123.773000000001</v>
      </c>
      <c r="FH27" s="21">
        <v>19134.509999999998</v>
      </c>
      <c r="FI27" s="21">
        <v>16563.147000000001</v>
      </c>
      <c r="FJ27" s="21">
        <v>13403.486999999999</v>
      </c>
      <c r="FK27" s="21">
        <v>34865.487000000001</v>
      </c>
      <c r="FL27" s="21">
        <v>30780.386999999995</v>
      </c>
      <c r="FM27" s="21">
        <v>19150.022000000001</v>
      </c>
      <c r="FN27" s="21">
        <v>29310.359000000004</v>
      </c>
      <c r="FO27" s="21">
        <v>4700.6719999999996</v>
      </c>
      <c r="FP27" s="21">
        <v>31812.053999999996</v>
      </c>
      <c r="FQ27" s="18">
        <v>264644.66799999995</v>
      </c>
      <c r="FR27" s="21">
        <v>17351.868999999999</v>
      </c>
      <c r="FS27" s="21">
        <v>19787.224999999999</v>
      </c>
      <c r="FT27" s="21">
        <v>16202.155999999999</v>
      </c>
      <c r="FU27" s="21">
        <v>22690.544000000002</v>
      </c>
      <c r="FV27" s="21">
        <v>11760.156000000001</v>
      </c>
      <c r="FW27" s="21">
        <v>29513.146000000001</v>
      </c>
      <c r="FX27" s="21">
        <v>23068.237000000001</v>
      </c>
      <c r="FY27" s="21">
        <v>2409.085</v>
      </c>
      <c r="FZ27" s="21">
        <v>29945.802</v>
      </c>
      <c r="GA27" s="21">
        <v>16591.965</v>
      </c>
      <c r="GB27" s="21">
        <v>11362.502</v>
      </c>
      <c r="GC27" s="21">
        <v>4761.875</v>
      </c>
      <c r="GD27" s="18">
        <v>205444.56199999998</v>
      </c>
    </row>
    <row r="28" spans="2:186" outlineLevel="1" x14ac:dyDescent="0.35">
      <c r="B28" s="25" t="s">
        <v>42</v>
      </c>
      <c r="C28" s="25" t="s">
        <v>20</v>
      </c>
      <c r="D28" s="20" t="s">
        <v>18</v>
      </c>
      <c r="E28" s="21">
        <v>33873.774038200005</v>
      </c>
      <c r="F28" s="21">
        <v>29034.9201459</v>
      </c>
      <c r="G28" s="21">
        <v>22562.2439189</v>
      </c>
      <c r="H28" s="21">
        <v>27251.788289100001</v>
      </c>
      <c r="I28" s="21">
        <v>30021.497486499997</v>
      </c>
      <c r="J28" s="21">
        <v>35349.300472500006</v>
      </c>
      <c r="K28" s="21">
        <v>29572.9905177</v>
      </c>
      <c r="L28" s="21">
        <v>26240.882573000003</v>
      </c>
      <c r="M28" s="21">
        <v>28581.558041700002</v>
      </c>
      <c r="N28" s="21">
        <v>35918.338335</v>
      </c>
      <c r="O28" s="21">
        <v>31828.137464300002</v>
      </c>
      <c r="P28" s="21">
        <v>35249.240077299997</v>
      </c>
      <c r="Q28" s="21">
        <v>365484.67136010004</v>
      </c>
      <c r="R28" s="21">
        <v>35612.119881500003</v>
      </c>
      <c r="S28" s="21">
        <v>23308.538291900004</v>
      </c>
      <c r="T28" s="21">
        <v>23173.266370900004</v>
      </c>
      <c r="U28" s="21">
        <v>54044.937972</v>
      </c>
      <c r="V28" s="21">
        <v>43376.332978999999</v>
      </c>
      <c r="W28" s="21">
        <v>29218.300000000003</v>
      </c>
      <c r="X28" s="21">
        <v>38628.259999999995</v>
      </c>
      <c r="Y28" s="21">
        <v>29732.082999999999</v>
      </c>
      <c r="Z28" s="21">
        <v>20494.490000000002</v>
      </c>
      <c r="AA28" s="21">
        <v>37426.797999999995</v>
      </c>
      <c r="AB28" s="21">
        <v>40914.886999999995</v>
      </c>
      <c r="AC28" s="21">
        <v>35425.533000000003</v>
      </c>
      <c r="AD28" s="21">
        <v>411355.54649529996</v>
      </c>
      <c r="AE28" s="21">
        <v>35398.836999999992</v>
      </c>
      <c r="AF28" s="21">
        <v>27210.423999999999</v>
      </c>
      <c r="AG28" s="21">
        <v>20510.108</v>
      </c>
      <c r="AH28" s="21">
        <v>36263</v>
      </c>
      <c r="AI28" s="21">
        <v>42059.94</v>
      </c>
      <c r="AJ28" s="21">
        <v>22960.237000000001</v>
      </c>
      <c r="AK28" s="21">
        <v>36231.093966200002</v>
      </c>
      <c r="AL28" s="21">
        <v>29374</v>
      </c>
      <c r="AM28" s="21">
        <v>25638.432000000001</v>
      </c>
      <c r="AN28" s="21">
        <v>48098.082999999977</v>
      </c>
      <c r="AO28" s="21">
        <v>42555.803000000014</v>
      </c>
      <c r="AP28" s="21">
        <v>43446.088399999986</v>
      </c>
      <c r="AQ28" s="21">
        <v>409746.04636620003</v>
      </c>
      <c r="AR28" s="21">
        <v>26204.024781100004</v>
      </c>
      <c r="AS28" s="21">
        <v>23206.741000000002</v>
      </c>
      <c r="AT28" s="21">
        <v>31378.104000000007</v>
      </c>
      <c r="AU28" s="21">
        <v>16864.133000000002</v>
      </c>
      <c r="AV28" s="21">
        <v>29378.812000000002</v>
      </c>
      <c r="AW28" s="21">
        <v>46126.224000000002</v>
      </c>
      <c r="AX28" s="21">
        <v>24156.436000000002</v>
      </c>
      <c r="AY28" s="21">
        <v>40277.102999999988</v>
      </c>
      <c r="AZ28" s="21">
        <v>18681.443999999996</v>
      </c>
      <c r="BA28" s="21">
        <v>44933.881000000001</v>
      </c>
      <c r="BB28" s="21">
        <v>31380.0214328</v>
      </c>
      <c r="BC28" s="21">
        <v>29335.542879999994</v>
      </c>
      <c r="BD28" s="21">
        <v>361922.46709389996</v>
      </c>
      <c r="BE28" s="21">
        <v>41887.270999999993</v>
      </c>
      <c r="BF28" s="21">
        <v>24019.224287199995</v>
      </c>
      <c r="BG28" s="21">
        <v>34440.391000000003</v>
      </c>
      <c r="BH28" s="21">
        <v>19538.863079999999</v>
      </c>
      <c r="BI28" s="21">
        <v>49995.137517800002</v>
      </c>
      <c r="BJ28" s="21">
        <v>36862.323999999993</v>
      </c>
      <c r="BK28" s="21">
        <v>31041.246574199999</v>
      </c>
      <c r="BL28" s="21">
        <v>36924.768857200004</v>
      </c>
      <c r="BM28" s="21">
        <v>21490.025388999999</v>
      </c>
      <c r="BN28" s="21">
        <v>35336.004207499995</v>
      </c>
      <c r="BO28" s="21">
        <v>30956.673719399994</v>
      </c>
      <c r="BP28" s="21">
        <v>25884.872472299998</v>
      </c>
      <c r="BQ28" s="21">
        <v>388376.80210460001</v>
      </c>
      <c r="BR28" s="21">
        <v>19097.423999999999</v>
      </c>
      <c r="BS28" s="21">
        <v>23175.272999999997</v>
      </c>
      <c r="BT28" s="21">
        <v>10861.941000000001</v>
      </c>
      <c r="BU28" s="21">
        <v>25131.731</v>
      </c>
      <c r="BV28" s="21">
        <v>23622.095999999998</v>
      </c>
      <c r="BW28" s="21">
        <v>22434.310299700002</v>
      </c>
      <c r="BX28" s="21">
        <v>30471.807694800002</v>
      </c>
      <c r="BY28" s="21">
        <v>17358.7466948</v>
      </c>
      <c r="BZ28" s="21">
        <v>31226.894138800002</v>
      </c>
      <c r="CA28" s="21">
        <v>20435.400000000001</v>
      </c>
      <c r="CB28" s="21">
        <v>21211.057000000001</v>
      </c>
      <c r="CC28" s="21">
        <v>33321.953999999998</v>
      </c>
      <c r="CD28" s="21">
        <v>278348.63482809998</v>
      </c>
      <c r="CE28" s="21">
        <v>13676.645</v>
      </c>
      <c r="CF28" s="21">
        <v>16318.451999999999</v>
      </c>
      <c r="CG28" s="21">
        <v>8268.9239999999991</v>
      </c>
      <c r="CH28" s="21">
        <v>18226.371999999999</v>
      </c>
      <c r="CI28" s="21">
        <v>19595.076999999997</v>
      </c>
      <c r="CJ28" s="21">
        <v>10318.682999999999</v>
      </c>
      <c r="CK28" s="21">
        <v>23887.112999999998</v>
      </c>
      <c r="CL28" s="21">
        <v>9803.1290000000008</v>
      </c>
      <c r="CM28" s="21">
        <v>24887.237000000001</v>
      </c>
      <c r="CN28" s="21">
        <v>5368.6240000000007</v>
      </c>
      <c r="CO28" s="21">
        <v>22130.042000000001</v>
      </c>
      <c r="CP28" s="21">
        <v>11192.773999999999</v>
      </c>
      <c r="CQ28" s="21">
        <v>183673.07200000001</v>
      </c>
      <c r="CR28" s="21">
        <v>16901.298999999999</v>
      </c>
      <c r="CS28" s="21">
        <v>5534.2830000000004</v>
      </c>
      <c r="CT28" s="21">
        <v>26961.987000000001</v>
      </c>
      <c r="CU28" s="21">
        <v>17241.78</v>
      </c>
      <c r="CV28" s="21">
        <v>13029.101999999999</v>
      </c>
      <c r="CW28" s="21">
        <v>17831.764999999999</v>
      </c>
      <c r="CX28" s="21">
        <v>17834.129000000001</v>
      </c>
      <c r="CY28" s="21">
        <v>22777.254000000001</v>
      </c>
      <c r="CZ28" s="21">
        <v>28244.213</v>
      </c>
      <c r="DA28" s="21">
        <v>17206.719000000001</v>
      </c>
      <c r="DB28" s="21">
        <v>25519.232000000004</v>
      </c>
      <c r="DC28" s="21">
        <v>32396.598999999998</v>
      </c>
      <c r="DD28" s="21">
        <v>241478.36199999996</v>
      </c>
      <c r="DE28" s="21">
        <v>27352.121000000003</v>
      </c>
      <c r="DF28" s="21">
        <v>21719.919999999998</v>
      </c>
      <c r="DG28" s="21">
        <v>24746.883000000002</v>
      </c>
      <c r="DH28" s="21">
        <v>20006.006999999998</v>
      </c>
      <c r="DI28" s="21">
        <v>39680.519999999997</v>
      </c>
      <c r="DJ28" s="21">
        <v>14160.424999999999</v>
      </c>
      <c r="DK28" s="21">
        <v>20832.444</v>
      </c>
      <c r="DL28" s="21">
        <v>25925.395</v>
      </c>
      <c r="DM28" s="21">
        <v>32896.174999999996</v>
      </c>
      <c r="DN28" s="21">
        <v>27685.523000000001</v>
      </c>
      <c r="DO28" s="21">
        <v>33953.099000000002</v>
      </c>
      <c r="DP28" s="21">
        <v>27340.669000000002</v>
      </c>
      <c r="DQ28" s="21">
        <v>316299.18099999992</v>
      </c>
      <c r="DR28" s="21">
        <v>25660.052</v>
      </c>
      <c r="DS28" s="21">
        <v>26225.993000000002</v>
      </c>
      <c r="DT28" s="21">
        <v>14154.686999999998</v>
      </c>
      <c r="DU28" s="21">
        <v>24786.055</v>
      </c>
      <c r="DV28" s="21">
        <v>26357.615000000002</v>
      </c>
      <c r="DW28" s="21">
        <v>29493.477000000003</v>
      </c>
      <c r="DX28" s="21">
        <v>39295.963000000003</v>
      </c>
      <c r="DY28" s="21">
        <v>49239.985000000001</v>
      </c>
      <c r="DZ28" s="21">
        <v>35007.108</v>
      </c>
      <c r="EA28" s="21">
        <v>25397.601000000002</v>
      </c>
      <c r="EB28" s="21">
        <v>25001.246999999999</v>
      </c>
      <c r="EC28" s="21">
        <v>23209.507000000001</v>
      </c>
      <c r="ED28" s="26">
        <v>343829.29</v>
      </c>
      <c r="EE28" s="21">
        <v>25996.348999999998</v>
      </c>
      <c r="EF28" s="21">
        <v>21424.796999999999</v>
      </c>
      <c r="EG28" s="21">
        <v>17926.495999999999</v>
      </c>
      <c r="EH28" s="21">
        <v>4309.4399999999996</v>
      </c>
      <c r="EI28" s="21">
        <v>18825.208999999999</v>
      </c>
      <c r="EJ28" s="21">
        <v>7100.7460000000001</v>
      </c>
      <c r="EK28" s="21">
        <v>9473.1959999999999</v>
      </c>
      <c r="EL28" s="21">
        <v>21703.951999999997</v>
      </c>
      <c r="EM28" s="21">
        <v>17789.267</v>
      </c>
      <c r="EN28" s="21">
        <v>16538.544000000002</v>
      </c>
      <c r="EO28" s="21">
        <v>15271.212</v>
      </c>
      <c r="EP28" s="21">
        <v>23733.012999999999</v>
      </c>
      <c r="EQ28" s="26">
        <v>200092.22099999999</v>
      </c>
      <c r="ER28" s="21">
        <v>16150.652999999998</v>
      </c>
      <c r="ES28" s="21">
        <v>9897.6849999999995</v>
      </c>
      <c r="ET28" s="21">
        <v>13192.912</v>
      </c>
      <c r="EU28" s="21">
        <v>14854.551000000001</v>
      </c>
      <c r="EV28" s="21">
        <v>12618.958999999999</v>
      </c>
      <c r="EW28" s="21">
        <v>18973.359</v>
      </c>
      <c r="EX28" s="21">
        <v>11172.916000000001</v>
      </c>
      <c r="EY28" s="21">
        <v>13976.698000000002</v>
      </c>
      <c r="EZ28" s="21">
        <v>6384.2980000000007</v>
      </c>
      <c r="FA28" s="21">
        <v>17415.934999999998</v>
      </c>
      <c r="FB28" s="21">
        <v>12818.245999999999</v>
      </c>
      <c r="FC28" s="21">
        <v>4422.7039999999997</v>
      </c>
      <c r="FD28" s="18">
        <v>151878.916</v>
      </c>
      <c r="FE28" s="21">
        <v>21706.868999999999</v>
      </c>
      <c r="FF28" s="21">
        <v>5066.1790000000001</v>
      </c>
      <c r="FG28" s="21">
        <v>11345.740999999998</v>
      </c>
      <c r="FH28" s="21">
        <v>5540.8590000000004</v>
      </c>
      <c r="FI28" s="21">
        <v>6914.1579999999994</v>
      </c>
      <c r="FJ28" s="21">
        <v>6330.7070000000003</v>
      </c>
      <c r="FK28" s="21">
        <v>12483.671</v>
      </c>
      <c r="FL28" s="21">
        <v>12585.235000000001</v>
      </c>
      <c r="FM28" s="21">
        <v>10577.496999999999</v>
      </c>
      <c r="FN28" s="21">
        <v>3147.5340000000001</v>
      </c>
      <c r="FO28" s="21">
        <v>6058.8980000000001</v>
      </c>
      <c r="FP28" s="21">
        <v>8925.2240000000002</v>
      </c>
      <c r="FQ28" s="18">
        <v>110682.572</v>
      </c>
      <c r="FR28" s="21">
        <v>12203.186</v>
      </c>
      <c r="FS28" s="21">
        <v>12244.7</v>
      </c>
      <c r="FT28" s="21">
        <v>3878.6319999999996</v>
      </c>
      <c r="FU28" s="21">
        <v>6434.8940000000002</v>
      </c>
      <c r="FV28" s="21">
        <v>9097.7849999999999</v>
      </c>
      <c r="FW28" s="21">
        <v>4805.0029999999997</v>
      </c>
      <c r="FX28" s="21">
        <v>5075.1210000000001</v>
      </c>
      <c r="FY28" s="21">
        <v>5529.1</v>
      </c>
      <c r="FZ28" s="21">
        <v>3788.2889999999998</v>
      </c>
      <c r="GA28" s="21">
        <v>5821.5470000000005</v>
      </c>
      <c r="GB28" s="21">
        <v>2933.252</v>
      </c>
      <c r="GC28" s="21">
        <v>13818.769</v>
      </c>
      <c r="GD28" s="18">
        <v>85630.277999999991</v>
      </c>
    </row>
    <row r="29" spans="2:186" outlineLevel="1" x14ac:dyDescent="0.35">
      <c r="B29" s="25" t="s">
        <v>43</v>
      </c>
      <c r="C29" s="25" t="s">
        <v>30</v>
      </c>
      <c r="D29" s="20" t="s">
        <v>18</v>
      </c>
      <c r="E29" s="21">
        <v>26923.454000000002</v>
      </c>
      <c r="F29" s="21">
        <v>9019.58</v>
      </c>
      <c r="G29" s="21">
        <v>15630.071</v>
      </c>
      <c r="H29" s="21">
        <v>17129.304</v>
      </c>
      <c r="I29" s="21">
        <v>20465.849999999999</v>
      </c>
      <c r="J29" s="21">
        <v>10807</v>
      </c>
      <c r="K29" s="21">
        <v>26637.656999999999</v>
      </c>
      <c r="L29" s="21">
        <v>14732.144999999999</v>
      </c>
      <c r="M29" s="21">
        <v>26289.33</v>
      </c>
      <c r="N29" s="21">
        <v>12742.5</v>
      </c>
      <c r="O29" s="21">
        <v>17317.310000000001</v>
      </c>
      <c r="P29" s="21">
        <v>5063</v>
      </c>
      <c r="Q29" s="21">
        <v>202757.201</v>
      </c>
      <c r="R29" s="21">
        <v>9932.2720000000008</v>
      </c>
      <c r="S29" s="21">
        <v>10823.664000000001</v>
      </c>
      <c r="T29" s="21">
        <v>4200</v>
      </c>
      <c r="U29" s="21">
        <v>6784.5650000000005</v>
      </c>
      <c r="V29" s="21">
        <v>8800</v>
      </c>
      <c r="W29" s="21">
        <v>2756.35</v>
      </c>
      <c r="X29" s="21">
        <v>25886.883000000002</v>
      </c>
      <c r="Y29" s="21">
        <v>4093.5239999999999</v>
      </c>
      <c r="Z29" s="21">
        <v>28020</v>
      </c>
      <c r="AA29" s="21">
        <v>28232.334000000003</v>
      </c>
      <c r="AB29" s="21">
        <v>12135.36</v>
      </c>
      <c r="AC29" s="21">
        <v>3078.683</v>
      </c>
      <c r="AD29" s="21">
        <v>144743.63499999998</v>
      </c>
      <c r="AE29" s="21">
        <v>21567.731</v>
      </c>
      <c r="AF29" s="21">
        <v>10977.808000000001</v>
      </c>
      <c r="AG29" s="21">
        <v>11973.1</v>
      </c>
      <c r="AH29" s="21">
        <v>4000</v>
      </c>
      <c r="AI29" s="21">
        <v>29954.854999999996</v>
      </c>
      <c r="AJ29" s="21">
        <v>15388.647999999999</v>
      </c>
      <c r="AK29" s="21">
        <v>22243.366000000002</v>
      </c>
      <c r="AL29" s="21">
        <v>13925.97</v>
      </c>
      <c r="AM29" s="21">
        <v>27915.108</v>
      </c>
      <c r="AN29" s="21">
        <v>27816.565999999999</v>
      </c>
      <c r="AO29" s="21">
        <v>11176.18</v>
      </c>
      <c r="AP29" s="21">
        <v>7238.41</v>
      </c>
      <c r="AQ29" s="21">
        <v>204177.742</v>
      </c>
      <c r="AR29" s="21">
        <v>20747</v>
      </c>
      <c r="AS29" s="21">
        <v>14200.166999999999</v>
      </c>
      <c r="AT29" s="21">
        <v>12050</v>
      </c>
      <c r="AU29" s="21">
        <v>16682.900000000001</v>
      </c>
      <c r="AV29" s="21">
        <v>28950</v>
      </c>
      <c r="AW29" s="21">
        <v>8750</v>
      </c>
      <c r="AX29" s="21">
        <v>33960.698000000004</v>
      </c>
      <c r="AY29" s="21">
        <v>9584.9740000000002</v>
      </c>
      <c r="AZ29" s="21">
        <v>38667.252</v>
      </c>
      <c r="BA29" s="21">
        <v>11451</v>
      </c>
      <c r="BB29" s="21">
        <v>28374.773000000001</v>
      </c>
      <c r="BC29" s="21">
        <v>30782.597000000002</v>
      </c>
      <c r="BD29" s="21">
        <v>254201.36100000003</v>
      </c>
      <c r="BE29" s="21">
        <v>14541</v>
      </c>
      <c r="BF29" s="21">
        <v>16600</v>
      </c>
      <c r="BG29" s="21">
        <v>18319.393</v>
      </c>
      <c r="BH29" s="21">
        <v>33312.793999999994</v>
      </c>
      <c r="BI29" s="21">
        <v>19728.982</v>
      </c>
      <c r="BJ29" s="21">
        <v>10982</v>
      </c>
      <c r="BK29" s="21">
        <v>18750</v>
      </c>
      <c r="BL29" s="21">
        <v>29594</v>
      </c>
      <c r="BM29" s="21">
        <v>33079</v>
      </c>
      <c r="BN29" s="21">
        <v>24626.32</v>
      </c>
      <c r="BO29" s="21">
        <v>21111</v>
      </c>
      <c r="BP29" s="21">
        <v>9700</v>
      </c>
      <c r="BQ29" s="21">
        <v>250344.489</v>
      </c>
      <c r="BR29" s="21">
        <v>23330.300000000003</v>
      </c>
      <c r="BS29" s="21">
        <v>9444.1</v>
      </c>
      <c r="BT29" s="21">
        <v>17933</v>
      </c>
      <c r="BU29" s="21">
        <v>11139</v>
      </c>
      <c r="BV29" s="21">
        <v>31847</v>
      </c>
      <c r="BW29" s="21">
        <v>18372</v>
      </c>
      <c r="BX29" s="21">
        <v>22066</v>
      </c>
      <c r="BY29" s="21">
        <v>31428</v>
      </c>
      <c r="BZ29" s="21">
        <v>23152</v>
      </c>
      <c r="CA29" s="21">
        <v>36464</v>
      </c>
      <c r="CB29" s="21">
        <v>21179</v>
      </c>
      <c r="CC29" s="21">
        <v>21787</v>
      </c>
      <c r="CD29" s="21">
        <v>268141.40000000002</v>
      </c>
      <c r="CE29" s="21">
        <v>14763.859999999999</v>
      </c>
      <c r="CF29" s="21">
        <v>23174.502</v>
      </c>
      <c r="CG29" s="21">
        <v>34572.137000000002</v>
      </c>
      <c r="CH29" s="21">
        <v>7000</v>
      </c>
      <c r="CI29" s="21">
        <v>35397.804000000004</v>
      </c>
      <c r="CJ29" s="21">
        <v>9985.8649999999998</v>
      </c>
      <c r="CK29" s="21">
        <v>48215.58</v>
      </c>
      <c r="CL29" s="21">
        <v>25234.525000000001</v>
      </c>
      <c r="CM29" s="21">
        <v>17332.628000000001</v>
      </c>
      <c r="CN29" s="21">
        <v>27071.477999999999</v>
      </c>
      <c r="CO29" s="21">
        <v>23962.432999999997</v>
      </c>
      <c r="CP29" s="21">
        <v>9457.66</v>
      </c>
      <c r="CQ29" s="21">
        <v>276168.47200000001</v>
      </c>
      <c r="CR29" s="21">
        <v>17812.702000000001</v>
      </c>
      <c r="CS29" s="21">
        <v>12244.835999999999</v>
      </c>
      <c r="CT29" s="21">
        <v>7808.2800000000007</v>
      </c>
      <c r="CU29" s="21">
        <v>25562.066999999999</v>
      </c>
      <c r="CV29" s="21">
        <v>24882.54</v>
      </c>
      <c r="CW29" s="21">
        <v>8476.39</v>
      </c>
      <c r="CX29" s="21">
        <v>17300.337</v>
      </c>
      <c r="CY29" s="21">
        <v>19546.915000000001</v>
      </c>
      <c r="CZ29" s="21">
        <v>8200.6180000000004</v>
      </c>
      <c r="DA29" s="21">
        <v>22581.469000000001</v>
      </c>
      <c r="DB29" s="21">
        <v>10085.126999999999</v>
      </c>
      <c r="DC29" s="21">
        <v>8106</v>
      </c>
      <c r="DD29" s="21">
        <v>182607.28099999999</v>
      </c>
      <c r="DE29" s="21">
        <v>11284.33</v>
      </c>
      <c r="DF29" s="21">
        <v>20558.11</v>
      </c>
      <c r="DG29" s="21">
        <v>16572.3</v>
      </c>
      <c r="DH29" s="21">
        <v>15852.75</v>
      </c>
      <c r="DI29" s="21">
        <v>28447.753000000001</v>
      </c>
      <c r="DJ29" s="21">
        <v>20768.830000000002</v>
      </c>
      <c r="DK29" s="21">
        <v>28119.964</v>
      </c>
      <c r="DL29" s="21">
        <v>5044.9799999999996</v>
      </c>
      <c r="DM29" s="21">
        <v>24568.41</v>
      </c>
      <c r="DN29" s="21">
        <v>21142.431</v>
      </c>
      <c r="DO29" s="21">
        <v>14283.584999999999</v>
      </c>
      <c r="DP29" s="21">
        <v>12521.23</v>
      </c>
      <c r="DQ29" s="21">
        <v>219164.67300000004</v>
      </c>
      <c r="DR29" s="21">
        <v>15422.75</v>
      </c>
      <c r="DS29" s="21">
        <v>23564.826000000001</v>
      </c>
      <c r="DT29" s="21">
        <v>27149.303999999996</v>
      </c>
      <c r="DU29" s="21">
        <v>42783.197</v>
      </c>
      <c r="DV29" s="21">
        <v>20926.019</v>
      </c>
      <c r="DW29" s="21">
        <v>27815.506999999998</v>
      </c>
      <c r="DX29" s="21">
        <v>30844.264999999999</v>
      </c>
      <c r="DY29" s="21">
        <v>27270.103999999999</v>
      </c>
      <c r="DZ29" s="21">
        <v>29444.397999999997</v>
      </c>
      <c r="EA29" s="21">
        <v>32331.613000000001</v>
      </c>
      <c r="EB29" s="21">
        <v>15331.140000000001</v>
      </c>
      <c r="EC29" s="21">
        <v>11839.42</v>
      </c>
      <c r="ED29" s="26">
        <v>304722.54300000001</v>
      </c>
      <c r="EE29" s="21">
        <v>32999.085200000001</v>
      </c>
      <c r="EF29" s="21">
        <v>23243.496999999999</v>
      </c>
      <c r="EG29" s="21">
        <v>38833.131000000001</v>
      </c>
      <c r="EH29" s="21">
        <v>14500</v>
      </c>
      <c r="EI29" s="21">
        <v>35140.887999999999</v>
      </c>
      <c r="EJ29" s="21">
        <v>19416.187999999998</v>
      </c>
      <c r="EK29" s="21">
        <v>15414.106</v>
      </c>
      <c r="EL29" s="21">
        <v>23086.165000000001</v>
      </c>
      <c r="EM29" s="21">
        <v>23473.081999999999</v>
      </c>
      <c r="EN29" s="21">
        <v>46141.305</v>
      </c>
      <c r="EO29" s="21">
        <v>773.947</v>
      </c>
      <c r="EP29" s="21">
        <v>54873.240000000005</v>
      </c>
      <c r="EQ29" s="26">
        <v>327894.63419999997</v>
      </c>
      <c r="ER29" s="21">
        <v>22793.18</v>
      </c>
      <c r="ES29" s="21">
        <v>36428.240000000005</v>
      </c>
      <c r="ET29" s="21">
        <v>29084.9</v>
      </c>
      <c r="EU29" s="21">
        <v>31331.922999999999</v>
      </c>
      <c r="EV29" s="21">
        <v>47972.574999999997</v>
      </c>
      <c r="EW29" s="21">
        <v>35626.76</v>
      </c>
      <c r="EX29" s="21">
        <v>41616.76</v>
      </c>
      <c r="EY29" s="21">
        <v>24640.870000000003</v>
      </c>
      <c r="EZ29" s="21">
        <v>52729.788999999997</v>
      </c>
      <c r="FA29" s="21">
        <v>29527.505000000001</v>
      </c>
      <c r="FB29" s="21">
        <v>52902.814000000006</v>
      </c>
      <c r="FC29" s="21">
        <v>24306.799999999999</v>
      </c>
      <c r="FD29" s="18">
        <v>428962.11600000004</v>
      </c>
      <c r="FE29" s="21">
        <v>45997.950000000004</v>
      </c>
      <c r="FF29" s="21">
        <v>35779.79</v>
      </c>
      <c r="FG29" s="21">
        <v>37525.135000000002</v>
      </c>
      <c r="FH29" s="21">
        <v>21293.350000000002</v>
      </c>
      <c r="FI29" s="21">
        <v>27051.777999999998</v>
      </c>
      <c r="FJ29" s="21">
        <v>71588.69</v>
      </c>
      <c r="FK29" s="21">
        <v>35540.937999999995</v>
      </c>
      <c r="FL29" s="21">
        <v>24741.72</v>
      </c>
      <c r="FM29" s="21">
        <v>54160.140999999996</v>
      </c>
      <c r="FN29" s="21">
        <v>37733.4</v>
      </c>
      <c r="FO29" s="21">
        <v>28785.941999999999</v>
      </c>
      <c r="FP29" s="21">
        <v>26982.239999999998</v>
      </c>
      <c r="FQ29" s="18">
        <v>447181.07400000002</v>
      </c>
      <c r="FR29" s="21">
        <v>34171.599999999999</v>
      </c>
      <c r="FS29" s="21">
        <v>4569.0550000000003</v>
      </c>
      <c r="FT29" s="21">
        <v>1457.88</v>
      </c>
      <c r="FU29" s="21">
        <v>23148.38</v>
      </c>
      <c r="FV29" s="21">
        <v>22914.190000000002</v>
      </c>
      <c r="FW29" s="21">
        <v>35862.46</v>
      </c>
      <c r="FX29" s="21">
        <v>50174.558000000005</v>
      </c>
      <c r="FY29" s="21">
        <v>31874.880000000001</v>
      </c>
      <c r="FZ29" s="21">
        <v>36669.259999999995</v>
      </c>
      <c r="GA29" s="21">
        <v>49209.29</v>
      </c>
      <c r="GB29" s="21">
        <v>26463.11</v>
      </c>
      <c r="GC29" s="21">
        <v>44089.72</v>
      </c>
      <c r="GD29" s="18">
        <v>360604.38300000003</v>
      </c>
    </row>
    <row r="30" spans="2:186" outlineLevel="1" x14ac:dyDescent="0.35">
      <c r="B30" s="25" t="s">
        <v>44</v>
      </c>
      <c r="C30" s="25" t="s">
        <v>45</v>
      </c>
      <c r="D30" s="20" t="s">
        <v>18</v>
      </c>
      <c r="E30" s="21">
        <v>8544.594000000001</v>
      </c>
      <c r="F30" s="21">
        <v>18568.138999999999</v>
      </c>
      <c r="G30" s="21">
        <v>3014.6089999999999</v>
      </c>
      <c r="H30" s="21">
        <v>21350.418999999998</v>
      </c>
      <c r="I30" s="21">
        <v>15520.567000000001</v>
      </c>
      <c r="J30" s="21">
        <v>241192.06</v>
      </c>
      <c r="K30" s="21">
        <v>154554.96000000002</v>
      </c>
      <c r="L30" s="21">
        <v>88466.59</v>
      </c>
      <c r="M30" s="21">
        <v>19209.378000000001</v>
      </c>
      <c r="N30" s="21">
        <v>13754.609999999999</v>
      </c>
      <c r="O30" s="21">
        <v>28241.718999999997</v>
      </c>
      <c r="P30" s="21">
        <v>16341.300999999999</v>
      </c>
      <c r="Q30" s="21">
        <v>628758.946</v>
      </c>
      <c r="R30" s="21">
        <v>14725.156999999999</v>
      </c>
      <c r="S30" s="21">
        <v>5893.2430000000004</v>
      </c>
      <c r="T30" s="21">
        <v>21140.280000000002</v>
      </c>
      <c r="U30" s="21">
        <v>24283.915000000001</v>
      </c>
      <c r="V30" s="21">
        <v>30820.402000000002</v>
      </c>
      <c r="W30" s="21"/>
      <c r="X30" s="21">
        <v>18051.822</v>
      </c>
      <c r="Y30" s="21">
        <v>15857.394</v>
      </c>
      <c r="Z30" s="21">
        <v>10786.853000000001</v>
      </c>
      <c r="AA30" s="21">
        <v>26451.888000000003</v>
      </c>
      <c r="AB30" s="21">
        <v>20779.689000000002</v>
      </c>
      <c r="AC30" s="21">
        <v>46190.288</v>
      </c>
      <c r="AD30" s="21">
        <v>234980.93100000001</v>
      </c>
      <c r="AE30" s="21">
        <v>8387.152</v>
      </c>
      <c r="AF30" s="21">
        <v>7363.1809999999996</v>
      </c>
      <c r="AG30" s="21">
        <v>11153.074000000001</v>
      </c>
      <c r="AH30" s="21">
        <v>11650.210000000001</v>
      </c>
      <c r="AI30" s="21">
        <v>17924.653999999999</v>
      </c>
      <c r="AJ30" s="21">
        <v>26389.305</v>
      </c>
      <c r="AK30" s="21">
        <v>15291.040999999999</v>
      </c>
      <c r="AL30" s="21">
        <v>11968.511999999999</v>
      </c>
      <c r="AM30" s="21">
        <v>13545.4</v>
      </c>
      <c r="AN30" s="21">
        <v>18235.671000000002</v>
      </c>
      <c r="AO30" s="21">
        <v>15959.072999999999</v>
      </c>
      <c r="AP30" s="21">
        <v>5186.7210000000005</v>
      </c>
      <c r="AQ30" s="21">
        <v>163053.99400000001</v>
      </c>
      <c r="AR30" s="21">
        <v>14092.745999999999</v>
      </c>
      <c r="AS30" s="21">
        <v>2199.6979999999999</v>
      </c>
      <c r="AT30" s="21">
        <v>5186.7210000000005</v>
      </c>
      <c r="AU30" s="21">
        <v>8916.1059999999998</v>
      </c>
      <c r="AV30" s="21">
        <v>17654.267999999996</v>
      </c>
      <c r="AW30" s="21">
        <v>17893.991000000002</v>
      </c>
      <c r="AX30" s="21">
        <v>14167.583000000001</v>
      </c>
      <c r="AY30" s="21">
        <v>12675.100999999999</v>
      </c>
      <c r="AZ30" s="21">
        <v>8980.6890000000003</v>
      </c>
      <c r="BA30" s="21">
        <v>8197.4089999999997</v>
      </c>
      <c r="BB30" s="21">
        <v>20129.788</v>
      </c>
      <c r="BC30" s="21">
        <v>28150.055000000004</v>
      </c>
      <c r="BD30" s="21">
        <v>158244.155</v>
      </c>
      <c r="BE30" s="21">
        <v>32972.758000000002</v>
      </c>
      <c r="BF30" s="21">
        <v>10081.83</v>
      </c>
      <c r="BG30" s="21">
        <v>15273.033999999998</v>
      </c>
      <c r="BH30" s="21">
        <v>29898.598000000002</v>
      </c>
      <c r="BI30" s="21">
        <v>27034.485999999997</v>
      </c>
      <c r="BJ30" s="21">
        <v>27034.485999999997</v>
      </c>
      <c r="BK30" s="21">
        <v>23920.793999999998</v>
      </c>
      <c r="BL30" s="21">
        <v>17236.710000000003</v>
      </c>
      <c r="BM30" s="21">
        <v>14150.870000000003</v>
      </c>
      <c r="BN30" s="21">
        <v>20465.123999999996</v>
      </c>
      <c r="BO30" s="21">
        <v>13289.296</v>
      </c>
      <c r="BP30" s="21">
        <v>10904.777999999998</v>
      </c>
      <c r="BQ30" s="21">
        <v>242262.764</v>
      </c>
      <c r="BR30" s="21">
        <v>12601.088</v>
      </c>
      <c r="BS30" s="21">
        <v>16615.884000000002</v>
      </c>
      <c r="BT30" s="21">
        <v>7461.021999999999</v>
      </c>
      <c r="BU30" s="21">
        <v>55666.74</v>
      </c>
      <c r="BV30" s="21">
        <v>20841.468000000001</v>
      </c>
      <c r="BW30" s="21">
        <v>12941.824000000001</v>
      </c>
      <c r="BX30" s="21">
        <v>14378.031999999999</v>
      </c>
      <c r="BY30" s="21">
        <v>11197.132</v>
      </c>
      <c r="BZ30" s="21">
        <v>34907.817999999999</v>
      </c>
      <c r="CA30" s="21">
        <v>31752.554</v>
      </c>
      <c r="CB30" s="21">
        <v>5611.7979999999998</v>
      </c>
      <c r="CC30" s="21">
        <v>42748.802000000003</v>
      </c>
      <c r="CD30" s="21">
        <v>266724.16200000001</v>
      </c>
      <c r="CE30" s="21">
        <v>26130.815999999999</v>
      </c>
      <c r="CF30" s="21">
        <v>11034.578000000001</v>
      </c>
      <c r="CG30" s="21">
        <v>16686.154000000002</v>
      </c>
      <c r="CH30" s="21">
        <v>20940.758000000002</v>
      </c>
      <c r="CI30" s="21">
        <v>20379.338000000003</v>
      </c>
      <c r="CJ30" s="21">
        <v>14909.942000000001</v>
      </c>
      <c r="CK30" s="21">
        <v>23077.040999999997</v>
      </c>
      <c r="CL30" s="21">
        <v>7120.9579999999996</v>
      </c>
      <c r="CM30" s="21">
        <v>15535.057000000001</v>
      </c>
      <c r="CN30" s="21">
        <v>5390.0969999999998</v>
      </c>
      <c r="CO30" s="21">
        <v>24861.68</v>
      </c>
      <c r="CP30" s="21">
        <v>28816.035</v>
      </c>
      <c r="CQ30" s="21">
        <v>214882.45400000003</v>
      </c>
      <c r="CR30" s="21">
        <v>19580.309000000001</v>
      </c>
      <c r="CS30" s="21">
        <v>4133.5839999999998</v>
      </c>
      <c r="CT30" s="21">
        <v>9652.3770000000004</v>
      </c>
      <c r="CU30" s="21">
        <v>15314.277000000002</v>
      </c>
      <c r="CV30" s="21">
        <v>24629.19</v>
      </c>
      <c r="CW30" s="21">
        <v>11497.373</v>
      </c>
      <c r="CX30" s="21">
        <v>14001.634999999998</v>
      </c>
      <c r="CY30" s="21">
        <v>21121.747999999996</v>
      </c>
      <c r="CZ30" s="21">
        <v>12867.197999999999</v>
      </c>
      <c r="DA30" s="21">
        <v>8904.0119999999988</v>
      </c>
      <c r="DB30" s="21">
        <v>15401.487000000001</v>
      </c>
      <c r="DC30" s="21">
        <v>12632.872999999998</v>
      </c>
      <c r="DD30" s="21">
        <v>169736.06299999997</v>
      </c>
      <c r="DE30" s="21">
        <v>27872.053</v>
      </c>
      <c r="DF30" s="21"/>
      <c r="DG30" s="21">
        <v>5986.7690000000002</v>
      </c>
      <c r="DH30" s="21">
        <v>34398.490999999995</v>
      </c>
      <c r="DI30" s="21">
        <v>32128.863000000001</v>
      </c>
      <c r="DJ30" s="21">
        <v>17516.503999999997</v>
      </c>
      <c r="DK30" s="21">
        <v>16794.628999999997</v>
      </c>
      <c r="DL30" s="21">
        <v>13466.176000000001</v>
      </c>
      <c r="DM30" s="21">
        <v>14327.611000000001</v>
      </c>
      <c r="DN30" s="21">
        <v>17349.127</v>
      </c>
      <c r="DO30" s="21">
        <v>16609.862999999998</v>
      </c>
      <c r="DP30" s="21">
        <v>43437.899000000005</v>
      </c>
      <c r="DQ30" s="21">
        <v>239887.98500000002</v>
      </c>
      <c r="DR30" s="21">
        <v>20443.830000000002</v>
      </c>
      <c r="DS30" s="21">
        <v>8791.2010000000009</v>
      </c>
      <c r="DT30" s="21">
        <v>19527.673999999999</v>
      </c>
      <c r="DU30" s="21">
        <v>21443.915000000001</v>
      </c>
      <c r="DV30" s="21">
        <v>22314.704000000002</v>
      </c>
      <c r="DW30" s="21">
        <v>29061.438000000002</v>
      </c>
      <c r="DX30" s="21">
        <v>16220.448</v>
      </c>
      <c r="DY30" s="21">
        <v>15432.36</v>
      </c>
      <c r="DZ30" s="21">
        <v>8752.7639999999992</v>
      </c>
      <c r="EA30" s="21">
        <v>12278.298999999999</v>
      </c>
      <c r="EB30" s="21">
        <v>37388.706000000006</v>
      </c>
      <c r="EC30" s="21">
        <v>23030.146999999997</v>
      </c>
      <c r="ED30" s="26">
        <v>234685.486</v>
      </c>
      <c r="EE30" s="21">
        <v>8437.36</v>
      </c>
      <c r="EF30" s="21">
        <v>8045.1370000000006</v>
      </c>
      <c r="EG30" s="21">
        <v>12757.332000000002</v>
      </c>
      <c r="EH30" s="21">
        <v>10069.806</v>
      </c>
      <c r="EI30" s="21">
        <v>18505.396000000001</v>
      </c>
      <c r="EJ30" s="21">
        <v>23573.620000000003</v>
      </c>
      <c r="EK30" s="21">
        <v>15902.119999999999</v>
      </c>
      <c r="EL30" s="21">
        <v>5229.8869999999997</v>
      </c>
      <c r="EM30" s="21">
        <v>6334.9590000000007</v>
      </c>
      <c r="EN30" s="21">
        <v>12180.296</v>
      </c>
      <c r="EO30" s="21">
        <v>16033.892</v>
      </c>
      <c r="EP30" s="21">
        <v>33480.844000000005</v>
      </c>
      <c r="EQ30" s="26">
        <v>170550.64900000003</v>
      </c>
      <c r="ER30" s="21">
        <v>25840.542000000001</v>
      </c>
      <c r="ES30" s="21">
        <v>4680.9349999999995</v>
      </c>
      <c r="ET30" s="21">
        <v>15540.303999999998</v>
      </c>
      <c r="EU30" s="21">
        <v>18083.357</v>
      </c>
      <c r="EV30" s="21">
        <v>35437.326999999997</v>
      </c>
      <c r="EW30" s="21">
        <v>23065.403999999995</v>
      </c>
      <c r="EX30" s="21">
        <v>23275.489999999998</v>
      </c>
      <c r="EY30" s="21">
        <v>6159.759</v>
      </c>
      <c r="EZ30" s="21">
        <v>8914.0630000000001</v>
      </c>
      <c r="FA30" s="21">
        <v>12985.968000000001</v>
      </c>
      <c r="FB30" s="21">
        <v>33152.050999999999</v>
      </c>
      <c r="FC30" s="21">
        <v>29569.214999999997</v>
      </c>
      <c r="FD30" s="18">
        <v>236704.41499999998</v>
      </c>
      <c r="FE30" s="21">
        <v>11848.1</v>
      </c>
      <c r="FF30" s="21">
        <v>7176.8289999999997</v>
      </c>
      <c r="FG30" s="21">
        <v>7422.0550000000003</v>
      </c>
      <c r="FH30" s="21">
        <v>7524.1440000000002</v>
      </c>
      <c r="FI30" s="21">
        <v>19535.495999999999</v>
      </c>
      <c r="FJ30" s="21">
        <v>37802.500999999997</v>
      </c>
      <c r="FK30" s="21">
        <v>9353.4189999999999</v>
      </c>
      <c r="FL30" s="21">
        <v>11123.050999999999</v>
      </c>
      <c r="FM30" s="21">
        <v>7602.161000000001</v>
      </c>
      <c r="FN30" s="21">
        <v>11150.821</v>
      </c>
      <c r="FO30" s="21">
        <v>24214.411</v>
      </c>
      <c r="FP30" s="21">
        <v>32759.614000000001</v>
      </c>
      <c r="FQ30" s="18">
        <v>187512.60200000001</v>
      </c>
      <c r="FR30" s="21">
        <v>16958.514999999999</v>
      </c>
      <c r="FS30" s="21">
        <v>12131.168</v>
      </c>
      <c r="FT30" s="21">
        <v>18916.677</v>
      </c>
      <c r="FU30" s="21">
        <v>4274.8810000000003</v>
      </c>
      <c r="FV30" s="21">
        <v>5355.8730000000005</v>
      </c>
      <c r="FW30" s="21">
        <v>4324.1010000000006</v>
      </c>
      <c r="FX30" s="21">
        <v>5860.0230000000001</v>
      </c>
      <c r="FY30" s="21">
        <v>14844.617</v>
      </c>
      <c r="FZ30" s="21">
        <v>11350.755000000001</v>
      </c>
      <c r="GA30" s="21">
        <v>11492.011</v>
      </c>
      <c r="GB30" s="21">
        <v>20340.300999999999</v>
      </c>
      <c r="GC30" s="21">
        <v>3911.2440000000001</v>
      </c>
      <c r="GD30" s="18">
        <v>129760.166</v>
      </c>
    </row>
    <row r="31" spans="2:186" outlineLevel="1" x14ac:dyDescent="0.35">
      <c r="B31" s="25" t="s">
        <v>46</v>
      </c>
      <c r="C31" s="25" t="s">
        <v>17</v>
      </c>
      <c r="D31" s="20" t="s">
        <v>18</v>
      </c>
      <c r="E31" s="21">
        <v>2900.6239999999998</v>
      </c>
      <c r="F31" s="21">
        <v>4200.3599999999997</v>
      </c>
      <c r="G31" s="21">
        <v>5901.9040000000005</v>
      </c>
      <c r="H31" s="21">
        <v>3675.248</v>
      </c>
      <c r="I31" s="21">
        <v>2889.6640000000002</v>
      </c>
      <c r="J31" s="21"/>
      <c r="K31" s="21">
        <v>7230.03</v>
      </c>
      <c r="L31" s="21">
        <v>2300.15</v>
      </c>
      <c r="M31" s="21">
        <v>4521.4430000000002</v>
      </c>
      <c r="N31" s="21">
        <v>3565.9850000000001</v>
      </c>
      <c r="O31" s="21">
        <v>3501.1419999999998</v>
      </c>
      <c r="P31" s="21">
        <v>3055.4369999999999</v>
      </c>
      <c r="Q31" s="21">
        <v>43741.987000000001</v>
      </c>
      <c r="R31" s="21">
        <v>3569.9659999999999</v>
      </c>
      <c r="S31" s="21">
        <v>1698.914</v>
      </c>
      <c r="T31" s="21">
        <v>3205.2249999999999</v>
      </c>
      <c r="U31" s="21">
        <v>6615.826</v>
      </c>
      <c r="V31" s="21">
        <v>2520.0210000000002</v>
      </c>
      <c r="W31" s="21">
        <v>2000.221</v>
      </c>
      <c r="X31" s="21">
        <v>3981.154</v>
      </c>
      <c r="Y31" s="21">
        <v>3300.732</v>
      </c>
      <c r="Z31" s="21">
        <v>3079.355</v>
      </c>
      <c r="AA31" s="21">
        <v>3150.2979999999998</v>
      </c>
      <c r="AB31" s="21">
        <v>1899.867</v>
      </c>
      <c r="AC31" s="21"/>
      <c r="AD31" s="21">
        <v>35021.578999999998</v>
      </c>
      <c r="AE31" s="21">
        <v>3360.212</v>
      </c>
      <c r="AF31" s="21">
        <v>3150.681</v>
      </c>
      <c r="AG31" s="21">
        <v>3679.8490000000002</v>
      </c>
      <c r="AH31" s="21">
        <v>2000.058</v>
      </c>
      <c r="AI31" s="21">
        <v>1785.0630000000001</v>
      </c>
      <c r="AJ31" s="21">
        <v>3471.5390000000002</v>
      </c>
      <c r="AK31" s="21">
        <v>2400.6190000000001</v>
      </c>
      <c r="AL31" s="21">
        <v>2310.2570000000001</v>
      </c>
      <c r="AM31" s="21">
        <v>2520.279</v>
      </c>
      <c r="AN31" s="21">
        <v>3850.623</v>
      </c>
      <c r="AO31" s="21">
        <v>3575.654</v>
      </c>
      <c r="AP31" s="21">
        <v>3332.3159999999998</v>
      </c>
      <c r="AQ31" s="21">
        <v>35437.149999999994</v>
      </c>
      <c r="AR31" s="21">
        <v>0</v>
      </c>
      <c r="AS31" s="21">
        <v>2960.0920000000001</v>
      </c>
      <c r="AT31" s="21">
        <v>0</v>
      </c>
      <c r="AU31" s="21">
        <v>3300.038</v>
      </c>
      <c r="AV31" s="21">
        <v>1519.056</v>
      </c>
      <c r="AW31" s="21">
        <v>3150.694</v>
      </c>
      <c r="AX31" s="21">
        <v>4805.3460000000005</v>
      </c>
      <c r="AY31" s="21">
        <v>0</v>
      </c>
      <c r="AZ31" s="21">
        <v>4201.0200000000004</v>
      </c>
      <c r="BA31" s="21">
        <v>2300.5540000000001</v>
      </c>
      <c r="BB31" s="21">
        <v>5200.3799999999992</v>
      </c>
      <c r="BC31" s="21">
        <v>0</v>
      </c>
      <c r="BD31" s="21">
        <v>27437.18</v>
      </c>
      <c r="BE31" s="21">
        <v>4620.4390000000003</v>
      </c>
      <c r="BF31" s="21">
        <v>4201.0389999999998</v>
      </c>
      <c r="BG31" s="21"/>
      <c r="BH31" s="21">
        <v>4309.7610000000004</v>
      </c>
      <c r="BI31" s="21">
        <v>3051.8090000000002</v>
      </c>
      <c r="BJ31" s="21"/>
      <c r="BK31" s="21">
        <v>5002.777</v>
      </c>
      <c r="BL31" s="21">
        <v>13765.900000000001</v>
      </c>
      <c r="BM31" s="21">
        <v>2000.4659999999999</v>
      </c>
      <c r="BN31" s="21">
        <v>17020.436000000002</v>
      </c>
      <c r="BO31" s="21">
        <v>10017.648999999999</v>
      </c>
      <c r="BP31" s="21">
        <v>13636.172999999999</v>
      </c>
      <c r="BQ31" s="21">
        <v>77626.448999999993</v>
      </c>
      <c r="BR31" s="21">
        <v>9725.7910000000011</v>
      </c>
      <c r="BS31" s="21">
        <v>10531.326999999999</v>
      </c>
      <c r="BT31" s="21">
        <v>17401.641</v>
      </c>
      <c r="BU31" s="21">
        <v>13591.041999999999</v>
      </c>
      <c r="BV31" s="21">
        <v>11050.732</v>
      </c>
      <c r="BW31" s="21">
        <v>2939.0160000000001</v>
      </c>
      <c r="BX31" s="21">
        <v>24331.032299999999</v>
      </c>
      <c r="BY31" s="21">
        <v>19995.062000000002</v>
      </c>
      <c r="BZ31" s="21">
        <v>10869.126</v>
      </c>
      <c r="CA31" s="21">
        <v>10676.991</v>
      </c>
      <c r="CB31" s="21">
        <v>14401.053</v>
      </c>
      <c r="CC31" s="21">
        <v>13340.319</v>
      </c>
      <c r="CD31" s="21">
        <v>158853.13230000003</v>
      </c>
      <c r="CE31" s="21">
        <v>7187.5010000000002</v>
      </c>
      <c r="CF31" s="21">
        <v>10510.449000000001</v>
      </c>
      <c r="CG31" s="21">
        <v>14452.687</v>
      </c>
      <c r="CH31" s="21">
        <v>3000.3229999999999</v>
      </c>
      <c r="CI31" s="21">
        <v>13759.973999999998</v>
      </c>
      <c r="CJ31" s="21">
        <v>16381.152</v>
      </c>
      <c r="CK31" s="21">
        <v>17181.548999999999</v>
      </c>
      <c r="CL31" s="21">
        <v>11907.34</v>
      </c>
      <c r="CM31" s="21">
        <v>19201.579000000002</v>
      </c>
      <c r="CN31" s="21">
        <v>15849.876</v>
      </c>
      <c r="CO31" s="21">
        <v>13212.436</v>
      </c>
      <c r="CP31" s="21">
        <v>14500.909</v>
      </c>
      <c r="CQ31" s="21">
        <v>157145.77499999997</v>
      </c>
      <c r="CR31" s="21">
        <v>11820.06</v>
      </c>
      <c r="CS31" s="21">
        <v>9500.866</v>
      </c>
      <c r="CT31" s="21">
        <v>11161.805</v>
      </c>
      <c r="CU31" s="21">
        <v>9002.4670000000006</v>
      </c>
      <c r="CV31" s="21">
        <v>12100.446</v>
      </c>
      <c r="CW31" s="21">
        <v>6777.8919999999998</v>
      </c>
      <c r="CX31" s="21">
        <v>19304.046999999999</v>
      </c>
      <c r="CY31" s="21">
        <v>17089.55</v>
      </c>
      <c r="CZ31" s="21">
        <v>12000.731</v>
      </c>
      <c r="DA31" s="21">
        <v>10005.276</v>
      </c>
      <c r="DB31" s="21">
        <v>13101.403999999999</v>
      </c>
      <c r="DC31" s="21">
        <v>12415.527</v>
      </c>
      <c r="DD31" s="21">
        <v>144280.071</v>
      </c>
      <c r="DE31" s="21">
        <v>10024.933000000001</v>
      </c>
      <c r="DF31" s="21">
        <v>20206.099999999999</v>
      </c>
      <c r="DG31" s="21"/>
      <c r="DH31" s="21">
        <v>23032.768999999997</v>
      </c>
      <c r="DI31" s="21">
        <v>8460.5409999999993</v>
      </c>
      <c r="DJ31" s="21">
        <v>9776.9269999999997</v>
      </c>
      <c r="DK31" s="21">
        <v>15671.563999999998</v>
      </c>
      <c r="DL31" s="21">
        <v>5040.7250000000004</v>
      </c>
      <c r="DM31" s="21">
        <v>9765.634</v>
      </c>
      <c r="DN31" s="21">
        <v>15291.367</v>
      </c>
      <c r="DO31" s="21">
        <v>13872.259</v>
      </c>
      <c r="DP31" s="21">
        <v>3361.0129999999999</v>
      </c>
      <c r="DQ31" s="21">
        <v>134503.83199999999</v>
      </c>
      <c r="DR31" s="21">
        <v>19516.332999999999</v>
      </c>
      <c r="DS31" s="21">
        <v>19404.571</v>
      </c>
      <c r="DT31" s="21">
        <v>8651.0609999999997</v>
      </c>
      <c r="DU31" s="21">
        <v>10400.209999999999</v>
      </c>
      <c r="DV31" s="21">
        <v>14350.106</v>
      </c>
      <c r="DW31" s="21">
        <v>14001.537</v>
      </c>
      <c r="DX31" s="21">
        <v>9282.313900888581</v>
      </c>
      <c r="DY31" s="21">
        <v>13790.934000000001</v>
      </c>
      <c r="DZ31" s="21">
        <v>8295.8019999999997</v>
      </c>
      <c r="EA31" s="21">
        <v>12769.984999999999</v>
      </c>
      <c r="EB31" s="21">
        <v>6000.3770000000004</v>
      </c>
      <c r="EC31" s="21">
        <v>9674.2620000000006</v>
      </c>
      <c r="ED31" s="26">
        <v>146137.49190088853</v>
      </c>
      <c r="EE31" s="21">
        <v>9765.7060000000001</v>
      </c>
      <c r="EF31" s="21">
        <v>7400.5609999999997</v>
      </c>
      <c r="EG31" s="21">
        <v>6601.4719999999998</v>
      </c>
      <c r="EH31" s="21">
        <v>9201.0879999999997</v>
      </c>
      <c r="EI31" s="21">
        <v>15579.990149189118</v>
      </c>
      <c r="EJ31" s="21">
        <v>6000.0619999999999</v>
      </c>
      <c r="EK31" s="21">
        <v>5301.4540000000006</v>
      </c>
      <c r="EL31" s="21">
        <v>11688.252</v>
      </c>
      <c r="EM31" s="21">
        <v>15287.741</v>
      </c>
      <c r="EN31" s="21">
        <v>12150.32</v>
      </c>
      <c r="EO31" s="21">
        <v>6591.1089999999995</v>
      </c>
      <c r="EP31" s="21">
        <v>12401.36</v>
      </c>
      <c r="EQ31" s="26">
        <v>117969.11514918912</v>
      </c>
      <c r="ER31" s="21">
        <v>4475.3950000000004</v>
      </c>
      <c r="ES31" s="21">
        <v>13609.489</v>
      </c>
      <c r="ET31" s="21">
        <v>11267.185000000001</v>
      </c>
      <c r="EU31" s="21">
        <v>2000.7090000000001</v>
      </c>
      <c r="EV31" s="21">
        <v>5600.4059999999999</v>
      </c>
      <c r="EW31" s="21">
        <v>9402.2430000000004</v>
      </c>
      <c r="EX31" s="21">
        <v>17547.671999999999</v>
      </c>
      <c r="EY31" s="21">
        <v>8200.4510000000009</v>
      </c>
      <c r="EZ31" s="21">
        <v>3900.5950000000003</v>
      </c>
      <c r="FA31" s="21">
        <v>19232.618000000002</v>
      </c>
      <c r="FB31" s="21">
        <v>3500.1579999999999</v>
      </c>
      <c r="FC31" s="21">
        <v>14551.083999999999</v>
      </c>
      <c r="FD31" s="18">
        <v>113288.005</v>
      </c>
      <c r="FE31" s="21">
        <v>13311.29</v>
      </c>
      <c r="FF31" s="21">
        <v>13201.02</v>
      </c>
      <c r="FG31" s="21">
        <v>7000.3440000000001</v>
      </c>
      <c r="FH31" s="21">
        <v>9713.3459999999995</v>
      </c>
      <c r="FI31" s="21">
        <v>19401.537</v>
      </c>
      <c r="FJ31" s="21">
        <v>13333.718000000001</v>
      </c>
      <c r="FK31" s="21">
        <v>2500.0790000000002</v>
      </c>
      <c r="FL31" s="21">
        <v>14689.599999999999</v>
      </c>
      <c r="FM31" s="21">
        <v>9801.8169999999991</v>
      </c>
      <c r="FN31" s="21">
        <v>22177.510999999999</v>
      </c>
      <c r="FO31" s="21">
        <v>11796.293</v>
      </c>
      <c r="FP31" s="21">
        <v>4999.7289999999994</v>
      </c>
      <c r="FQ31" s="18">
        <v>141926.28399999999</v>
      </c>
      <c r="FR31" s="21">
        <v>12700.959000000001</v>
      </c>
      <c r="FS31" s="21">
        <v>11100.868</v>
      </c>
      <c r="FT31" s="21">
        <v>12250.43</v>
      </c>
      <c r="FU31" s="21">
        <v>13351.521493506492</v>
      </c>
      <c r="FV31" s="21">
        <v>7145.5749999999998</v>
      </c>
      <c r="FW31" s="21">
        <v>12200.838</v>
      </c>
      <c r="FX31" s="21">
        <v>18954.683000000001</v>
      </c>
      <c r="FY31" s="21">
        <v>0</v>
      </c>
      <c r="FZ31" s="21">
        <v>19100.598000000002</v>
      </c>
      <c r="GA31" s="21">
        <v>12700.809000000001</v>
      </c>
      <c r="GB31" s="21">
        <v>4500.2479999999996</v>
      </c>
      <c r="GC31" s="21">
        <v>13051.257</v>
      </c>
      <c r="GD31" s="18">
        <v>137057.78649350649</v>
      </c>
    </row>
    <row r="32" spans="2:186" outlineLevel="1" x14ac:dyDescent="0.35">
      <c r="B32" s="19" t="s">
        <v>47</v>
      </c>
      <c r="C32" s="25" t="s">
        <v>30</v>
      </c>
      <c r="D32" s="20" t="s">
        <v>18</v>
      </c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>
        <v>0</v>
      </c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>
        <v>0</v>
      </c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24317</v>
      </c>
      <c r="AW32" s="21">
        <v>0</v>
      </c>
      <c r="AX32" s="21">
        <v>2614</v>
      </c>
      <c r="AY32" s="21">
        <v>0</v>
      </c>
      <c r="AZ32" s="21">
        <v>1765</v>
      </c>
      <c r="BA32" s="21">
        <v>0</v>
      </c>
      <c r="BB32" s="21">
        <v>0</v>
      </c>
      <c r="BC32" s="21">
        <v>0</v>
      </c>
      <c r="BD32" s="21">
        <v>28696</v>
      </c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>
        <v>0</v>
      </c>
      <c r="BR32" s="21"/>
      <c r="BS32" s="21"/>
      <c r="BT32" s="21"/>
      <c r="BU32" s="21"/>
      <c r="BV32" s="21"/>
      <c r="BW32" s="21"/>
      <c r="BX32" s="21">
        <v>2230.5250000000001</v>
      </c>
      <c r="BY32" s="21"/>
      <c r="BZ32" s="21"/>
      <c r="CA32" s="21">
        <v>4444.2619999999997</v>
      </c>
      <c r="CB32" s="21"/>
      <c r="CC32" s="21">
        <v>2640</v>
      </c>
      <c r="CD32" s="21">
        <v>9314.7870000000003</v>
      </c>
      <c r="CE32" s="21">
        <v>9327.4500000000007</v>
      </c>
      <c r="CF32" s="21">
        <v>50519</v>
      </c>
      <c r="CG32" s="21"/>
      <c r="CH32" s="21"/>
      <c r="CI32" s="21">
        <v>14124</v>
      </c>
      <c r="CJ32" s="21"/>
      <c r="CK32" s="21">
        <v>2018.2840000000001</v>
      </c>
      <c r="CL32" s="21">
        <v>3340.8249999999998</v>
      </c>
      <c r="CM32" s="21">
        <v>34528.009999999995</v>
      </c>
      <c r="CN32" s="21">
        <v>18609.593000000001</v>
      </c>
      <c r="CO32" s="21">
        <v>1978.681</v>
      </c>
      <c r="CP32" s="21">
        <v>2007.9690000000001</v>
      </c>
      <c r="CQ32" s="21">
        <v>136453.81200000001</v>
      </c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>
        <v>0</v>
      </c>
      <c r="DE32" s="21"/>
      <c r="DF32" s="21">
        <v>2145.1120000000001</v>
      </c>
      <c r="DG32" s="21"/>
      <c r="DH32" s="21"/>
      <c r="DI32" s="21"/>
      <c r="DJ32" s="21"/>
      <c r="DK32" s="21"/>
      <c r="DL32" s="21">
        <v>2581.1570000000002</v>
      </c>
      <c r="DM32" s="21"/>
      <c r="DN32" s="21"/>
      <c r="DO32" s="21"/>
      <c r="DP32" s="21"/>
      <c r="DQ32" s="21">
        <v>4726.2690000000002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1349.59</v>
      </c>
      <c r="DY32" s="21">
        <v>0</v>
      </c>
      <c r="DZ32" s="21">
        <v>0</v>
      </c>
      <c r="EA32" s="21">
        <v>0</v>
      </c>
      <c r="EB32" s="21">
        <v>0</v>
      </c>
      <c r="EC32" s="21">
        <v>0</v>
      </c>
      <c r="ED32" s="26">
        <v>1349.59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6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/>
      <c r="EZ32" s="21"/>
      <c r="FA32" s="21"/>
      <c r="FB32" s="21"/>
      <c r="FC32" s="21"/>
      <c r="FD32" s="18">
        <v>0</v>
      </c>
      <c r="FE32" s="21">
        <v>0</v>
      </c>
      <c r="FF32" s="21">
        <v>0</v>
      </c>
      <c r="FG32" s="21">
        <v>0</v>
      </c>
      <c r="FH32" s="21">
        <v>0</v>
      </c>
      <c r="FI32" s="21">
        <v>0</v>
      </c>
      <c r="FJ32" s="21">
        <v>0</v>
      </c>
      <c r="FK32" s="21">
        <v>0</v>
      </c>
      <c r="FL32" s="21">
        <v>0</v>
      </c>
      <c r="FM32" s="21">
        <v>0</v>
      </c>
      <c r="FN32" s="21"/>
      <c r="FO32" s="21"/>
      <c r="FP32" s="21">
        <v>39851.949999999997</v>
      </c>
      <c r="FQ32" s="18">
        <v>39851.949999999997</v>
      </c>
      <c r="FR32" s="21">
        <v>9340.8799999999992</v>
      </c>
      <c r="FS32" s="21"/>
      <c r="FT32" s="21"/>
      <c r="FU32" s="21"/>
      <c r="FV32" s="21"/>
      <c r="FW32" s="21">
        <v>5332</v>
      </c>
      <c r="FX32" s="21">
        <v>12328.035</v>
      </c>
      <c r="FY32" s="21">
        <v>34278.517</v>
      </c>
      <c r="FZ32" s="21">
        <v>21104.412</v>
      </c>
      <c r="GA32" s="21">
        <v>18086.178</v>
      </c>
      <c r="GB32" s="21"/>
      <c r="GC32" s="21"/>
      <c r="GD32" s="18">
        <v>100470.022</v>
      </c>
    </row>
    <row r="33" spans="2:186" outlineLevel="1" x14ac:dyDescent="0.35">
      <c r="B33" s="25" t="s">
        <v>48</v>
      </c>
      <c r="C33" s="25" t="s">
        <v>49</v>
      </c>
      <c r="D33" s="20" t="s">
        <v>18</v>
      </c>
      <c r="E33" s="21">
        <v>14068.600970300002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>
        <v>14068.600970300002</v>
      </c>
      <c r="R33" s="21">
        <v>14068.600970300002</v>
      </c>
      <c r="S33" s="21">
        <v>16129.65</v>
      </c>
      <c r="T33" s="21">
        <v>14309.17</v>
      </c>
      <c r="U33" s="21">
        <v>41085.379999999997</v>
      </c>
      <c r="V33" s="21">
        <v>27875.53</v>
      </c>
      <c r="W33" s="21">
        <v>20096.910000000003</v>
      </c>
      <c r="X33" s="21">
        <v>21524.809999999998</v>
      </c>
      <c r="Y33" s="21">
        <v>14426.199999999999</v>
      </c>
      <c r="Z33" s="21">
        <v>11573.69</v>
      </c>
      <c r="AA33" s="21">
        <v>23993.09</v>
      </c>
      <c r="AB33" s="21">
        <v>18777.18</v>
      </c>
      <c r="AC33" s="21">
        <v>32151.480000000003</v>
      </c>
      <c r="AD33" s="21">
        <v>256011.6909703</v>
      </c>
      <c r="AE33" s="21">
        <v>18745.3432097</v>
      </c>
      <c r="AF33" s="21">
        <v>21230.27</v>
      </c>
      <c r="AG33" s="21">
        <v>15880.04</v>
      </c>
      <c r="AH33" s="21">
        <v>14672.17</v>
      </c>
      <c r="AI33" s="21">
        <v>37031.130000000005</v>
      </c>
      <c r="AJ33" s="21">
        <v>12512.130000000001</v>
      </c>
      <c r="AK33" s="21">
        <v>22830.770000000004</v>
      </c>
      <c r="AL33" s="21">
        <v>14227.109999999999</v>
      </c>
      <c r="AM33" s="21">
        <v>15500.496999999999</v>
      </c>
      <c r="AN33" s="21">
        <v>16112.315000000001</v>
      </c>
      <c r="AO33" s="21">
        <v>17081.670999999998</v>
      </c>
      <c r="AP33" s="21">
        <v>19091.810000000001</v>
      </c>
      <c r="AQ33" s="21">
        <v>224915.25620970002</v>
      </c>
      <c r="AR33" s="21">
        <v>16400.648000000001</v>
      </c>
      <c r="AS33" s="21">
        <v>17388.108999999997</v>
      </c>
      <c r="AT33" s="21">
        <v>17341.030999999999</v>
      </c>
      <c r="AU33" s="21">
        <v>8061.607</v>
      </c>
      <c r="AV33" s="21">
        <v>18898.715</v>
      </c>
      <c r="AW33" s="21">
        <v>13897.118000000002</v>
      </c>
      <c r="AX33" s="21">
        <v>18424.088</v>
      </c>
      <c r="AY33" s="21">
        <v>25737.708999999999</v>
      </c>
      <c r="AZ33" s="21">
        <v>18943.221999999998</v>
      </c>
      <c r="BA33" s="21">
        <v>22789.952999999994</v>
      </c>
      <c r="BB33" s="21">
        <v>18352.553</v>
      </c>
      <c r="BC33" s="21">
        <v>28582.098000000005</v>
      </c>
      <c r="BD33" s="21">
        <v>224816.85100000002</v>
      </c>
      <c r="BE33" s="21">
        <v>22162.608</v>
      </c>
      <c r="BF33" s="21">
        <v>12693.790999999999</v>
      </c>
      <c r="BG33" s="21">
        <v>20803.085000000003</v>
      </c>
      <c r="BH33" s="21">
        <v>12788.253999999999</v>
      </c>
      <c r="BI33" s="21">
        <v>18058.166000000001</v>
      </c>
      <c r="BJ33" s="21">
        <v>19481.959000000003</v>
      </c>
      <c r="BK33" s="21">
        <v>18542.082000000002</v>
      </c>
      <c r="BL33" s="21">
        <v>19698.929</v>
      </c>
      <c r="BM33" s="21">
        <v>13986.412999999999</v>
      </c>
      <c r="BN33" s="21">
        <v>18465.458999999999</v>
      </c>
      <c r="BO33" s="21">
        <v>12158.863000000001</v>
      </c>
      <c r="BP33" s="21">
        <v>11800.511999999999</v>
      </c>
      <c r="BQ33" s="21">
        <v>200640.12100000001</v>
      </c>
      <c r="BR33" s="21">
        <v>18061.892</v>
      </c>
      <c r="BS33" s="21">
        <v>7860.7709999999997</v>
      </c>
      <c r="BT33" s="21">
        <v>9741.9130000000005</v>
      </c>
      <c r="BU33" s="21">
        <v>22459.789000000001</v>
      </c>
      <c r="BV33" s="21">
        <v>9928.5299999999988</v>
      </c>
      <c r="BW33" s="21">
        <v>26451.57</v>
      </c>
      <c r="BX33" s="21">
        <v>12871.097</v>
      </c>
      <c r="BY33" s="21">
        <v>18172.692999999996</v>
      </c>
      <c r="BZ33" s="21">
        <v>12712.116999999998</v>
      </c>
      <c r="CA33" s="21">
        <v>8326.0419999999995</v>
      </c>
      <c r="CB33" s="21">
        <v>13266.844999999999</v>
      </c>
      <c r="CC33" s="21">
        <v>18167.511000000002</v>
      </c>
      <c r="CD33" s="21">
        <v>178020.76999999996</v>
      </c>
      <c r="CE33" s="21">
        <v>19540.981</v>
      </c>
      <c r="CF33" s="21">
        <v>21538.530999999999</v>
      </c>
      <c r="CG33" s="21">
        <v>6603.6450000000004</v>
      </c>
      <c r="CH33" s="21">
        <v>17088.629000000001</v>
      </c>
      <c r="CI33" s="21">
        <v>13735.422</v>
      </c>
      <c r="CJ33" s="21">
        <v>17611.39</v>
      </c>
      <c r="CK33" s="21">
        <v>13447.178</v>
      </c>
      <c r="CL33" s="21">
        <v>4104.6459999999997</v>
      </c>
      <c r="CM33" s="21">
        <v>3330.768</v>
      </c>
      <c r="CN33" s="21">
        <v>6726.1640000000007</v>
      </c>
      <c r="CO33" s="21">
        <v>12336.052999999998</v>
      </c>
      <c r="CP33" s="21">
        <v>5679.2330000000002</v>
      </c>
      <c r="CQ33" s="21">
        <v>141742.64000000001</v>
      </c>
      <c r="CR33" s="21">
        <v>1710.184</v>
      </c>
      <c r="CS33" s="21">
        <v>2023.175</v>
      </c>
      <c r="CT33" s="21">
        <v>6065.3149999999996</v>
      </c>
      <c r="CU33" s="21">
        <v>13770.173999999999</v>
      </c>
      <c r="CV33" s="21">
        <v>16659.787</v>
      </c>
      <c r="CW33" s="21">
        <v>2883.25</v>
      </c>
      <c r="CX33" s="21">
        <v>18635.981000000003</v>
      </c>
      <c r="CY33" s="21">
        <v>3600.6080000000002</v>
      </c>
      <c r="CZ33" s="21">
        <v>3839.415</v>
      </c>
      <c r="DA33" s="21">
        <v>3365.17</v>
      </c>
      <c r="DB33" s="21">
        <v>19146.132000000001</v>
      </c>
      <c r="DC33" s="21">
        <v>19882.322</v>
      </c>
      <c r="DD33" s="21">
        <v>111581.51299999999</v>
      </c>
      <c r="DE33" s="21">
        <v>11571.177000000001</v>
      </c>
      <c r="DF33" s="21">
        <v>6534.7960000000003</v>
      </c>
      <c r="DG33" s="21">
        <v>24982.116000000002</v>
      </c>
      <c r="DH33" s="21">
        <v>12619.629000000001</v>
      </c>
      <c r="DI33" s="21">
        <v>21539.259000000002</v>
      </c>
      <c r="DJ33" s="21"/>
      <c r="DK33" s="21">
        <v>12145.512999999999</v>
      </c>
      <c r="DL33" s="21">
        <v>20389.096999999998</v>
      </c>
      <c r="DM33" s="21">
        <v>19849.369999999995</v>
      </c>
      <c r="DN33" s="21">
        <v>15418.993</v>
      </c>
      <c r="DO33" s="21">
        <v>15893.008</v>
      </c>
      <c r="DP33" s="21">
        <v>10082.464</v>
      </c>
      <c r="DQ33" s="21">
        <v>171025.42200000002</v>
      </c>
      <c r="DR33" s="21">
        <v>26039.910000000003</v>
      </c>
      <c r="DS33" s="21">
        <v>8185.3459999999995</v>
      </c>
      <c r="DT33" s="21">
        <v>15668.55</v>
      </c>
      <c r="DU33" s="21">
        <v>21793.049000000003</v>
      </c>
      <c r="DV33" s="21">
        <v>5587.18</v>
      </c>
      <c r="DW33" s="21">
        <v>16134.244000000001</v>
      </c>
      <c r="DX33" s="21">
        <v>13341.112999999999</v>
      </c>
      <c r="DY33" s="21">
        <v>22128.276000000002</v>
      </c>
      <c r="DZ33" s="21">
        <v>12073.603000000001</v>
      </c>
      <c r="EA33" s="21">
        <v>13106.487000000001</v>
      </c>
      <c r="EB33" s="21">
        <v>17589.616999999998</v>
      </c>
      <c r="EC33" s="21">
        <v>14252.542999999998</v>
      </c>
      <c r="ED33" s="26">
        <v>185899.91800000001</v>
      </c>
      <c r="EE33" s="21">
        <v>20936.628000000004</v>
      </c>
      <c r="EF33" s="21">
        <v>19053.839</v>
      </c>
      <c r="EG33" s="21">
        <v>17113.949999999997</v>
      </c>
      <c r="EH33" s="21">
        <v>4511.2139999999999</v>
      </c>
      <c r="EI33" s="21"/>
      <c r="EJ33" s="21">
        <v>14831.363000000001</v>
      </c>
      <c r="EK33" s="21">
        <v>12068.224999999999</v>
      </c>
      <c r="EL33" s="21">
        <v>17126.367999999999</v>
      </c>
      <c r="EM33" s="21">
        <v>8477.7180000000008</v>
      </c>
      <c r="EN33" s="21">
        <v>17929.143</v>
      </c>
      <c r="EO33" s="21">
        <v>18904.941999999999</v>
      </c>
      <c r="EP33" s="21">
        <v>16003.026</v>
      </c>
      <c r="EQ33" s="26">
        <v>166956.41600000006</v>
      </c>
      <c r="ER33" s="21">
        <v>15737.15</v>
      </c>
      <c r="ES33" s="21">
        <v>13484.345000000001</v>
      </c>
      <c r="ET33" s="21">
        <v>17587.64</v>
      </c>
      <c r="EU33" s="21">
        <v>24343.531999999999</v>
      </c>
      <c r="EV33" s="21">
        <v>19417.714</v>
      </c>
      <c r="EW33" s="21">
        <v>12259.800999999999</v>
      </c>
      <c r="EX33" s="21">
        <v>24221.775999999998</v>
      </c>
      <c r="EY33" s="21">
        <v>19591.870999999999</v>
      </c>
      <c r="EZ33" s="21">
        <v>24151.476999999999</v>
      </c>
      <c r="FA33" s="21">
        <v>7051.3710000000001</v>
      </c>
      <c r="FB33" s="21">
        <v>21033.884999999998</v>
      </c>
      <c r="FC33" s="21">
        <v>20823.239999999998</v>
      </c>
      <c r="FD33" s="18">
        <v>219703.802</v>
      </c>
      <c r="FE33" s="21">
        <v>21893.355000000003</v>
      </c>
      <c r="FF33" s="21">
        <v>3507.4530000000004</v>
      </c>
      <c r="FG33" s="21">
        <v>21403.679</v>
      </c>
      <c r="FH33" s="21">
        <v>19166.278999999999</v>
      </c>
      <c r="FI33" s="21">
        <v>13529.227000000001</v>
      </c>
      <c r="FJ33" s="21">
        <v>14755.832999999999</v>
      </c>
      <c r="FK33" s="21">
        <v>3320.0450000000001</v>
      </c>
      <c r="FL33" s="21">
        <v>21812.210999999999</v>
      </c>
      <c r="FM33" s="21">
        <v>7032.1329999999998</v>
      </c>
      <c r="FN33" s="21">
        <v>13121.245000000001</v>
      </c>
      <c r="FO33" s="21">
        <v>24003.288</v>
      </c>
      <c r="FP33" s="21">
        <v>17301.993999999999</v>
      </c>
      <c r="FQ33" s="18">
        <v>180846.742</v>
      </c>
      <c r="FR33" s="21">
        <v>15563.285</v>
      </c>
      <c r="FS33" s="21">
        <v>19509.585999999999</v>
      </c>
      <c r="FT33" s="21">
        <v>15191.927</v>
      </c>
      <c r="FU33" s="21">
        <v>19172.362999999998</v>
      </c>
      <c r="FV33" s="21">
        <v>9377.9930000000004</v>
      </c>
      <c r="FW33" s="21">
        <v>6693.1189999999997</v>
      </c>
      <c r="FX33" s="21">
        <v>20614.195</v>
      </c>
      <c r="FY33" s="21">
        <v>15256.233</v>
      </c>
      <c r="FZ33" s="21">
        <v>19411.152000000002</v>
      </c>
      <c r="GA33" s="21">
        <v>17266.079000000002</v>
      </c>
      <c r="GB33" s="21">
        <v>15973.425999999999</v>
      </c>
      <c r="GC33" s="21">
        <v>27320.468000000001</v>
      </c>
      <c r="GD33" s="18">
        <v>201349.826</v>
      </c>
    </row>
    <row r="34" spans="2:186" outlineLevel="1" x14ac:dyDescent="0.35">
      <c r="B34" s="25" t="s">
        <v>50</v>
      </c>
      <c r="C34" s="25" t="s">
        <v>49</v>
      </c>
      <c r="D34" s="20" t="s">
        <v>18</v>
      </c>
      <c r="E34" s="21">
        <v>9758.6990000000005</v>
      </c>
      <c r="F34" s="21">
        <v>19455.78</v>
      </c>
      <c r="G34" s="21">
        <v>5252.8</v>
      </c>
      <c r="H34" s="21">
        <v>10500.291999999999</v>
      </c>
      <c r="I34" s="21">
        <v>7706.7190000000001</v>
      </c>
      <c r="J34" s="21">
        <v>10812.391</v>
      </c>
      <c r="K34" s="21">
        <v>12058.649000000001</v>
      </c>
      <c r="L34" s="21">
        <v>6950.9970000000003</v>
      </c>
      <c r="M34" s="21">
        <v>11174.174999999999</v>
      </c>
      <c r="N34" s="21">
        <v>14616.473000000002</v>
      </c>
      <c r="O34" s="21">
        <v>7163.0339999999997</v>
      </c>
      <c r="P34" s="21">
        <v>11061.906999999999</v>
      </c>
      <c r="Q34" s="21">
        <v>126511.916</v>
      </c>
      <c r="R34" s="21">
        <v>11660.918</v>
      </c>
      <c r="S34" s="21">
        <v>13400.871999999999</v>
      </c>
      <c r="T34" s="21">
        <v>6390.62</v>
      </c>
      <c r="U34" s="21">
        <v>13608.215</v>
      </c>
      <c r="V34" s="21">
        <v>8508.2669999999998</v>
      </c>
      <c r="W34" s="21">
        <v>13247.396000000001</v>
      </c>
      <c r="X34" s="21">
        <v>7362.7209999999995</v>
      </c>
      <c r="Y34" s="21">
        <v>7778.4479999999994</v>
      </c>
      <c r="Z34" s="21">
        <v>11963.332</v>
      </c>
      <c r="AA34" s="21">
        <v>7814.1239999999998</v>
      </c>
      <c r="AB34" s="21">
        <v>9682.74</v>
      </c>
      <c r="AC34" s="21">
        <v>1589.2339999999999</v>
      </c>
      <c r="AD34" s="21">
        <v>113006.887</v>
      </c>
      <c r="AE34" s="21">
        <v>13002.022000000001</v>
      </c>
      <c r="AF34" s="21">
        <v>4200.3649999999998</v>
      </c>
      <c r="AG34" s="21">
        <v>13616.445</v>
      </c>
      <c r="AH34" s="21">
        <v>6150.4080000000004</v>
      </c>
      <c r="AI34" s="21">
        <v>8516.0149999999994</v>
      </c>
      <c r="AJ34" s="21">
        <v>9198.9560000000001</v>
      </c>
      <c r="AK34" s="21">
        <v>9450.9429999999993</v>
      </c>
      <c r="AL34" s="21">
        <v>5206.4740000000002</v>
      </c>
      <c r="AM34" s="21">
        <v>6043.2060000000001</v>
      </c>
      <c r="AN34" s="21">
        <v>10696.197</v>
      </c>
      <c r="AO34" s="21">
        <v>9555.8989999999994</v>
      </c>
      <c r="AP34" s="21">
        <v>8403.4449999999997</v>
      </c>
      <c r="AQ34" s="21">
        <v>104040.375</v>
      </c>
      <c r="AR34" s="21">
        <v>4201.2610000000004</v>
      </c>
      <c r="AS34" s="21">
        <v>7251.2240000000002</v>
      </c>
      <c r="AT34" s="21">
        <v>8164.5020000000004</v>
      </c>
      <c r="AU34" s="21">
        <v>5912.1469999999999</v>
      </c>
      <c r="AV34" s="21">
        <v>5059.402</v>
      </c>
      <c r="AW34" s="21">
        <v>8930.1790000000001</v>
      </c>
      <c r="AX34" s="21">
        <v>14964.481</v>
      </c>
      <c r="AY34" s="21">
        <v>1999.2750000000001</v>
      </c>
      <c r="AZ34" s="21">
        <v>9566.4439999999995</v>
      </c>
      <c r="BA34" s="21">
        <v>0</v>
      </c>
      <c r="BB34" s="21">
        <v>17041.651999999998</v>
      </c>
      <c r="BC34" s="21">
        <v>5150.0560000000005</v>
      </c>
      <c r="BD34" s="21">
        <v>88240.622999999992</v>
      </c>
      <c r="BE34" s="21">
        <v>5702.0820000000003</v>
      </c>
      <c r="BF34" s="21">
        <v>7262.0360000000001</v>
      </c>
      <c r="BG34" s="21">
        <v>6510.2820000000002</v>
      </c>
      <c r="BH34" s="21">
        <v>3675.136</v>
      </c>
      <c r="BI34" s="21">
        <v>15291.404999999999</v>
      </c>
      <c r="BJ34" s="21">
        <v>2000.5129999999999</v>
      </c>
      <c r="BK34" s="21">
        <v>9717.4599999999991</v>
      </c>
      <c r="BL34" s="21">
        <v>11779.144</v>
      </c>
      <c r="BM34" s="21">
        <v>11660.281999999999</v>
      </c>
      <c r="BN34" s="21">
        <v>5249.5060000000003</v>
      </c>
      <c r="BO34" s="21">
        <v>8499.5439999999999</v>
      </c>
      <c r="BP34" s="21">
        <v>9706.1260000000002</v>
      </c>
      <c r="BQ34" s="21">
        <v>97053.515999999989</v>
      </c>
      <c r="BR34" s="21">
        <v>6750.1869999999999</v>
      </c>
      <c r="BS34" s="21">
        <v>4835.9879999999994</v>
      </c>
      <c r="BT34" s="21">
        <v>5700.2999999999993</v>
      </c>
      <c r="BU34" s="21">
        <v>10720.63</v>
      </c>
      <c r="BV34" s="21">
        <v>5360.433</v>
      </c>
      <c r="BW34" s="21">
        <v>3359.4850000000001</v>
      </c>
      <c r="BX34" s="21">
        <v>8470.5020000000004</v>
      </c>
      <c r="BY34" s="21">
        <v>8802.0590000000011</v>
      </c>
      <c r="BZ34" s="21">
        <v>1300.183</v>
      </c>
      <c r="CA34" s="21">
        <v>8299.7340000000004</v>
      </c>
      <c r="CB34" s="21">
        <v>12360.89</v>
      </c>
      <c r="CC34" s="21">
        <v>9325.9160000000011</v>
      </c>
      <c r="CD34" s="21">
        <v>85286.306999999986</v>
      </c>
      <c r="CE34" s="21">
        <v>2839.748</v>
      </c>
      <c r="CF34" s="21">
        <v>7544.2879999999996</v>
      </c>
      <c r="CG34" s="21">
        <v>8110.3289999999997</v>
      </c>
      <c r="CH34" s="21">
        <v>5000.1949999999997</v>
      </c>
      <c r="CI34" s="21">
        <v>4540.1660000000002</v>
      </c>
      <c r="CJ34" s="21">
        <v>17121.612999999998</v>
      </c>
      <c r="CK34" s="21">
        <v>6720.7020000000002</v>
      </c>
      <c r="CL34" s="21">
        <v>6670.2740000000003</v>
      </c>
      <c r="CM34" s="21">
        <v>8000.4939999999997</v>
      </c>
      <c r="CN34" s="21">
        <v>8925.8700000000008</v>
      </c>
      <c r="CO34" s="21">
        <v>5250.1729999999998</v>
      </c>
      <c r="CP34" s="21">
        <v>13600.811</v>
      </c>
      <c r="CQ34" s="21">
        <v>94324.662999999986</v>
      </c>
      <c r="CR34" s="21">
        <v>4800.3810000000003</v>
      </c>
      <c r="CS34" s="21">
        <v>3000.201</v>
      </c>
      <c r="CT34" s="21">
        <v>5000.1710000000003</v>
      </c>
      <c r="CU34" s="21">
        <v>3000.0720000000001</v>
      </c>
      <c r="CV34" s="21">
        <v>6300.6809999999996</v>
      </c>
      <c r="CW34" s="21">
        <v>7000.1629999999996</v>
      </c>
      <c r="CX34" s="21">
        <v>11680.037</v>
      </c>
      <c r="CY34" s="21">
        <v>6500.2109999999993</v>
      </c>
      <c r="CZ34" s="21">
        <v>5850.3090000000002</v>
      </c>
      <c r="DA34" s="21">
        <v>14515.14</v>
      </c>
      <c r="DB34" s="21">
        <v>0</v>
      </c>
      <c r="DC34" s="21">
        <v>11160.302</v>
      </c>
      <c r="DD34" s="21">
        <v>78807.668000000005</v>
      </c>
      <c r="DE34" s="21">
        <v>7478.8580000000002</v>
      </c>
      <c r="DF34" s="21">
        <v>12205.772000000001</v>
      </c>
      <c r="DG34" s="21">
        <v>7900.3869999999997</v>
      </c>
      <c r="DH34" s="21">
        <v>4400.5609999999997</v>
      </c>
      <c r="DI34" s="21">
        <v>12199.95</v>
      </c>
      <c r="DJ34" s="21">
        <v>4200.8829999999998</v>
      </c>
      <c r="DK34" s="21">
        <v>10100.501</v>
      </c>
      <c r="DL34" s="21">
        <v>4310.0010000000002</v>
      </c>
      <c r="DM34" s="21">
        <v>7350.6679999999997</v>
      </c>
      <c r="DN34" s="21">
        <v>5600.1580000000004</v>
      </c>
      <c r="DO34" s="21">
        <v>9500.4879999999994</v>
      </c>
      <c r="DP34" s="21">
        <v>6000.3019999999997</v>
      </c>
      <c r="DQ34" s="21">
        <v>91248.52900000001</v>
      </c>
      <c r="DR34" s="21">
        <v>7100.3590000000004</v>
      </c>
      <c r="DS34" s="21">
        <v>9600.3820000000014</v>
      </c>
      <c r="DT34" s="21">
        <v>8420.7929999999997</v>
      </c>
      <c r="DU34" s="21">
        <v>7599.5129999999999</v>
      </c>
      <c r="DV34" s="21">
        <v>0</v>
      </c>
      <c r="DW34" s="21">
        <v>13500.388000000001</v>
      </c>
      <c r="DX34" s="21">
        <v>9199.5079999999998</v>
      </c>
      <c r="DY34" s="21">
        <v>10645.958999999999</v>
      </c>
      <c r="DZ34" s="21">
        <v>3150.241</v>
      </c>
      <c r="EA34" s="21">
        <v>7869.7910000000002</v>
      </c>
      <c r="EB34" s="21">
        <v>10438.331999999999</v>
      </c>
      <c r="EC34" s="21">
        <v>3727.326</v>
      </c>
      <c r="ED34" s="26">
        <v>91252.59199999999</v>
      </c>
      <c r="EE34" s="21">
        <v>9705.3029999999999</v>
      </c>
      <c r="EF34" s="21">
        <v>5407.3099999999995</v>
      </c>
      <c r="EG34" s="21">
        <v>7400.8289999999997</v>
      </c>
      <c r="EH34" s="21">
        <v>2999.703</v>
      </c>
      <c r="EI34" s="21">
        <v>10100.757</v>
      </c>
      <c r="EJ34" s="21">
        <v>13000.717000000001</v>
      </c>
      <c r="EK34" s="21">
        <v>1400.07</v>
      </c>
      <c r="EL34" s="21">
        <v>7874.2270000000008</v>
      </c>
      <c r="EM34" s="21">
        <v>8322.4189999999999</v>
      </c>
      <c r="EN34" s="21">
        <v>3700.4920000000002</v>
      </c>
      <c r="EO34" s="21">
        <v>2910.0430000000001</v>
      </c>
      <c r="EP34" s="21">
        <v>2100.1410000000001</v>
      </c>
      <c r="EQ34" s="26">
        <v>74922.011000000013</v>
      </c>
      <c r="ER34" s="21">
        <v>5221.2479999999996</v>
      </c>
      <c r="ES34" s="21">
        <v>9025.5889999999999</v>
      </c>
      <c r="ET34" s="21">
        <v>6923.2340000000004</v>
      </c>
      <c r="EU34" s="21">
        <v>1999.5139999999999</v>
      </c>
      <c r="EV34" s="21">
        <v>5000.6210000000001</v>
      </c>
      <c r="EW34" s="21">
        <v>7500.7909999999993</v>
      </c>
      <c r="EX34" s="21">
        <v>11560.844999999999</v>
      </c>
      <c r="EY34" s="21">
        <v>6000.21</v>
      </c>
      <c r="EZ34" s="21">
        <v>2600.5080000000003</v>
      </c>
      <c r="FA34" s="21">
        <v>12350.955</v>
      </c>
      <c r="FB34" s="21">
        <v>1999.675</v>
      </c>
      <c r="FC34" s="21">
        <v>5500.5309999999999</v>
      </c>
      <c r="FD34" s="18">
        <v>75683.721000000005</v>
      </c>
      <c r="FE34" s="21">
        <v>8360.8060000000005</v>
      </c>
      <c r="FF34" s="21">
        <v>9152.2999999999993</v>
      </c>
      <c r="FG34" s="21">
        <v>0</v>
      </c>
      <c r="FH34" s="21">
        <v>7343.7219999999998</v>
      </c>
      <c r="FI34" s="21">
        <v>11301.588999999998</v>
      </c>
      <c r="FJ34" s="21">
        <v>10479.65</v>
      </c>
      <c r="FK34" s="21">
        <v>5900.174</v>
      </c>
      <c r="FL34" s="21">
        <v>5900.259</v>
      </c>
      <c r="FM34" s="21">
        <v>6400.77</v>
      </c>
      <c r="FN34" s="21">
        <v>9170.48</v>
      </c>
      <c r="FO34" s="21">
        <v>6100.2380000000003</v>
      </c>
      <c r="FP34" s="21">
        <v>3499.395</v>
      </c>
      <c r="FQ34" s="18">
        <v>83609.383000000002</v>
      </c>
      <c r="FR34" s="21">
        <v>6450.2119999999995</v>
      </c>
      <c r="FS34" s="21">
        <v>7600.3269999999993</v>
      </c>
      <c r="FT34" s="21">
        <v>8070.4549999999999</v>
      </c>
      <c r="FU34" s="21">
        <v>5400.0370000000003</v>
      </c>
      <c r="FV34" s="21">
        <v>5000.7089999999998</v>
      </c>
      <c r="FW34" s="21">
        <v>9200.7559999999994</v>
      </c>
      <c r="FX34" s="21">
        <v>1999.691</v>
      </c>
      <c r="FY34" s="21">
        <v>2300.248</v>
      </c>
      <c r="FZ34" s="21">
        <v>0</v>
      </c>
      <c r="GA34" s="21">
        <v>10579.744000000001</v>
      </c>
      <c r="GB34" s="21">
        <v>6976.058</v>
      </c>
      <c r="GC34" s="21">
        <v>6650.375</v>
      </c>
      <c r="GD34" s="18">
        <v>70228.611999999994</v>
      </c>
    </row>
    <row r="35" spans="2:186" outlineLevel="1" x14ac:dyDescent="0.35">
      <c r="B35" s="27" t="s">
        <v>51</v>
      </c>
      <c r="C35" s="25" t="s">
        <v>52</v>
      </c>
      <c r="D35" s="28" t="s">
        <v>22</v>
      </c>
      <c r="E35" s="29">
        <v>1986.51</v>
      </c>
      <c r="F35" s="29">
        <v>2138</v>
      </c>
      <c r="G35" s="29">
        <v>9167.0550000000003</v>
      </c>
      <c r="H35" s="29"/>
      <c r="I35" s="29">
        <v>4321.05</v>
      </c>
      <c r="J35" s="29">
        <v>5383.8149999999996</v>
      </c>
      <c r="K35" s="29">
        <v>8746.369999999999</v>
      </c>
      <c r="L35" s="29">
        <v>3131.2799999999997</v>
      </c>
      <c r="M35" s="29">
        <v>2857.4300000000003</v>
      </c>
      <c r="N35" s="29">
        <v>8745.7599999999984</v>
      </c>
      <c r="O35" s="29">
        <v>2321.0700000000002</v>
      </c>
      <c r="P35" s="29">
        <v>207.34000000000003</v>
      </c>
      <c r="Q35" s="29">
        <v>49005.68</v>
      </c>
      <c r="R35" s="29">
        <v>4399.75</v>
      </c>
      <c r="S35" s="29">
        <v>255.94</v>
      </c>
      <c r="T35" s="29">
        <v>2985.22</v>
      </c>
      <c r="U35" s="29">
        <v>4047.58</v>
      </c>
      <c r="V35" s="29">
        <v>62</v>
      </c>
      <c r="W35" s="29">
        <v>1993.73</v>
      </c>
      <c r="X35" s="29">
        <v>1298.05</v>
      </c>
      <c r="Y35" s="29">
        <v>6355.81</v>
      </c>
      <c r="Z35" s="29"/>
      <c r="AA35" s="29">
        <v>3544.94</v>
      </c>
      <c r="AB35" s="29">
        <v>1496.91</v>
      </c>
      <c r="AC35" s="29"/>
      <c r="AD35" s="29">
        <v>26439.929999999997</v>
      </c>
      <c r="AE35" s="29">
        <v>12557.29</v>
      </c>
      <c r="AF35" s="29"/>
      <c r="AG35" s="29">
        <v>1950.3</v>
      </c>
      <c r="AH35" s="29">
        <v>2038.29</v>
      </c>
      <c r="AI35" s="29">
        <v>2144.17</v>
      </c>
      <c r="AJ35" s="29">
        <v>3886.5990000000002</v>
      </c>
      <c r="AK35" s="29">
        <v>1492.77</v>
      </c>
      <c r="AL35" s="29">
        <v>11144.131000000001</v>
      </c>
      <c r="AM35" s="29">
        <v>3593.8670000000002</v>
      </c>
      <c r="AN35" s="29">
        <v>6271.067</v>
      </c>
      <c r="AO35" s="29">
        <v>6807.9409999999998</v>
      </c>
      <c r="AP35" s="29">
        <v>2827.7020000000002</v>
      </c>
      <c r="AQ35" s="29">
        <v>54714.127</v>
      </c>
      <c r="AR35" s="29">
        <v>1545.08</v>
      </c>
      <c r="AS35" s="29">
        <v>0</v>
      </c>
      <c r="AT35" s="29">
        <v>0</v>
      </c>
      <c r="AU35" s="29">
        <v>1915.07</v>
      </c>
      <c r="AV35" s="29">
        <v>5011.7120000000004</v>
      </c>
      <c r="AW35" s="29">
        <v>3156.6949999999997</v>
      </c>
      <c r="AX35" s="29">
        <v>3640.08</v>
      </c>
      <c r="AY35" s="29">
        <v>7570.65</v>
      </c>
      <c r="AZ35" s="29">
        <v>0</v>
      </c>
      <c r="BA35" s="29">
        <v>10558.972</v>
      </c>
      <c r="BB35" s="29">
        <v>9368.4719999999998</v>
      </c>
      <c r="BC35" s="29">
        <v>0</v>
      </c>
      <c r="BD35" s="29">
        <v>42766.731</v>
      </c>
      <c r="BE35" s="29">
        <v>2367.1320218504165</v>
      </c>
      <c r="BF35" s="29">
        <v>3583.2900218504165</v>
      </c>
      <c r="BG35" s="29">
        <v>4131.7040437008336</v>
      </c>
      <c r="BH35" s="29"/>
      <c r="BI35" s="29">
        <v>2038.4820218504169</v>
      </c>
      <c r="BJ35" s="29">
        <v>8696.4090437008326</v>
      </c>
      <c r="BK35" s="29"/>
      <c r="BL35" s="29"/>
      <c r="BM35" s="29">
        <v>8363.3020218504171</v>
      </c>
      <c r="BN35" s="29"/>
      <c r="BO35" s="29">
        <v>11362.709021850416</v>
      </c>
      <c r="BP35" s="29">
        <v>3994.6570218504166</v>
      </c>
      <c r="BQ35" s="29">
        <v>44537.685218504164</v>
      </c>
      <c r="BR35" s="29"/>
      <c r="BS35" s="29"/>
      <c r="BT35" s="29">
        <v>2515.4160000000002</v>
      </c>
      <c r="BU35" s="29"/>
      <c r="BV35" s="29"/>
      <c r="BW35" s="29"/>
      <c r="BX35" s="29">
        <v>7902.4619999999995</v>
      </c>
      <c r="BY35" s="29">
        <v>4241.5599999999995</v>
      </c>
      <c r="BZ35" s="29">
        <v>8677.0969999999998</v>
      </c>
      <c r="CA35" s="29"/>
      <c r="CB35" s="29">
        <v>12455.776000000002</v>
      </c>
      <c r="CC35" s="29"/>
      <c r="CD35" s="29">
        <v>35792.311000000002</v>
      </c>
      <c r="CE35" s="29">
        <v>16652.52</v>
      </c>
      <c r="CF35" s="29"/>
      <c r="CG35" s="29">
        <v>9461.619999999999</v>
      </c>
      <c r="CH35" s="29">
        <v>2046.8</v>
      </c>
      <c r="CI35" s="29"/>
      <c r="CJ35" s="29">
        <v>8191</v>
      </c>
      <c r="CK35" s="29">
        <v>7882.7349999999997</v>
      </c>
      <c r="CL35" s="29">
        <v>7099.5879999999997</v>
      </c>
      <c r="CM35" s="29">
        <v>4739.9170000000004</v>
      </c>
      <c r="CN35" s="29">
        <v>8776</v>
      </c>
      <c r="CO35" s="29">
        <v>5936</v>
      </c>
      <c r="CP35" s="29">
        <v>11398.67</v>
      </c>
      <c r="CQ35" s="29">
        <v>82184.850000000006</v>
      </c>
      <c r="CR35" s="29">
        <v>5380.58</v>
      </c>
      <c r="CS35" s="29">
        <v>2541</v>
      </c>
      <c r="CT35" s="29">
        <v>3313.9</v>
      </c>
      <c r="CU35" s="29">
        <v>3373.26</v>
      </c>
      <c r="CV35" s="29"/>
      <c r="CW35" s="29">
        <v>6638.1989999999996</v>
      </c>
      <c r="CX35" s="29">
        <v>4183.8600000000006</v>
      </c>
      <c r="CY35" s="29">
        <v>8723.3379999999997</v>
      </c>
      <c r="CZ35" s="29">
        <v>7042</v>
      </c>
      <c r="DA35" s="29">
        <v>2029.3</v>
      </c>
      <c r="DB35" s="29">
        <v>5303.9400000000005</v>
      </c>
      <c r="DC35" s="29">
        <v>4015</v>
      </c>
      <c r="DD35" s="29">
        <v>52544.377000000008</v>
      </c>
      <c r="DE35" s="29">
        <v>4320</v>
      </c>
      <c r="DF35" s="29">
        <v>5463</v>
      </c>
      <c r="DG35" s="29">
        <v>2529.7199999999998</v>
      </c>
      <c r="DH35" s="29">
        <v>4778.4799999999996</v>
      </c>
      <c r="DI35" s="29"/>
      <c r="DJ35" s="29">
        <v>5641.6350000000002</v>
      </c>
      <c r="DK35" s="29">
        <v>8236.16</v>
      </c>
      <c r="DL35" s="29">
        <v>9478.58</v>
      </c>
      <c r="DM35" s="29"/>
      <c r="DN35" s="29">
        <v>5475</v>
      </c>
      <c r="DO35" s="29">
        <v>12085</v>
      </c>
      <c r="DP35" s="29">
        <v>13804.423000000001</v>
      </c>
      <c r="DQ35" s="29">
        <v>71811.997999999992</v>
      </c>
      <c r="DR35" s="29">
        <v>2354.33</v>
      </c>
      <c r="DS35" s="29">
        <v>10742.85</v>
      </c>
      <c r="DT35" s="29">
        <v>3280</v>
      </c>
      <c r="DU35" s="29"/>
      <c r="DV35" s="29">
        <v>14968.663</v>
      </c>
      <c r="DW35" s="29">
        <v>10460</v>
      </c>
      <c r="DX35" s="29">
        <v>15480.948</v>
      </c>
      <c r="DY35" s="29">
        <v>10322.406000000001</v>
      </c>
      <c r="DZ35" s="29">
        <v>12352.907999999999</v>
      </c>
      <c r="EA35" s="29">
        <v>15574.329</v>
      </c>
      <c r="EB35" s="29">
        <v>16489.902999999998</v>
      </c>
      <c r="EC35" s="29">
        <v>4705.9549999999999</v>
      </c>
      <c r="ED35" s="30">
        <v>116732.292</v>
      </c>
      <c r="EE35" s="29">
        <v>10827.629000000001</v>
      </c>
      <c r="EF35" s="29">
        <v>8965.82</v>
      </c>
      <c r="EG35" s="29">
        <v>3910</v>
      </c>
      <c r="EH35" s="29"/>
      <c r="EI35" s="29">
        <v>8604.4</v>
      </c>
      <c r="EJ35" s="29">
        <v>6829.9859999999999</v>
      </c>
      <c r="EK35" s="29">
        <v>5828.2929999999997</v>
      </c>
      <c r="EL35" s="29">
        <v>4338.4380000000001</v>
      </c>
      <c r="EM35" s="29">
        <v>15991.985000000001</v>
      </c>
      <c r="EN35" s="29">
        <v>20504.465</v>
      </c>
      <c r="EO35" s="29">
        <v>6092.4</v>
      </c>
      <c r="EP35" s="29">
        <v>20637.295000000002</v>
      </c>
      <c r="EQ35" s="30">
        <v>112530.711</v>
      </c>
      <c r="ER35" s="29"/>
      <c r="ES35" s="29">
        <v>8625.9169999999995</v>
      </c>
      <c r="ET35" s="29">
        <v>9120.4590000000007</v>
      </c>
      <c r="EU35" s="29"/>
      <c r="EV35" s="29">
        <v>14884.84</v>
      </c>
      <c r="EW35" s="29"/>
      <c r="EX35" s="29">
        <v>16356.953</v>
      </c>
      <c r="EY35" s="29">
        <v>20458.236000000001</v>
      </c>
      <c r="EZ35" s="29">
        <v>4898.1899999999996</v>
      </c>
      <c r="FA35" s="29">
        <v>29092.631000000001</v>
      </c>
      <c r="FB35" s="29">
        <v>15371.312</v>
      </c>
      <c r="FC35" s="29">
        <v>12752.395</v>
      </c>
      <c r="FD35" s="18">
        <v>131560.93299999999</v>
      </c>
      <c r="FE35" s="29">
        <v>8798.973</v>
      </c>
      <c r="FF35" s="29">
        <v>3907.26</v>
      </c>
      <c r="FG35" s="29">
        <v>4979.8100000000004</v>
      </c>
      <c r="FH35" s="29">
        <v>3770.5430000000001</v>
      </c>
      <c r="FI35" s="29">
        <v>3944.4949999999999</v>
      </c>
      <c r="FJ35" s="29">
        <v>17799.613000000001</v>
      </c>
      <c r="FK35" s="29">
        <v>12780.238000000001</v>
      </c>
      <c r="FL35" s="29">
        <v>11282.032999999999</v>
      </c>
      <c r="FM35" s="29">
        <v>12384.745999999999</v>
      </c>
      <c r="FN35" s="29">
        <v>10420.725</v>
      </c>
      <c r="FO35" s="29">
        <v>11053.047</v>
      </c>
      <c r="FP35" s="29">
        <v>20034.469000000001</v>
      </c>
      <c r="FQ35" s="18">
        <v>121155.952</v>
      </c>
      <c r="FR35" s="29"/>
      <c r="FS35" s="29">
        <v>5265.55</v>
      </c>
      <c r="FT35" s="29">
        <v>4975.57</v>
      </c>
      <c r="FU35" s="29"/>
      <c r="FV35" s="29">
        <v>12607.083000000001</v>
      </c>
      <c r="FW35" s="29">
        <v>3007.223</v>
      </c>
      <c r="FX35" s="29"/>
      <c r="FY35" s="29">
        <v>28682.38</v>
      </c>
      <c r="FZ35" s="29">
        <v>5278.53</v>
      </c>
      <c r="GA35" s="29">
        <v>18823.425999999999</v>
      </c>
      <c r="GB35" s="29"/>
      <c r="GC35" s="29"/>
      <c r="GD35" s="18">
        <v>78639.761999999988</v>
      </c>
    </row>
    <row r="36" spans="2:186" outlineLevel="1" x14ac:dyDescent="0.35">
      <c r="B36" s="25" t="s">
        <v>53</v>
      </c>
      <c r="C36" s="25" t="s">
        <v>45</v>
      </c>
      <c r="D36" s="20" t="s">
        <v>18</v>
      </c>
      <c r="E36" s="21"/>
      <c r="F36" s="21">
        <v>3360.36</v>
      </c>
      <c r="G36" s="21">
        <v>1325</v>
      </c>
      <c r="H36" s="21"/>
      <c r="I36" s="21">
        <v>3465</v>
      </c>
      <c r="J36" s="21">
        <v>5900</v>
      </c>
      <c r="K36" s="21">
        <v>12140</v>
      </c>
      <c r="L36" s="21">
        <v>20297.8</v>
      </c>
      <c r="M36" s="21">
        <v>1000</v>
      </c>
      <c r="N36" s="21">
        <v>9907.52</v>
      </c>
      <c r="O36" s="21"/>
      <c r="P36" s="21">
        <v>4352.5200000000004</v>
      </c>
      <c r="Q36" s="21">
        <v>61748.200000000012</v>
      </c>
      <c r="R36" s="21"/>
      <c r="S36" s="21"/>
      <c r="T36" s="21">
        <v>4596.18</v>
      </c>
      <c r="U36" s="21"/>
      <c r="V36" s="21">
        <v>1001.36</v>
      </c>
      <c r="W36" s="21">
        <v>4748.5</v>
      </c>
      <c r="X36" s="21">
        <v>9139.5</v>
      </c>
      <c r="Y36" s="21">
        <v>14668.32</v>
      </c>
      <c r="Z36" s="21"/>
      <c r="AA36" s="21">
        <v>5609.8559999999998</v>
      </c>
      <c r="AB36" s="21"/>
      <c r="AC36" s="21">
        <v>3033.95</v>
      </c>
      <c r="AD36" s="21">
        <v>42797.665999999997</v>
      </c>
      <c r="AE36" s="21">
        <v>14833.403</v>
      </c>
      <c r="AF36" s="21"/>
      <c r="AG36" s="21"/>
      <c r="AH36" s="21">
        <v>8202.49</v>
      </c>
      <c r="AI36" s="21"/>
      <c r="AJ36" s="21">
        <v>16001.82</v>
      </c>
      <c r="AK36" s="21"/>
      <c r="AL36" s="21">
        <v>22992.240000000002</v>
      </c>
      <c r="AM36" s="21">
        <v>9796.2379999999994</v>
      </c>
      <c r="AN36" s="21"/>
      <c r="AO36" s="21">
        <v>6766.09</v>
      </c>
      <c r="AP36" s="21"/>
      <c r="AQ36" s="21">
        <v>78592.281000000003</v>
      </c>
      <c r="AR36" s="21">
        <v>0</v>
      </c>
      <c r="AS36" s="21">
        <v>1500</v>
      </c>
      <c r="AT36" s="21">
        <v>4313.3</v>
      </c>
      <c r="AU36" s="21">
        <v>0</v>
      </c>
      <c r="AV36" s="21">
        <v>0</v>
      </c>
      <c r="AW36" s="21">
        <v>0</v>
      </c>
      <c r="AX36" s="21">
        <v>3345.03</v>
      </c>
      <c r="AY36" s="21">
        <v>5495.01</v>
      </c>
      <c r="AZ36" s="21">
        <v>0</v>
      </c>
      <c r="BA36" s="21">
        <v>6118.3</v>
      </c>
      <c r="BB36" s="21">
        <v>0</v>
      </c>
      <c r="BC36" s="21">
        <v>0</v>
      </c>
      <c r="BD36" s="21">
        <v>20771.64</v>
      </c>
      <c r="BE36" s="21">
        <v>7102.79</v>
      </c>
      <c r="BF36" s="21"/>
      <c r="BG36" s="21">
        <v>7370.34</v>
      </c>
      <c r="BH36" s="21">
        <v>2642.59</v>
      </c>
      <c r="BI36" s="21"/>
      <c r="BJ36" s="21">
        <v>1280.1199999999999</v>
      </c>
      <c r="BK36" s="21"/>
      <c r="BL36" s="21">
        <v>9867.2160000000003</v>
      </c>
      <c r="BM36" s="21">
        <v>6020</v>
      </c>
      <c r="BN36" s="21"/>
      <c r="BO36" s="21">
        <v>3495.31</v>
      </c>
      <c r="BP36" s="21"/>
      <c r="BQ36" s="21">
        <v>37778.365999999995</v>
      </c>
      <c r="BR36" s="21">
        <v>4713.71</v>
      </c>
      <c r="BS36" s="21"/>
      <c r="BT36" s="21"/>
      <c r="BU36" s="21"/>
      <c r="BV36" s="21"/>
      <c r="BW36" s="21">
        <v>7239.0749999999998</v>
      </c>
      <c r="BX36" s="21"/>
      <c r="BY36" s="21">
        <v>2480</v>
      </c>
      <c r="BZ36" s="21">
        <v>4651.05</v>
      </c>
      <c r="CA36" s="21"/>
      <c r="CB36" s="21"/>
      <c r="CC36" s="21"/>
      <c r="CD36" s="21">
        <v>19083.834999999999</v>
      </c>
      <c r="CE36" s="21"/>
      <c r="CF36" s="21"/>
      <c r="CG36" s="21"/>
      <c r="CH36" s="21">
        <v>6858.32</v>
      </c>
      <c r="CI36" s="21"/>
      <c r="CJ36" s="21"/>
      <c r="CK36" s="21"/>
      <c r="CL36" s="21">
        <v>4360.8209999999999</v>
      </c>
      <c r="CM36" s="21"/>
      <c r="CN36" s="21">
        <v>2197.21</v>
      </c>
      <c r="CO36" s="21"/>
      <c r="CP36" s="21"/>
      <c r="CQ36" s="21">
        <v>13416.350999999999</v>
      </c>
      <c r="CR36" s="21">
        <v>4100</v>
      </c>
      <c r="CS36" s="21">
        <v>0</v>
      </c>
      <c r="CT36" s="21">
        <v>0</v>
      </c>
      <c r="CU36" s="21">
        <v>2497</v>
      </c>
      <c r="CV36" s="21">
        <v>0</v>
      </c>
      <c r="CW36" s="21">
        <v>21992.52</v>
      </c>
      <c r="CX36" s="21">
        <v>3399.36</v>
      </c>
      <c r="CY36" s="21">
        <v>3519.194</v>
      </c>
      <c r="CZ36" s="21">
        <v>4131.8999999999996</v>
      </c>
      <c r="DA36" s="21">
        <v>1238.3599999999999</v>
      </c>
      <c r="DB36" s="21">
        <v>0</v>
      </c>
      <c r="DC36" s="21">
        <v>0</v>
      </c>
      <c r="DD36" s="21">
        <v>40878.334000000003</v>
      </c>
      <c r="DE36" s="21"/>
      <c r="DF36" s="21">
        <v>11340.99</v>
      </c>
      <c r="DG36" s="21"/>
      <c r="DH36" s="21">
        <v>5049</v>
      </c>
      <c r="DI36" s="21"/>
      <c r="DJ36" s="21">
        <v>28670.947</v>
      </c>
      <c r="DK36" s="21">
        <v>10693.62</v>
      </c>
      <c r="DL36" s="21">
        <v>59875.207000000002</v>
      </c>
      <c r="DM36" s="21">
        <v>10677.88</v>
      </c>
      <c r="DN36" s="21"/>
      <c r="DO36" s="21"/>
      <c r="DP36" s="21"/>
      <c r="DQ36" s="21">
        <v>126307.644</v>
      </c>
      <c r="DR36" s="21">
        <v>997.67</v>
      </c>
      <c r="DS36" s="21">
        <v>14027.55</v>
      </c>
      <c r="DT36" s="21">
        <v>3745.31</v>
      </c>
      <c r="DU36" s="21">
        <v>1270.47</v>
      </c>
      <c r="DV36" s="21">
        <v>2509.31</v>
      </c>
      <c r="DW36" s="21">
        <v>5949.5469999999996</v>
      </c>
      <c r="DX36" s="21">
        <v>13562.524000000001</v>
      </c>
      <c r="DY36" s="21">
        <v>6175.18</v>
      </c>
      <c r="DZ36" s="21">
        <v>8918.74</v>
      </c>
      <c r="EA36" s="21">
        <v>4458.6400000000003</v>
      </c>
      <c r="EB36" s="21">
        <v>0</v>
      </c>
      <c r="EC36" s="21">
        <v>0</v>
      </c>
      <c r="ED36" s="26">
        <v>61614.940999999999</v>
      </c>
      <c r="EE36" s="21">
        <v>0</v>
      </c>
      <c r="EF36" s="21">
        <v>2837.68</v>
      </c>
      <c r="EG36" s="21">
        <v>2811.26</v>
      </c>
      <c r="EH36" s="21">
        <v>0</v>
      </c>
      <c r="EI36" s="21">
        <v>5678.18</v>
      </c>
      <c r="EJ36" s="21">
        <v>0</v>
      </c>
      <c r="EK36" s="21">
        <v>8919.7099999999991</v>
      </c>
      <c r="EL36" s="21">
        <v>10890.93</v>
      </c>
      <c r="EM36" s="21">
        <v>8574.59</v>
      </c>
      <c r="EN36" s="21">
        <v>0</v>
      </c>
      <c r="EO36" s="21">
        <v>0</v>
      </c>
      <c r="EP36" s="21">
        <v>1316.33</v>
      </c>
      <c r="EQ36" s="26">
        <v>41028.680000000008</v>
      </c>
      <c r="ER36" s="21">
        <v>0</v>
      </c>
      <c r="ES36" s="21">
        <v>21200.120000000003</v>
      </c>
      <c r="ET36" s="21">
        <v>7154.4</v>
      </c>
      <c r="EU36" s="21">
        <v>4213.3599999999997</v>
      </c>
      <c r="EV36" s="21">
        <v>0</v>
      </c>
      <c r="EW36" s="21">
        <v>11847.18</v>
      </c>
      <c r="EX36" s="21">
        <v>10127.02</v>
      </c>
      <c r="EY36" s="21">
        <v>14799.293</v>
      </c>
      <c r="EZ36" s="21">
        <v>997.22</v>
      </c>
      <c r="FA36" s="21">
        <v>1750</v>
      </c>
      <c r="FB36" s="21">
        <v>0</v>
      </c>
      <c r="FC36" s="21">
        <v>0</v>
      </c>
      <c r="FD36" s="18">
        <v>72088.593000000008</v>
      </c>
      <c r="FE36" s="21">
        <v>0</v>
      </c>
      <c r="FF36" s="21">
        <v>1508.63</v>
      </c>
      <c r="FG36" s="21">
        <v>2542.9450000000002</v>
      </c>
      <c r="FH36" s="21">
        <v>0</v>
      </c>
      <c r="FI36" s="21">
        <v>0</v>
      </c>
      <c r="FJ36" s="21">
        <v>0</v>
      </c>
      <c r="FK36" s="21">
        <v>1439.48</v>
      </c>
      <c r="FL36" s="21">
        <v>12637.785</v>
      </c>
      <c r="FM36" s="21">
        <v>0</v>
      </c>
      <c r="FN36" s="21">
        <v>8002.442</v>
      </c>
      <c r="FO36" s="21">
        <v>0</v>
      </c>
      <c r="FP36" s="21">
        <v>0</v>
      </c>
      <c r="FQ36" s="18">
        <v>26131.281999999999</v>
      </c>
      <c r="FR36" s="21">
        <v>0</v>
      </c>
      <c r="FS36" s="21">
        <v>0</v>
      </c>
      <c r="FT36" s="21">
        <v>0</v>
      </c>
      <c r="FU36" s="21">
        <v>0</v>
      </c>
      <c r="FV36" s="21">
        <v>490.59199999999998</v>
      </c>
      <c r="FW36" s="21">
        <v>0</v>
      </c>
      <c r="FX36" s="21">
        <v>0</v>
      </c>
      <c r="FY36" s="21">
        <v>0</v>
      </c>
      <c r="FZ36" s="21">
        <v>0</v>
      </c>
      <c r="GA36" s="21">
        <v>0</v>
      </c>
      <c r="GB36" s="21">
        <v>0</v>
      </c>
      <c r="GC36" s="21">
        <v>0</v>
      </c>
      <c r="GD36" s="18">
        <v>490.59199999999998</v>
      </c>
    </row>
    <row r="37" spans="2:186" outlineLevel="1" x14ac:dyDescent="0.35">
      <c r="B37" s="25" t="s">
        <v>54</v>
      </c>
      <c r="C37" s="25" t="s">
        <v>17</v>
      </c>
      <c r="D37" s="20" t="s">
        <v>18</v>
      </c>
      <c r="E37" s="21">
        <v>3987.2240000000002</v>
      </c>
      <c r="F37" s="21"/>
      <c r="G37" s="21">
        <v>4819.3609999999999</v>
      </c>
      <c r="H37" s="21">
        <v>3144.473</v>
      </c>
      <c r="I37" s="21">
        <v>3495.2779999999998</v>
      </c>
      <c r="J37" s="21"/>
      <c r="K37" s="21">
        <v>3756.6379999999999</v>
      </c>
      <c r="L37" s="21">
        <v>3992.348</v>
      </c>
      <c r="M37" s="21">
        <v>3610.4769999999999</v>
      </c>
      <c r="N37" s="21"/>
      <c r="O37" s="21">
        <v>9960.0769999999993</v>
      </c>
      <c r="P37" s="21"/>
      <c r="Q37" s="21">
        <v>36765.875999999997</v>
      </c>
      <c r="R37" s="21">
        <v>3789.152</v>
      </c>
      <c r="S37" s="21"/>
      <c r="T37" s="21">
        <v>4528.6489999999994</v>
      </c>
      <c r="U37" s="21">
        <v>2440.9250000000002</v>
      </c>
      <c r="V37" s="21">
        <v>6539.7470000000003</v>
      </c>
      <c r="W37" s="21">
        <v>2374.2719999999999</v>
      </c>
      <c r="X37" s="21">
        <v>2722.8330000000001</v>
      </c>
      <c r="Y37" s="21"/>
      <c r="Z37" s="21">
        <v>4097.5829999999996</v>
      </c>
      <c r="AA37" s="21">
        <v>4733.3359999999993</v>
      </c>
      <c r="AB37" s="21">
        <v>3133.3290000000002</v>
      </c>
      <c r="AC37" s="21"/>
      <c r="AD37" s="21">
        <v>34359.825999999994</v>
      </c>
      <c r="AE37" s="21">
        <v>2093.1689999999999</v>
      </c>
      <c r="AF37" s="21">
        <v>2694.62</v>
      </c>
      <c r="AG37" s="21">
        <v>6512.4599999999991</v>
      </c>
      <c r="AH37" s="21">
        <v>3991.875</v>
      </c>
      <c r="AI37" s="21"/>
      <c r="AJ37" s="21">
        <v>2693.1950000000002</v>
      </c>
      <c r="AK37" s="21">
        <v>2618.8609999999999</v>
      </c>
      <c r="AL37" s="21"/>
      <c r="AM37" s="21">
        <v>3145.056</v>
      </c>
      <c r="AN37" s="21">
        <v>627.62</v>
      </c>
      <c r="AO37" s="21">
        <v>4160.2690000000002</v>
      </c>
      <c r="AP37" s="21"/>
      <c r="AQ37" s="21">
        <v>28537.125</v>
      </c>
      <c r="AR37" s="21">
        <v>2094.5810000000001</v>
      </c>
      <c r="AS37" s="21">
        <v>4836.1610000000001</v>
      </c>
      <c r="AT37" s="21">
        <v>0</v>
      </c>
      <c r="AU37" s="21">
        <v>3136.9290000000001</v>
      </c>
      <c r="AV37" s="21">
        <v>0</v>
      </c>
      <c r="AW37" s="21">
        <v>3006.0740000000001</v>
      </c>
      <c r="AX37" s="21">
        <v>2861.5520000000001</v>
      </c>
      <c r="AY37" s="21">
        <v>4119.0300000000007</v>
      </c>
      <c r="AZ37" s="21">
        <v>2644.2830000000004</v>
      </c>
      <c r="BA37" s="21">
        <v>1897.77</v>
      </c>
      <c r="BB37" s="21">
        <v>2699.0619999999999</v>
      </c>
      <c r="BC37" s="21">
        <v>2109.2840000000001</v>
      </c>
      <c r="BD37" s="21">
        <v>29404.726000000002</v>
      </c>
      <c r="BE37" s="21">
        <v>2064</v>
      </c>
      <c r="BF37" s="21">
        <v>2617</v>
      </c>
      <c r="BG37" s="21">
        <v>3690.4920000000002</v>
      </c>
      <c r="BH37" s="21"/>
      <c r="BI37" s="21">
        <v>5211.5720000000001</v>
      </c>
      <c r="BJ37" s="21">
        <v>3735.8320000000003</v>
      </c>
      <c r="BK37" s="21"/>
      <c r="BL37" s="21">
        <v>5994.241</v>
      </c>
      <c r="BM37" s="21">
        <v>497.51499999999999</v>
      </c>
      <c r="BN37" s="21">
        <v>6391.6979999999994</v>
      </c>
      <c r="BO37" s="21"/>
      <c r="BP37" s="21">
        <v>5786.4699999999993</v>
      </c>
      <c r="BQ37" s="21">
        <v>35988.82</v>
      </c>
      <c r="BR37" s="21">
        <v>2617.585</v>
      </c>
      <c r="BS37" s="21">
        <v>2617.585</v>
      </c>
      <c r="BT37" s="21">
        <v>2099.2930000000001</v>
      </c>
      <c r="BU37" s="21">
        <v>2718.9589999999998</v>
      </c>
      <c r="BV37" s="21">
        <v>2004.6659999999999</v>
      </c>
      <c r="BW37" s="21"/>
      <c r="BX37" s="21"/>
      <c r="BY37" s="21">
        <v>3000.9369999999999</v>
      </c>
      <c r="BZ37" s="21">
        <v>2093.1089999999999</v>
      </c>
      <c r="CA37" s="21">
        <v>3093.319</v>
      </c>
      <c r="CB37" s="21">
        <v>2098.145</v>
      </c>
      <c r="CC37" s="21">
        <v>2093.91</v>
      </c>
      <c r="CD37" s="21">
        <v>24437.507999999998</v>
      </c>
      <c r="CE37" s="21"/>
      <c r="CF37" s="21">
        <v>2095.6089999999999</v>
      </c>
      <c r="CG37" s="21">
        <v>2661.9870000000001</v>
      </c>
      <c r="CH37" s="21">
        <v>1932.874</v>
      </c>
      <c r="CI37" s="21">
        <v>2098.9879999999998</v>
      </c>
      <c r="CJ37" s="21">
        <v>3326.759</v>
      </c>
      <c r="CK37" s="21">
        <v>2354.7370000000001</v>
      </c>
      <c r="CL37" s="21">
        <v>2001.8140000000001</v>
      </c>
      <c r="CM37" s="21">
        <v>3008.9360000000001</v>
      </c>
      <c r="CN37" s="21">
        <v>4729.8409999999994</v>
      </c>
      <c r="CO37" s="21">
        <v>2496.6060000000002</v>
      </c>
      <c r="CP37" s="21"/>
      <c r="CQ37" s="21">
        <v>26708.150999999998</v>
      </c>
      <c r="CR37" s="21">
        <v>2625.5450000000001</v>
      </c>
      <c r="CS37" s="21">
        <v>3994.9050000000002</v>
      </c>
      <c r="CT37" s="21">
        <v>0</v>
      </c>
      <c r="CU37" s="21">
        <v>4010.194</v>
      </c>
      <c r="CV37" s="21">
        <v>3419.7310000000002</v>
      </c>
      <c r="CW37" s="21">
        <v>2503.9</v>
      </c>
      <c r="CX37" s="21">
        <v>0</v>
      </c>
      <c r="CY37" s="21">
        <v>1998.0989999999999</v>
      </c>
      <c r="CZ37" s="21">
        <v>2003.3009999999999</v>
      </c>
      <c r="DA37" s="21">
        <v>3982.9929999999999</v>
      </c>
      <c r="DB37" s="21">
        <v>0</v>
      </c>
      <c r="DC37" s="21">
        <v>1896.846</v>
      </c>
      <c r="DD37" s="21">
        <v>26435.513999999999</v>
      </c>
      <c r="DE37" s="21"/>
      <c r="DF37" s="21">
        <v>4182.5540000000001</v>
      </c>
      <c r="DG37" s="21"/>
      <c r="DH37" s="21">
        <v>4692.87</v>
      </c>
      <c r="DI37" s="21">
        <v>2507.89</v>
      </c>
      <c r="DJ37" s="21">
        <v>7398.9500000000007</v>
      </c>
      <c r="DK37" s="21">
        <v>395.149</v>
      </c>
      <c r="DL37" s="21">
        <v>2000.16</v>
      </c>
      <c r="DM37" s="21">
        <v>3040.8469999999998</v>
      </c>
      <c r="DN37" s="21">
        <v>4008.5989999999997</v>
      </c>
      <c r="DO37" s="21">
        <v>2496.0549999999998</v>
      </c>
      <c r="DP37" s="21"/>
      <c r="DQ37" s="21">
        <v>30723.073999999997</v>
      </c>
      <c r="DR37" s="21">
        <v>1965.7719999999999</v>
      </c>
      <c r="DS37" s="21">
        <v>3152.47</v>
      </c>
      <c r="DT37" s="21">
        <v>2496.337</v>
      </c>
      <c r="DU37" s="21">
        <v>0</v>
      </c>
      <c r="DV37" s="21">
        <v>501.52600000000001</v>
      </c>
      <c r="DW37" s="21">
        <v>2003.3409999999999</v>
      </c>
      <c r="DX37" s="21">
        <v>0</v>
      </c>
      <c r="DY37" s="21">
        <v>2506.931</v>
      </c>
      <c r="DZ37" s="21">
        <v>0</v>
      </c>
      <c r="EA37" s="21">
        <v>1999.6869999999999</v>
      </c>
      <c r="EB37" s="21">
        <v>0</v>
      </c>
      <c r="EC37" s="21">
        <v>3890.4650000000001</v>
      </c>
      <c r="ED37" s="26">
        <v>18516.529000000002</v>
      </c>
      <c r="EE37" s="21">
        <v>0</v>
      </c>
      <c r="EF37" s="21">
        <v>1798.2059999999999</v>
      </c>
      <c r="EG37" s="21">
        <v>2505.645</v>
      </c>
      <c r="EH37" s="21">
        <v>1020.966</v>
      </c>
      <c r="EI37" s="21">
        <v>0</v>
      </c>
      <c r="EJ37" s="21">
        <v>0</v>
      </c>
      <c r="EK37" s="21">
        <v>0</v>
      </c>
      <c r="EL37" s="21">
        <v>4598.5659999999998</v>
      </c>
      <c r="EM37" s="21">
        <v>0</v>
      </c>
      <c r="EN37" s="21">
        <v>6155.3029999999999</v>
      </c>
      <c r="EO37" s="21">
        <v>512.27499999999998</v>
      </c>
      <c r="EP37" s="21">
        <v>3144.2919999999999</v>
      </c>
      <c r="EQ37" s="26">
        <v>19735.253000000001</v>
      </c>
      <c r="ER37" s="21">
        <v>2547.4880000000003</v>
      </c>
      <c r="ES37" s="21">
        <v>2096.1930000000002</v>
      </c>
      <c r="ET37" s="21">
        <v>0</v>
      </c>
      <c r="EU37" s="21">
        <v>439.18299999999999</v>
      </c>
      <c r="EV37" s="21">
        <v>1007.316</v>
      </c>
      <c r="EW37" s="21">
        <v>4328.3850000000002</v>
      </c>
      <c r="EX37" s="21">
        <v>5483.4120000000003</v>
      </c>
      <c r="EY37" s="21">
        <v>3137.2209999999995</v>
      </c>
      <c r="EZ37" s="21">
        <v>0</v>
      </c>
      <c r="FA37" s="21">
        <v>5704.5</v>
      </c>
      <c r="FB37" s="21">
        <v>397.178</v>
      </c>
      <c r="FC37" s="21">
        <v>6156.9639999999999</v>
      </c>
      <c r="FD37" s="18">
        <v>31297.84</v>
      </c>
      <c r="FE37" s="21">
        <v>0</v>
      </c>
      <c r="FF37" s="21">
        <v>510.75599999999997</v>
      </c>
      <c r="FG37" s="21">
        <v>7409.7650000000003</v>
      </c>
      <c r="FH37" s="21">
        <v>2458.5659999999998</v>
      </c>
      <c r="FI37" s="21">
        <v>2434.8780000000002</v>
      </c>
      <c r="FJ37" s="21">
        <v>3506.6930000000002</v>
      </c>
      <c r="FK37" s="21">
        <v>0</v>
      </c>
      <c r="FL37" s="21">
        <v>6979.6569999999992</v>
      </c>
      <c r="FM37" s="21">
        <v>3052.5509999999999</v>
      </c>
      <c r="FN37" s="21">
        <v>2045.0909999999999</v>
      </c>
      <c r="FO37" s="21">
        <v>2506.7809999999999</v>
      </c>
      <c r="FP37" s="21">
        <v>0</v>
      </c>
      <c r="FQ37" s="18">
        <v>30904.737999999998</v>
      </c>
      <c r="FR37" s="21">
        <v>3009.6790000000001</v>
      </c>
      <c r="FS37" s="21">
        <v>3052.8420000000001</v>
      </c>
      <c r="FT37" s="21">
        <v>0</v>
      </c>
      <c r="FU37" s="21">
        <v>4480.4589999999998</v>
      </c>
      <c r="FV37" s="21">
        <v>0</v>
      </c>
      <c r="FW37" s="21">
        <v>3407.645</v>
      </c>
      <c r="FX37" s="21">
        <v>3059.0940000000001</v>
      </c>
      <c r="FY37" s="21">
        <v>2410.7660000000001</v>
      </c>
      <c r="FZ37" s="21">
        <v>2630.2139999999999</v>
      </c>
      <c r="GA37" s="21">
        <v>0</v>
      </c>
      <c r="GB37" s="21">
        <v>2513.1060000000002</v>
      </c>
      <c r="GC37" s="21">
        <v>0</v>
      </c>
      <c r="GD37" s="18">
        <v>24563.805</v>
      </c>
    </row>
    <row r="38" spans="2:186" outlineLevel="1" x14ac:dyDescent="0.35">
      <c r="B38" s="25" t="s">
        <v>55</v>
      </c>
      <c r="C38" s="25" t="s">
        <v>45</v>
      </c>
      <c r="D38" s="20" t="s">
        <v>18</v>
      </c>
      <c r="E38" s="21">
        <v>2544.4899999999998</v>
      </c>
      <c r="F38" s="21"/>
      <c r="G38" s="21">
        <v>25944.93</v>
      </c>
      <c r="H38" s="21">
        <v>2531.1</v>
      </c>
      <c r="I38" s="21"/>
      <c r="J38" s="21">
        <v>6000</v>
      </c>
      <c r="K38" s="21"/>
      <c r="L38" s="21">
        <v>7001.34</v>
      </c>
      <c r="M38" s="21">
        <v>4561.26</v>
      </c>
      <c r="N38" s="21">
        <v>3750</v>
      </c>
      <c r="O38" s="21">
        <v>4001.9</v>
      </c>
      <c r="P38" s="21"/>
      <c r="Q38" s="21">
        <v>56335.020000000004</v>
      </c>
      <c r="R38" s="21">
        <v>1992.12</v>
      </c>
      <c r="S38" s="21">
        <v>4524.55</v>
      </c>
      <c r="T38" s="21">
        <v>2059.96</v>
      </c>
      <c r="U38" s="21"/>
      <c r="V38" s="21">
        <v>5430.39</v>
      </c>
      <c r="W38" s="21">
        <v>17064.71</v>
      </c>
      <c r="X38" s="21">
        <v>10880.24</v>
      </c>
      <c r="Y38" s="21"/>
      <c r="Z38" s="21">
        <v>4418.3230000000003</v>
      </c>
      <c r="AA38" s="21">
        <v>4127.3580000000002</v>
      </c>
      <c r="AB38" s="21"/>
      <c r="AC38" s="21">
        <v>4000.038</v>
      </c>
      <c r="AD38" s="21">
        <v>54497.689000000006</v>
      </c>
      <c r="AE38" s="21">
        <v>16572.07</v>
      </c>
      <c r="AF38" s="21">
        <v>8355</v>
      </c>
      <c r="AG38" s="21">
        <v>6664.84</v>
      </c>
      <c r="AH38" s="21">
        <v>1550</v>
      </c>
      <c r="AI38" s="21"/>
      <c r="AJ38" s="21">
        <v>19402.52</v>
      </c>
      <c r="AK38" s="21">
        <v>19213.439999999999</v>
      </c>
      <c r="AL38" s="21">
        <v>8352.99</v>
      </c>
      <c r="AM38" s="21"/>
      <c r="AN38" s="21"/>
      <c r="AO38" s="21">
        <v>2975</v>
      </c>
      <c r="AP38" s="21"/>
      <c r="AQ38" s="21">
        <v>83085.860000000015</v>
      </c>
      <c r="AR38" s="21">
        <v>0</v>
      </c>
      <c r="AS38" s="21">
        <v>3827</v>
      </c>
      <c r="AT38" s="21">
        <v>0</v>
      </c>
      <c r="AU38" s="21">
        <v>0</v>
      </c>
      <c r="AV38" s="21">
        <v>0</v>
      </c>
      <c r="AW38" s="21">
        <v>0</v>
      </c>
      <c r="AX38" s="21">
        <v>2335.2950000000001</v>
      </c>
      <c r="AY38" s="21">
        <v>10926.994000000001</v>
      </c>
      <c r="AZ38" s="21">
        <v>0</v>
      </c>
      <c r="BA38" s="21">
        <v>0</v>
      </c>
      <c r="BB38" s="21">
        <v>0</v>
      </c>
      <c r="BC38" s="21">
        <v>0</v>
      </c>
      <c r="BD38" s="21">
        <v>17089.289000000001</v>
      </c>
      <c r="BE38" s="21"/>
      <c r="BF38" s="21"/>
      <c r="BG38" s="21"/>
      <c r="BH38" s="21"/>
      <c r="BI38" s="21"/>
      <c r="BJ38" s="21"/>
      <c r="BK38" s="21"/>
      <c r="BL38" s="21"/>
      <c r="BM38" s="21"/>
      <c r="BN38" s="21">
        <v>999.97</v>
      </c>
      <c r="BO38" s="21"/>
      <c r="BP38" s="21">
        <v>13409.84</v>
      </c>
      <c r="BQ38" s="21">
        <v>14409.81</v>
      </c>
      <c r="BR38" s="21"/>
      <c r="BS38" s="21"/>
      <c r="BT38" s="21"/>
      <c r="BU38" s="21"/>
      <c r="BV38" s="21"/>
      <c r="BW38" s="21">
        <v>2217.4699999999998</v>
      </c>
      <c r="BX38" s="21">
        <v>3246.69</v>
      </c>
      <c r="BY38" s="21">
        <v>6700.0300000000007</v>
      </c>
      <c r="BZ38" s="21"/>
      <c r="CA38" s="21"/>
      <c r="CB38" s="21"/>
      <c r="CC38" s="21"/>
      <c r="CD38" s="21">
        <v>12164.19</v>
      </c>
      <c r="CE38" s="21">
        <v>3828.6219999999998</v>
      </c>
      <c r="CF38" s="21"/>
      <c r="CG38" s="21">
        <v>6430</v>
      </c>
      <c r="CH38" s="21"/>
      <c r="CI38" s="21"/>
      <c r="CJ38" s="21"/>
      <c r="CK38" s="21">
        <v>2335.2950000000001</v>
      </c>
      <c r="CL38" s="21">
        <v>7840.8270000000002</v>
      </c>
      <c r="CM38" s="21"/>
      <c r="CN38" s="21">
        <v>1999.63</v>
      </c>
      <c r="CO38" s="21"/>
      <c r="CP38" s="21"/>
      <c r="CQ38" s="21">
        <v>22434.374</v>
      </c>
      <c r="CR38" s="21">
        <v>3537.9360000000001</v>
      </c>
      <c r="CS38" s="21">
        <v>3715.41</v>
      </c>
      <c r="CT38" s="21">
        <v>0</v>
      </c>
      <c r="CU38" s="21">
        <v>11774.175000000001</v>
      </c>
      <c r="CV38" s="21">
        <v>0</v>
      </c>
      <c r="CW38" s="21">
        <v>0</v>
      </c>
      <c r="CX38" s="21">
        <v>0</v>
      </c>
      <c r="CY38" s="21">
        <v>0</v>
      </c>
      <c r="CZ38" s="21">
        <v>0</v>
      </c>
      <c r="DA38" s="21">
        <v>0</v>
      </c>
      <c r="DB38" s="21">
        <v>0</v>
      </c>
      <c r="DC38" s="21">
        <v>0</v>
      </c>
      <c r="DD38" s="21">
        <v>19027.521000000001</v>
      </c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>
        <v>0</v>
      </c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6">
        <v>0</v>
      </c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6">
        <v>0</v>
      </c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18">
        <v>0</v>
      </c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18">
        <v>0</v>
      </c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18">
        <v>0</v>
      </c>
    </row>
    <row r="39" spans="2:186" outlineLevel="1" x14ac:dyDescent="0.35">
      <c r="B39" s="25" t="s">
        <v>56</v>
      </c>
      <c r="C39" s="25" t="s">
        <v>35</v>
      </c>
      <c r="D39" s="20" t="s">
        <v>22</v>
      </c>
      <c r="E39" s="21">
        <v>4055</v>
      </c>
      <c r="F39" s="21">
        <v>2</v>
      </c>
      <c r="G39" s="21"/>
      <c r="H39" s="21">
        <v>2097</v>
      </c>
      <c r="I39" s="21">
        <v>7255</v>
      </c>
      <c r="J39" s="21"/>
      <c r="K39" s="21">
        <v>4546</v>
      </c>
      <c r="L39" s="21"/>
      <c r="M39" s="21">
        <v>4091</v>
      </c>
      <c r="N39" s="21">
        <v>4191</v>
      </c>
      <c r="O39" s="21">
        <v>1008</v>
      </c>
      <c r="P39" s="21">
        <v>4444</v>
      </c>
      <c r="Q39" s="21">
        <v>31689</v>
      </c>
      <c r="R39" s="21">
        <v>3882.2719999999999</v>
      </c>
      <c r="S39" s="21"/>
      <c r="T39" s="21">
        <v>2513.384</v>
      </c>
      <c r="U39" s="21"/>
      <c r="V39" s="21">
        <v>3476.308</v>
      </c>
      <c r="W39" s="21">
        <v>4282.5820000000003</v>
      </c>
      <c r="X39" s="21">
        <v>2910.7510000000002</v>
      </c>
      <c r="Y39" s="21">
        <v>1800.694</v>
      </c>
      <c r="Z39" s="21">
        <v>2875.5419999999999</v>
      </c>
      <c r="AA39" s="21">
        <v>4234.9170000000004</v>
      </c>
      <c r="AB39" s="21">
        <v>3706.5819999999999</v>
      </c>
      <c r="AC39" s="21">
        <v>2522.4849999999997</v>
      </c>
      <c r="AD39" s="21">
        <v>32205.517</v>
      </c>
      <c r="AE39" s="21">
        <v>3602</v>
      </c>
      <c r="AF39" s="21">
        <v>2972</v>
      </c>
      <c r="AG39" s="21">
        <v>4524</v>
      </c>
      <c r="AH39" s="21"/>
      <c r="AI39" s="21">
        <v>4031</v>
      </c>
      <c r="AJ39" s="21"/>
      <c r="AK39" s="21">
        <v>3354</v>
      </c>
      <c r="AL39" s="21"/>
      <c r="AM39" s="21">
        <v>4929</v>
      </c>
      <c r="AN39" s="21">
        <v>4512</v>
      </c>
      <c r="AO39" s="21">
        <v>4029</v>
      </c>
      <c r="AP39" s="21">
        <v>4853</v>
      </c>
      <c r="AQ39" s="21">
        <v>36806</v>
      </c>
      <c r="AR39" s="21">
        <v>3226</v>
      </c>
      <c r="AS39" s="21">
        <v>4467</v>
      </c>
      <c r="AT39" s="21">
        <v>2165</v>
      </c>
      <c r="AU39" s="21">
        <v>4424</v>
      </c>
      <c r="AV39" s="21">
        <v>3297</v>
      </c>
      <c r="AW39" s="21">
        <v>0</v>
      </c>
      <c r="AX39" s="21">
        <v>0</v>
      </c>
      <c r="AY39" s="21">
        <v>9327</v>
      </c>
      <c r="AZ39" s="21">
        <v>0</v>
      </c>
      <c r="BA39" s="21">
        <v>5609</v>
      </c>
      <c r="BB39" s="21">
        <v>5157</v>
      </c>
      <c r="BC39" s="21">
        <v>2498</v>
      </c>
      <c r="BD39" s="21">
        <v>40170</v>
      </c>
      <c r="BE39" s="21">
        <v>3226.52</v>
      </c>
      <c r="BF39" s="21">
        <v>4913.8119999999999</v>
      </c>
      <c r="BG39" s="21">
        <v>3227</v>
      </c>
      <c r="BH39" s="21"/>
      <c r="BI39" s="21">
        <v>3231.982</v>
      </c>
      <c r="BJ39" s="21">
        <v>1935</v>
      </c>
      <c r="BK39" s="21">
        <v>4931.9650000000001</v>
      </c>
      <c r="BL39" s="21"/>
      <c r="BM39" s="21">
        <v>1617</v>
      </c>
      <c r="BN39" s="21">
        <v>4927.9849999999997</v>
      </c>
      <c r="BO39" s="21">
        <v>4913.0990000000002</v>
      </c>
      <c r="BP39" s="21">
        <v>4714.0609999999997</v>
      </c>
      <c r="BQ39" s="21">
        <v>37638.423999999999</v>
      </c>
      <c r="BR39" s="21">
        <v>2409.5</v>
      </c>
      <c r="BS39" s="21">
        <v>2587</v>
      </c>
      <c r="BT39" s="21">
        <v>2437</v>
      </c>
      <c r="BU39" s="21">
        <v>3285</v>
      </c>
      <c r="BV39" s="21"/>
      <c r="BW39" s="21">
        <v>7635</v>
      </c>
      <c r="BX39" s="21"/>
      <c r="BY39" s="21"/>
      <c r="BZ39" s="21">
        <v>4906</v>
      </c>
      <c r="CA39" s="21">
        <v>6371</v>
      </c>
      <c r="CB39" s="21">
        <v>4793</v>
      </c>
      <c r="CC39" s="21">
        <v>2463</v>
      </c>
      <c r="CD39" s="21">
        <v>36886.5</v>
      </c>
      <c r="CE39" s="21">
        <v>4802</v>
      </c>
      <c r="CF39" s="21"/>
      <c r="CG39" s="21">
        <v>2473</v>
      </c>
      <c r="CH39" s="21">
        <v>2439</v>
      </c>
      <c r="CI39" s="21"/>
      <c r="CJ39" s="21">
        <v>4851</v>
      </c>
      <c r="CK39" s="21">
        <v>5994</v>
      </c>
      <c r="CL39" s="21"/>
      <c r="CM39" s="21"/>
      <c r="CN39" s="21">
        <v>5543</v>
      </c>
      <c r="CO39" s="21">
        <v>1183</v>
      </c>
      <c r="CP39" s="21">
        <v>3514</v>
      </c>
      <c r="CQ39" s="21">
        <v>30799</v>
      </c>
      <c r="CR39" s="21"/>
      <c r="CS39" s="21">
        <v>3221</v>
      </c>
      <c r="CT39" s="21">
        <v>1611</v>
      </c>
      <c r="CU39" s="21"/>
      <c r="CV39" s="21"/>
      <c r="CW39" s="21">
        <v>4227</v>
      </c>
      <c r="CX39" s="21">
        <v>2838</v>
      </c>
      <c r="CY39" s="21"/>
      <c r="CZ39" s="21"/>
      <c r="DA39" s="21"/>
      <c r="DB39" s="21">
        <v>8469</v>
      </c>
      <c r="DC39" s="21">
        <v>1609</v>
      </c>
      <c r="DD39" s="21">
        <v>21975</v>
      </c>
      <c r="DE39" s="21">
        <v>4858</v>
      </c>
      <c r="DF39" s="21">
        <v>6144</v>
      </c>
      <c r="DG39" s="21">
        <v>2435</v>
      </c>
      <c r="DH39" s="21">
        <v>3657</v>
      </c>
      <c r="DI39" s="21">
        <v>4872</v>
      </c>
      <c r="DJ39" s="21"/>
      <c r="DK39" s="21"/>
      <c r="DL39" s="21"/>
      <c r="DM39" s="21">
        <v>4196</v>
      </c>
      <c r="DN39" s="21"/>
      <c r="DO39" s="21">
        <v>3734.491</v>
      </c>
      <c r="DP39" s="21"/>
      <c r="DQ39" s="21">
        <v>29896.491000000002</v>
      </c>
      <c r="DR39" s="21">
        <v>4104.6109999999999</v>
      </c>
      <c r="DS39" s="21">
        <v>3823.8560000000002</v>
      </c>
      <c r="DT39" s="21">
        <v>3846.5349999999999</v>
      </c>
      <c r="DU39" s="21"/>
      <c r="DV39" s="21">
        <v>4408.183</v>
      </c>
      <c r="DW39" s="21">
        <v>4662.326</v>
      </c>
      <c r="DX39" s="21">
        <v>3087.8440000000001</v>
      </c>
      <c r="DY39" s="21">
        <v>3624.453</v>
      </c>
      <c r="DZ39" s="21">
        <v>1213.3969999999999</v>
      </c>
      <c r="EA39" s="21">
        <v>4831.2209999999995</v>
      </c>
      <c r="EB39" s="21">
        <v>4564.8829999999998</v>
      </c>
      <c r="EC39" s="21"/>
      <c r="ED39" s="26">
        <v>38167.309000000008</v>
      </c>
      <c r="EE39" s="21">
        <v>6300.5349999999999</v>
      </c>
      <c r="EF39" s="21">
        <v>2572.799</v>
      </c>
      <c r="EG39" s="21">
        <v>1208.3040000000001</v>
      </c>
      <c r="EH39" s="21"/>
      <c r="EI39" s="21"/>
      <c r="EJ39" s="21"/>
      <c r="EK39" s="21"/>
      <c r="EL39" s="21"/>
      <c r="EM39" s="21"/>
      <c r="EN39" s="21">
        <v>2773.9870000000001</v>
      </c>
      <c r="EO39" s="21"/>
      <c r="EP39" s="21">
        <v>4345.3410000000003</v>
      </c>
      <c r="EQ39" s="26">
        <v>17200.966</v>
      </c>
      <c r="ER39" s="21"/>
      <c r="ES39" s="21"/>
      <c r="ET39" s="21"/>
      <c r="EU39" s="21"/>
      <c r="EV39" s="21"/>
      <c r="EW39" s="21"/>
      <c r="EX39" s="21"/>
      <c r="EY39" s="21"/>
      <c r="EZ39" s="21"/>
      <c r="FA39" s="21">
        <v>3677.1019999999999</v>
      </c>
      <c r="FB39" s="21"/>
      <c r="FC39" s="21"/>
      <c r="FD39" s="18">
        <v>3677.1019999999999</v>
      </c>
      <c r="FE39" s="21">
        <v>5027.5749999999998</v>
      </c>
      <c r="FF39" s="21"/>
      <c r="FG39" s="21"/>
      <c r="FH39" s="21"/>
      <c r="FI39" s="21"/>
      <c r="FJ39" s="21">
        <v>3222.5479999999998</v>
      </c>
      <c r="FK39" s="21"/>
      <c r="FL39" s="21"/>
      <c r="FM39" s="21">
        <v>3576.13</v>
      </c>
      <c r="FN39" s="21"/>
      <c r="FO39" s="21"/>
      <c r="FP39" s="21">
        <v>6170.7999999999993</v>
      </c>
      <c r="FQ39" s="18">
        <v>17997.053</v>
      </c>
      <c r="FR39" s="21"/>
      <c r="FS39" s="21"/>
      <c r="FT39" s="21"/>
      <c r="FU39" s="21">
        <v>5030.09</v>
      </c>
      <c r="FV39" s="21"/>
      <c r="FW39" s="21">
        <v>4664.2109999999993</v>
      </c>
      <c r="FX39" s="21"/>
      <c r="FY39" s="21">
        <v>5172.0540000000001</v>
      </c>
      <c r="FZ39" s="21"/>
      <c r="GA39" s="21"/>
      <c r="GB39" s="21">
        <v>4025.9450000000002</v>
      </c>
      <c r="GC39" s="21">
        <v>5042.0029999999997</v>
      </c>
      <c r="GD39" s="18">
        <v>23934.303</v>
      </c>
    </row>
    <row r="40" spans="2:186" outlineLevel="1" x14ac:dyDescent="0.35">
      <c r="B40" s="19" t="s">
        <v>57</v>
      </c>
      <c r="C40" s="25" t="s">
        <v>30</v>
      </c>
      <c r="D40" s="20" t="s">
        <v>18</v>
      </c>
      <c r="E40" s="21">
        <v>73174.266000000003</v>
      </c>
      <c r="F40" s="21">
        <v>62996.332999999999</v>
      </c>
      <c r="G40" s="21">
        <v>87156.372000000003</v>
      </c>
      <c r="H40" s="21">
        <v>38545.483</v>
      </c>
      <c r="I40" s="21">
        <v>28471.817000000003</v>
      </c>
      <c r="J40" s="21"/>
      <c r="K40" s="21"/>
      <c r="L40" s="21"/>
      <c r="M40" s="21"/>
      <c r="N40" s="21"/>
      <c r="O40" s="21"/>
      <c r="P40" s="21"/>
      <c r="Q40" s="21">
        <v>290344.27100000001</v>
      </c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>
        <v>0</v>
      </c>
      <c r="AE40" s="21"/>
      <c r="AF40" s="21"/>
      <c r="AG40" s="21"/>
      <c r="AH40" s="21">
        <v>13263.718000000001</v>
      </c>
      <c r="AI40" s="21"/>
      <c r="AJ40" s="21"/>
      <c r="AK40" s="21"/>
      <c r="AL40" s="21"/>
      <c r="AM40" s="21"/>
      <c r="AN40" s="21"/>
      <c r="AO40" s="21"/>
      <c r="AP40" s="21"/>
      <c r="AQ40" s="21">
        <v>13263.718000000001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1570.674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1570.674</v>
      </c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>
        <v>0</v>
      </c>
      <c r="BR40" s="21"/>
      <c r="BS40" s="21"/>
      <c r="BT40" s="21">
        <v>1553.748</v>
      </c>
      <c r="BU40" s="21"/>
      <c r="BV40" s="21"/>
      <c r="BW40" s="21"/>
      <c r="BX40" s="21"/>
      <c r="BY40" s="21"/>
      <c r="BZ40" s="21"/>
      <c r="CA40" s="21"/>
      <c r="CB40" s="21"/>
      <c r="CC40" s="21"/>
      <c r="CD40" s="21">
        <v>1553.748</v>
      </c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>
        <v>10059.465</v>
      </c>
      <c r="CQ40" s="21">
        <v>10059.465</v>
      </c>
      <c r="CR40" s="21"/>
      <c r="CS40" s="21"/>
      <c r="CT40" s="21"/>
      <c r="CU40" s="21"/>
      <c r="CV40" s="21"/>
      <c r="CW40" s="21"/>
      <c r="CX40" s="21"/>
      <c r="CY40" s="21"/>
      <c r="CZ40" s="21">
        <v>10002.508</v>
      </c>
      <c r="DA40" s="21"/>
      <c r="DB40" s="21"/>
      <c r="DC40" s="21"/>
      <c r="DD40" s="21">
        <v>10002.508</v>
      </c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>
        <v>0</v>
      </c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6">
        <v>0</v>
      </c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6">
        <v>0</v>
      </c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18">
        <v>0</v>
      </c>
      <c r="FE40" s="21"/>
      <c r="FF40" s="21"/>
      <c r="FG40" s="21"/>
      <c r="FH40" s="21"/>
      <c r="FI40" s="21"/>
      <c r="FJ40" s="21"/>
      <c r="FK40" s="21"/>
      <c r="FL40" s="21"/>
      <c r="FM40" s="21">
        <v>23545.420999999998</v>
      </c>
      <c r="FN40" s="21">
        <v>14740.398999999999</v>
      </c>
      <c r="FO40" s="21"/>
      <c r="FP40" s="21"/>
      <c r="FQ40" s="18">
        <v>38285.82</v>
      </c>
      <c r="FR40" s="21">
        <v>13264.486000000001</v>
      </c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18">
        <v>13264.486000000001</v>
      </c>
    </row>
    <row r="41" spans="2:186" outlineLevel="1" x14ac:dyDescent="0.35">
      <c r="B41" s="25" t="s">
        <v>58</v>
      </c>
      <c r="C41" s="25" t="s">
        <v>17</v>
      </c>
      <c r="D41" s="20" t="s">
        <v>18</v>
      </c>
      <c r="E41" s="21"/>
      <c r="F41" s="21"/>
      <c r="G41" s="21"/>
      <c r="H41" s="21"/>
      <c r="I41" s="21">
        <v>1882.867</v>
      </c>
      <c r="J41" s="21">
        <v>1621.732</v>
      </c>
      <c r="K41" s="21"/>
      <c r="L41" s="21"/>
      <c r="M41" s="21"/>
      <c r="N41" s="21"/>
      <c r="O41" s="21"/>
      <c r="P41" s="21"/>
      <c r="Q41" s="21">
        <v>3504.5990000000002</v>
      </c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>
        <v>0</v>
      </c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/>
      <c r="BF41" s="21"/>
      <c r="BG41" s="21"/>
      <c r="BH41" s="21">
        <v>993.28300000000002</v>
      </c>
      <c r="BI41" s="21">
        <v>1126.279</v>
      </c>
      <c r="BJ41" s="21"/>
      <c r="BK41" s="21">
        <v>1022.869</v>
      </c>
      <c r="BL41" s="21"/>
      <c r="BM41" s="21"/>
      <c r="BN41" s="21"/>
      <c r="BO41" s="21">
        <v>1126.296</v>
      </c>
      <c r="BP41" s="21"/>
      <c r="BQ41" s="21">
        <v>4268.7269999999999</v>
      </c>
      <c r="BR41" s="21">
        <v>811.49700000000007</v>
      </c>
      <c r="BS41" s="21">
        <v>1600.173</v>
      </c>
      <c r="BT41" s="21"/>
      <c r="BU41" s="21">
        <v>2920.3490000000002</v>
      </c>
      <c r="BV41" s="21">
        <v>2221.6040000000003</v>
      </c>
      <c r="BW41" s="21"/>
      <c r="BX41" s="21"/>
      <c r="BY41" s="21">
        <v>2455.5070000000001</v>
      </c>
      <c r="BZ41" s="21"/>
      <c r="CA41" s="21">
        <v>2205.9160000000002</v>
      </c>
      <c r="CB41" s="21">
        <v>2053.087</v>
      </c>
      <c r="CC41" s="21">
        <v>1735.008</v>
      </c>
      <c r="CD41" s="21">
        <v>16003.141000000001</v>
      </c>
      <c r="CE41" s="21">
        <v>2601.8209999999999</v>
      </c>
      <c r="CF41" s="21"/>
      <c r="CG41" s="21">
        <v>2119.9949999999999</v>
      </c>
      <c r="CH41" s="21">
        <v>2253.9929999999999</v>
      </c>
      <c r="CI41" s="21">
        <v>295.43200000000002</v>
      </c>
      <c r="CJ41" s="21">
        <v>1707.173</v>
      </c>
      <c r="CK41" s="21">
        <v>2122.8050000000003</v>
      </c>
      <c r="CL41" s="21"/>
      <c r="CM41" s="21">
        <v>2364.277</v>
      </c>
      <c r="CN41" s="21">
        <v>1402.9859999999999</v>
      </c>
      <c r="CO41" s="21"/>
      <c r="CP41" s="21">
        <v>3046.5219999999999</v>
      </c>
      <c r="CQ41" s="21">
        <v>17915.004000000001</v>
      </c>
      <c r="CR41" s="21">
        <v>0</v>
      </c>
      <c r="CS41" s="21">
        <v>2823.5200000000004</v>
      </c>
      <c r="CT41" s="21">
        <v>708.67200000000003</v>
      </c>
      <c r="CU41" s="21">
        <v>0</v>
      </c>
      <c r="CV41" s="21">
        <v>853.81600000000003</v>
      </c>
      <c r="CW41" s="21">
        <v>0</v>
      </c>
      <c r="CX41" s="21">
        <v>997.18000000000006</v>
      </c>
      <c r="CY41" s="21">
        <v>1842.8539999999998</v>
      </c>
      <c r="CZ41" s="21">
        <v>2559.0659999999998</v>
      </c>
      <c r="DA41" s="21">
        <v>1000.457</v>
      </c>
      <c r="DB41" s="21">
        <v>444.98</v>
      </c>
      <c r="DC41" s="21">
        <v>1029.085</v>
      </c>
      <c r="DD41" s="21">
        <v>12259.630000000001</v>
      </c>
      <c r="DE41" s="21">
        <v>925.96</v>
      </c>
      <c r="DF41" s="21">
        <v>1743.4360000000001</v>
      </c>
      <c r="DG41" s="21"/>
      <c r="DH41" s="21">
        <v>2165.2460000000001</v>
      </c>
      <c r="DI41" s="21">
        <v>994.82099999999991</v>
      </c>
      <c r="DJ41" s="21"/>
      <c r="DK41" s="21">
        <v>993.024</v>
      </c>
      <c r="DL41" s="21">
        <v>993.88199999999995</v>
      </c>
      <c r="DM41" s="21">
        <v>995.85500000000002</v>
      </c>
      <c r="DN41" s="21"/>
      <c r="DO41" s="21">
        <v>996.91800000000001</v>
      </c>
      <c r="DP41" s="21">
        <v>2078.779</v>
      </c>
      <c r="DQ41" s="21">
        <v>11887.921</v>
      </c>
      <c r="DR41" s="21">
        <v>0</v>
      </c>
      <c r="DS41" s="21">
        <v>1097.635</v>
      </c>
      <c r="DT41" s="21">
        <v>1885.847</v>
      </c>
      <c r="DU41" s="21">
        <v>0</v>
      </c>
      <c r="DV41" s="21">
        <v>992.48399999999992</v>
      </c>
      <c r="DW41" s="21">
        <v>1045.502</v>
      </c>
      <c r="DX41" s="21">
        <v>0</v>
      </c>
      <c r="DY41" s="21">
        <v>1300.5659999999998</v>
      </c>
      <c r="DZ41" s="21">
        <v>0</v>
      </c>
      <c r="EA41" s="21">
        <v>0</v>
      </c>
      <c r="EB41" s="21">
        <v>0</v>
      </c>
      <c r="EC41" s="21">
        <v>0</v>
      </c>
      <c r="ED41" s="26">
        <v>6322.0339999999997</v>
      </c>
      <c r="EE41" s="21">
        <v>1000.049</v>
      </c>
      <c r="EF41" s="21">
        <v>0</v>
      </c>
      <c r="EG41" s="21">
        <v>999.45499999999993</v>
      </c>
      <c r="EH41" s="21">
        <v>0</v>
      </c>
      <c r="EI41" s="21">
        <v>0</v>
      </c>
      <c r="EJ41" s="21">
        <v>0</v>
      </c>
      <c r="EK41" s="21">
        <v>0</v>
      </c>
      <c r="EL41" s="21">
        <v>0</v>
      </c>
      <c r="EM41" s="21">
        <v>524.25699999999995</v>
      </c>
      <c r="EN41" s="21">
        <v>1395.97</v>
      </c>
      <c r="EO41" s="21">
        <v>0</v>
      </c>
      <c r="EP41" s="21">
        <v>798.11099999999999</v>
      </c>
      <c r="EQ41" s="26">
        <v>4717.8419999999996</v>
      </c>
      <c r="ER41" s="21">
        <v>0</v>
      </c>
      <c r="ES41" s="21">
        <v>1197.3890000000001</v>
      </c>
      <c r="ET41" s="21">
        <v>0</v>
      </c>
      <c r="EU41" s="21">
        <v>0</v>
      </c>
      <c r="EV41" s="21">
        <v>0</v>
      </c>
      <c r="EW41" s="21">
        <v>0</v>
      </c>
      <c r="EX41" s="21">
        <v>0</v>
      </c>
      <c r="EY41" s="21">
        <v>0</v>
      </c>
      <c r="EZ41" s="21">
        <v>0</v>
      </c>
      <c r="FA41" s="21">
        <v>3036.8209999999999</v>
      </c>
      <c r="FB41" s="21">
        <v>0</v>
      </c>
      <c r="FC41" s="21">
        <v>1320.482</v>
      </c>
      <c r="FD41" s="18">
        <v>5554.692</v>
      </c>
      <c r="FE41" s="21">
        <v>0</v>
      </c>
      <c r="FF41" s="21">
        <v>0</v>
      </c>
      <c r="FG41" s="21">
        <v>1842.623</v>
      </c>
      <c r="FH41" s="21">
        <v>0</v>
      </c>
      <c r="FI41" s="21">
        <v>0</v>
      </c>
      <c r="FJ41" s="21">
        <v>0</v>
      </c>
      <c r="FK41" s="21">
        <v>0</v>
      </c>
      <c r="FL41" s="21">
        <v>1618.3319999999999</v>
      </c>
      <c r="FM41" s="21">
        <v>0</v>
      </c>
      <c r="FN41" s="21">
        <v>0</v>
      </c>
      <c r="FO41" s="21">
        <v>0</v>
      </c>
      <c r="FP41" s="21">
        <v>0</v>
      </c>
      <c r="FQ41" s="18">
        <v>3460.9549999999999</v>
      </c>
      <c r="FR41" s="21">
        <v>994.55100000000004</v>
      </c>
      <c r="FS41" s="21">
        <v>0</v>
      </c>
      <c r="FT41" s="21">
        <v>0</v>
      </c>
      <c r="FU41" s="21">
        <v>0</v>
      </c>
      <c r="FV41" s="21">
        <v>0</v>
      </c>
      <c r="FW41" s="21">
        <v>0</v>
      </c>
      <c r="FX41" s="21">
        <v>0</v>
      </c>
      <c r="FY41" s="21">
        <v>0</v>
      </c>
      <c r="FZ41" s="21">
        <v>0</v>
      </c>
      <c r="GA41" s="21">
        <v>0</v>
      </c>
      <c r="GB41" s="21">
        <v>0</v>
      </c>
      <c r="GC41" s="21">
        <v>0</v>
      </c>
      <c r="GD41" s="18">
        <v>994.55100000000004</v>
      </c>
    </row>
    <row r="42" spans="2:186" outlineLevel="1" x14ac:dyDescent="0.35">
      <c r="B42" s="25" t="s">
        <v>59</v>
      </c>
      <c r="C42" s="25" t="s">
        <v>60</v>
      </c>
      <c r="D42" s="20" t="s">
        <v>18</v>
      </c>
      <c r="E42" s="21">
        <v>2670.3</v>
      </c>
      <c r="F42" s="21"/>
      <c r="G42" s="21">
        <v>14194.23</v>
      </c>
      <c r="H42" s="21"/>
      <c r="I42" s="21"/>
      <c r="J42" s="21"/>
      <c r="K42" s="21">
        <v>8769.6899999999987</v>
      </c>
      <c r="L42" s="21">
        <v>7823.04</v>
      </c>
      <c r="M42" s="21">
        <v>13707.82</v>
      </c>
      <c r="N42" s="21"/>
      <c r="O42" s="21"/>
      <c r="P42" s="21">
        <v>4386.07</v>
      </c>
      <c r="Q42" s="21">
        <v>51551.149999999994</v>
      </c>
      <c r="R42" s="21"/>
      <c r="S42" s="21"/>
      <c r="T42" s="21">
        <v>4070.61</v>
      </c>
      <c r="U42" s="21"/>
      <c r="V42" s="21"/>
      <c r="W42" s="21">
        <v>4083.01</v>
      </c>
      <c r="X42" s="21"/>
      <c r="Y42" s="21">
        <v>3383.05</v>
      </c>
      <c r="Z42" s="21"/>
      <c r="AA42" s="21"/>
      <c r="AB42" s="21">
        <v>7887.5999999999995</v>
      </c>
      <c r="AC42" s="21"/>
      <c r="AD42" s="21">
        <v>19424.27</v>
      </c>
      <c r="AE42" s="21"/>
      <c r="AF42" s="21"/>
      <c r="AG42" s="21">
        <v>5119.37</v>
      </c>
      <c r="AH42" s="21"/>
      <c r="AI42" s="21"/>
      <c r="AJ42" s="21">
        <v>5382.38</v>
      </c>
      <c r="AK42" s="21"/>
      <c r="AL42" s="21">
        <v>3427.24</v>
      </c>
      <c r="AM42" s="21"/>
      <c r="AN42" s="21"/>
      <c r="AO42" s="21">
        <v>3942.54</v>
      </c>
      <c r="AP42" s="21"/>
      <c r="AQ42" s="21">
        <v>17871.53</v>
      </c>
      <c r="AR42" s="21">
        <v>0</v>
      </c>
      <c r="AS42" s="21">
        <v>4709.3100000000004</v>
      </c>
      <c r="AT42" s="21">
        <v>0</v>
      </c>
      <c r="AU42" s="21">
        <v>24319.25</v>
      </c>
      <c r="AV42" s="21">
        <v>0</v>
      </c>
      <c r="AW42" s="21">
        <v>0</v>
      </c>
      <c r="AX42" s="21">
        <v>23000</v>
      </c>
      <c r="AY42" s="21">
        <v>0</v>
      </c>
      <c r="AZ42" s="21">
        <v>0</v>
      </c>
      <c r="BA42" s="21">
        <v>45418.5</v>
      </c>
      <c r="BB42" s="21">
        <v>0</v>
      </c>
      <c r="BC42" s="21">
        <v>5431.87</v>
      </c>
      <c r="BD42" s="21">
        <v>102878.93</v>
      </c>
      <c r="BE42" s="21"/>
      <c r="BF42" s="21"/>
      <c r="BG42" s="21">
        <v>4042.33</v>
      </c>
      <c r="BH42" s="21"/>
      <c r="BI42" s="21"/>
      <c r="BJ42" s="21"/>
      <c r="BK42" s="21">
        <v>4068.93</v>
      </c>
      <c r="BL42" s="21"/>
      <c r="BM42" s="21">
        <v>3167.74</v>
      </c>
      <c r="BN42" s="21"/>
      <c r="BO42" s="21"/>
      <c r="BP42" s="21">
        <v>4049.35</v>
      </c>
      <c r="BQ42" s="21">
        <v>15328.35</v>
      </c>
      <c r="BR42" s="21"/>
      <c r="BS42" s="21">
        <v>4727.9799999999996</v>
      </c>
      <c r="BT42" s="21"/>
      <c r="BU42" s="21"/>
      <c r="BV42" s="21"/>
      <c r="BW42" s="21">
        <v>3392.75</v>
      </c>
      <c r="BX42" s="21"/>
      <c r="BY42" s="21"/>
      <c r="BZ42" s="21">
        <v>5495.01</v>
      </c>
      <c r="CA42" s="21"/>
      <c r="CB42" s="21"/>
      <c r="CC42" s="21">
        <v>4059.6</v>
      </c>
      <c r="CD42" s="21">
        <v>17675.34</v>
      </c>
      <c r="CE42" s="21"/>
      <c r="CF42" s="21"/>
      <c r="CG42" s="21"/>
      <c r="CH42" s="21">
        <v>1086.72</v>
      </c>
      <c r="CI42" s="21">
        <v>2963.19</v>
      </c>
      <c r="CJ42" s="21">
        <v>3901.77</v>
      </c>
      <c r="CK42" s="21"/>
      <c r="CL42" s="21"/>
      <c r="CM42" s="21"/>
      <c r="CN42" s="21">
        <v>3989.61</v>
      </c>
      <c r="CO42" s="21"/>
      <c r="CP42" s="21"/>
      <c r="CQ42" s="21">
        <v>11941.29</v>
      </c>
      <c r="CR42" s="21"/>
      <c r="CS42" s="21">
        <v>2651.12</v>
      </c>
      <c r="CT42" s="21">
        <v>4211.67</v>
      </c>
      <c r="CU42" s="21"/>
      <c r="CV42" s="21"/>
      <c r="CW42" s="21"/>
      <c r="CX42" s="21"/>
      <c r="CY42" s="21">
        <v>14718</v>
      </c>
      <c r="CZ42" s="21">
        <v>4707.3100000000004</v>
      </c>
      <c r="DA42" s="21"/>
      <c r="DB42" s="21">
        <v>1792.24</v>
      </c>
      <c r="DC42" s="21">
        <v>4391.93</v>
      </c>
      <c r="DD42" s="21">
        <v>32472.270000000004</v>
      </c>
      <c r="DE42" s="21"/>
      <c r="DF42" s="21"/>
      <c r="DG42" s="21">
        <v>4123.32</v>
      </c>
      <c r="DH42" s="21"/>
      <c r="DI42" s="21"/>
      <c r="DJ42" s="21">
        <v>3655.43</v>
      </c>
      <c r="DK42" s="21">
        <v>4666.76</v>
      </c>
      <c r="DL42" s="21"/>
      <c r="DM42" s="21"/>
      <c r="DN42" s="21">
        <v>3943.27</v>
      </c>
      <c r="DO42" s="21">
        <v>5409.24</v>
      </c>
      <c r="DP42" s="21">
        <v>3627.15</v>
      </c>
      <c r="DQ42" s="21">
        <v>25425.17</v>
      </c>
      <c r="DR42" s="21"/>
      <c r="DS42" s="21">
        <v>5870.0370000000003</v>
      </c>
      <c r="DT42" s="21">
        <v>13017.45</v>
      </c>
      <c r="DU42" s="21">
        <v>6238.99</v>
      </c>
      <c r="DV42" s="21"/>
      <c r="DW42" s="21"/>
      <c r="DX42" s="21"/>
      <c r="DY42" s="21"/>
      <c r="DZ42" s="21"/>
      <c r="EA42" s="21"/>
      <c r="EB42" s="21"/>
      <c r="EC42" s="21">
        <v>7330.24</v>
      </c>
      <c r="ED42" s="26">
        <v>32456.716999999997</v>
      </c>
      <c r="EE42" s="21"/>
      <c r="EF42" s="21"/>
      <c r="EG42" s="21"/>
      <c r="EH42" s="21"/>
      <c r="EI42" s="21"/>
      <c r="EJ42" s="21"/>
      <c r="EK42" s="21"/>
      <c r="EL42" s="21">
        <v>5724.09</v>
      </c>
      <c r="EM42" s="21"/>
      <c r="EN42" s="21"/>
      <c r="EO42" s="21"/>
      <c r="EP42" s="21">
        <v>5134.1670000000004</v>
      </c>
      <c r="EQ42" s="26">
        <v>10858.257000000001</v>
      </c>
      <c r="ER42" s="21"/>
      <c r="ES42" s="21"/>
      <c r="ET42" s="21"/>
      <c r="EU42" s="21"/>
      <c r="EV42" s="21">
        <v>4038.6669999999999</v>
      </c>
      <c r="EW42" s="21"/>
      <c r="EX42" s="21"/>
      <c r="EY42" s="21">
        <v>3934.1970000000001</v>
      </c>
      <c r="EZ42" s="21"/>
      <c r="FA42" s="21"/>
      <c r="FB42" s="21"/>
      <c r="FC42" s="21"/>
      <c r="FD42" s="18">
        <v>7972.8639999999996</v>
      </c>
      <c r="FE42" s="21"/>
      <c r="FF42" s="21">
        <v>4528.8530000000001</v>
      </c>
      <c r="FG42" s="21"/>
      <c r="FH42" s="21"/>
      <c r="FI42" s="21"/>
      <c r="FJ42" s="21"/>
      <c r="FK42" s="21"/>
      <c r="FL42" s="21"/>
      <c r="FM42" s="21"/>
      <c r="FN42" s="21"/>
      <c r="FO42" s="21">
        <v>4745.75</v>
      </c>
      <c r="FP42" s="21"/>
      <c r="FQ42" s="18">
        <v>9274.6029999999992</v>
      </c>
      <c r="FR42" s="21"/>
      <c r="FS42" s="21">
        <v>4687.1400000000003</v>
      </c>
      <c r="FT42" s="21"/>
      <c r="FU42" s="21"/>
      <c r="FV42" s="21"/>
      <c r="FW42" s="21"/>
      <c r="FX42" s="21">
        <v>5102.8100000000004</v>
      </c>
      <c r="FY42" s="21">
        <v>6229.41</v>
      </c>
      <c r="FZ42" s="21">
        <v>6185.0069999999996</v>
      </c>
      <c r="GA42" s="21"/>
      <c r="GB42" s="21">
        <v>8891.52</v>
      </c>
      <c r="GC42" s="21"/>
      <c r="GD42" s="18">
        <v>31095.886999999999</v>
      </c>
    </row>
    <row r="43" spans="2:186" outlineLevel="1" x14ac:dyDescent="0.35">
      <c r="B43" s="25" t="s">
        <v>61</v>
      </c>
      <c r="C43" s="25" t="s">
        <v>20</v>
      </c>
      <c r="D43" s="20" t="s">
        <v>22</v>
      </c>
      <c r="E43" s="21">
        <v>5092</v>
      </c>
      <c r="F43" s="21">
        <v>6755</v>
      </c>
      <c r="G43" s="21">
        <v>3556</v>
      </c>
      <c r="H43" s="21"/>
      <c r="I43" s="21">
        <v>3792</v>
      </c>
      <c r="J43" s="21"/>
      <c r="K43" s="21"/>
      <c r="L43" s="21">
        <v>1787</v>
      </c>
      <c r="M43" s="21">
        <v>3404</v>
      </c>
      <c r="N43" s="21">
        <v>5019</v>
      </c>
      <c r="O43" s="21"/>
      <c r="P43" s="21"/>
      <c r="Q43" s="21">
        <v>29405</v>
      </c>
      <c r="R43" s="21"/>
      <c r="S43" s="21">
        <v>5171.28</v>
      </c>
      <c r="T43" s="21"/>
      <c r="U43" s="21"/>
      <c r="V43" s="21">
        <v>11570.39</v>
      </c>
      <c r="W43" s="21"/>
      <c r="X43" s="21">
        <v>13582.72</v>
      </c>
      <c r="Y43" s="21"/>
      <c r="Z43" s="21"/>
      <c r="AA43" s="21">
        <v>1559.51</v>
      </c>
      <c r="AB43" s="21"/>
      <c r="AC43" s="21"/>
      <c r="AD43" s="21">
        <v>31883.899999999998</v>
      </c>
      <c r="AE43" s="21"/>
      <c r="AF43" s="21"/>
      <c r="AG43" s="21"/>
      <c r="AH43" s="21">
        <v>4156</v>
      </c>
      <c r="AI43" s="21"/>
      <c r="AJ43" s="21"/>
      <c r="AK43" s="21"/>
      <c r="AL43" s="21"/>
      <c r="AM43" s="21">
        <v>6065</v>
      </c>
      <c r="AN43" s="21"/>
      <c r="AO43" s="21">
        <v>6675</v>
      </c>
      <c r="AP43" s="21"/>
      <c r="AQ43" s="21">
        <v>16896</v>
      </c>
      <c r="AR43" s="21">
        <v>417</v>
      </c>
      <c r="AS43" s="21">
        <v>0</v>
      </c>
      <c r="AT43" s="21">
        <v>2441</v>
      </c>
      <c r="AU43" s="21">
        <v>0</v>
      </c>
      <c r="AV43" s="21">
        <v>0</v>
      </c>
      <c r="AW43" s="21">
        <v>0</v>
      </c>
      <c r="AX43" s="21">
        <v>3318</v>
      </c>
      <c r="AY43" s="21">
        <v>0</v>
      </c>
      <c r="AZ43" s="21">
        <v>0</v>
      </c>
      <c r="BA43" s="21">
        <v>3599</v>
      </c>
      <c r="BB43" s="21">
        <v>0</v>
      </c>
      <c r="BC43" s="21">
        <v>0</v>
      </c>
      <c r="BD43" s="21">
        <v>9775</v>
      </c>
      <c r="BE43" s="21"/>
      <c r="BF43" s="21"/>
      <c r="BG43" s="21">
        <v>907</v>
      </c>
      <c r="BH43" s="21"/>
      <c r="BI43" s="21"/>
      <c r="BJ43" s="21"/>
      <c r="BK43" s="21"/>
      <c r="BL43" s="21"/>
      <c r="BM43" s="21"/>
      <c r="BN43" s="21"/>
      <c r="BO43" s="21"/>
      <c r="BP43" s="21">
        <v>1459.05</v>
      </c>
      <c r="BQ43" s="21">
        <v>2366.0500000000002</v>
      </c>
      <c r="BR43" s="21"/>
      <c r="BS43" s="21"/>
      <c r="BT43" s="21"/>
      <c r="BU43" s="21"/>
      <c r="BV43" s="21"/>
      <c r="BW43" s="21">
        <v>2778.75</v>
      </c>
      <c r="BX43" s="21"/>
      <c r="BY43" s="21"/>
      <c r="BZ43" s="21">
        <v>1631.617</v>
      </c>
      <c r="CA43" s="21"/>
      <c r="CB43" s="21"/>
      <c r="CC43" s="21"/>
      <c r="CD43" s="21">
        <v>4410.3670000000002</v>
      </c>
      <c r="CE43" s="21">
        <v>550</v>
      </c>
      <c r="CF43" s="21">
        <v>3059.2</v>
      </c>
      <c r="CG43" s="21"/>
      <c r="CH43" s="21"/>
      <c r="CI43" s="21"/>
      <c r="CJ43" s="21"/>
      <c r="CK43" s="21"/>
      <c r="CL43" s="21"/>
      <c r="CM43" s="21"/>
      <c r="CN43" s="21">
        <v>1431.41</v>
      </c>
      <c r="CO43" s="21"/>
      <c r="CP43" s="21"/>
      <c r="CQ43" s="21">
        <v>5040.6099999999997</v>
      </c>
      <c r="CR43" s="21">
        <v>940.59</v>
      </c>
      <c r="CS43" s="21"/>
      <c r="CT43" s="21"/>
      <c r="CU43" s="21"/>
      <c r="CV43" s="21"/>
      <c r="CW43" s="21">
        <v>1005.69</v>
      </c>
      <c r="CX43" s="21"/>
      <c r="CY43" s="21"/>
      <c r="CZ43" s="21"/>
      <c r="DA43" s="21">
        <v>1415.28</v>
      </c>
      <c r="DB43" s="21"/>
      <c r="DC43" s="21"/>
      <c r="DD43" s="21">
        <v>3361.5600000000004</v>
      </c>
      <c r="DE43" s="21"/>
      <c r="DF43" s="21">
        <v>1118</v>
      </c>
      <c r="DG43" s="21"/>
      <c r="DH43" s="21"/>
      <c r="DI43" s="21"/>
      <c r="DJ43" s="21"/>
      <c r="DK43" s="21"/>
      <c r="DL43" s="21"/>
      <c r="DM43" s="21">
        <v>3482.4700000000003</v>
      </c>
      <c r="DN43" s="21"/>
      <c r="DO43" s="21"/>
      <c r="DP43" s="21"/>
      <c r="DQ43" s="21">
        <v>4600.47</v>
      </c>
      <c r="DR43" s="21"/>
      <c r="DS43" s="21">
        <v>2090.58</v>
      </c>
      <c r="DT43" s="21">
        <v>635.54</v>
      </c>
      <c r="DU43" s="21"/>
      <c r="DV43" s="21"/>
      <c r="DW43" s="21"/>
      <c r="DX43" s="21"/>
      <c r="DY43" s="21"/>
      <c r="DZ43" s="21"/>
      <c r="EA43" s="21"/>
      <c r="EB43" s="21"/>
      <c r="EC43" s="21"/>
      <c r="ED43" s="26">
        <v>2726.12</v>
      </c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6">
        <v>0</v>
      </c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18">
        <v>0</v>
      </c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18">
        <v>0</v>
      </c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18">
        <v>0</v>
      </c>
    </row>
    <row r="44" spans="2:186" outlineLevel="1" x14ac:dyDescent="0.35">
      <c r="B44" s="31" t="s">
        <v>62</v>
      </c>
      <c r="C44" s="31" t="s">
        <v>63</v>
      </c>
      <c r="D44" s="32" t="s">
        <v>22</v>
      </c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>
        <v>0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>
        <v>0</v>
      </c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>
        <v>0</v>
      </c>
      <c r="AR44" s="33">
        <v>90</v>
      </c>
      <c r="AS44" s="33">
        <v>164</v>
      </c>
      <c r="AT44" s="33">
        <v>258</v>
      </c>
      <c r="AU44" s="33">
        <v>220</v>
      </c>
      <c r="AV44" s="33">
        <v>297</v>
      </c>
      <c r="AW44" s="33">
        <v>249</v>
      </c>
      <c r="AX44" s="33">
        <v>194</v>
      </c>
      <c r="AY44" s="33">
        <v>79</v>
      </c>
      <c r="AZ44" s="33">
        <v>110</v>
      </c>
      <c r="BA44" s="33">
        <v>424</v>
      </c>
      <c r="BB44" s="33">
        <v>197</v>
      </c>
      <c r="BC44" s="33">
        <v>15.02</v>
      </c>
      <c r="BD44" s="33">
        <v>2297.02</v>
      </c>
      <c r="BE44" s="33">
        <v>394</v>
      </c>
      <c r="BF44" s="33">
        <v>116</v>
      </c>
      <c r="BG44" s="33">
        <v>151</v>
      </c>
      <c r="BH44" s="33">
        <v>30</v>
      </c>
      <c r="BI44" s="33">
        <v>15</v>
      </c>
      <c r="BJ44" s="33">
        <v>18</v>
      </c>
      <c r="BK44" s="33">
        <v>28</v>
      </c>
      <c r="BL44" s="33">
        <v>28</v>
      </c>
      <c r="BM44" s="33">
        <v>9</v>
      </c>
      <c r="BN44" s="33">
        <v>8</v>
      </c>
      <c r="BO44" s="33">
        <v>74</v>
      </c>
      <c r="BP44" s="33">
        <v>131</v>
      </c>
      <c r="BQ44" s="33">
        <v>1002</v>
      </c>
      <c r="BR44" s="33">
        <v>196</v>
      </c>
      <c r="BS44" s="33">
        <v>329</v>
      </c>
      <c r="BT44" s="33">
        <v>121</v>
      </c>
      <c r="BU44" s="33">
        <v>72</v>
      </c>
      <c r="BV44" s="33">
        <v>15</v>
      </c>
      <c r="BW44" s="33">
        <v>53</v>
      </c>
      <c r="BX44" s="33">
        <v>64</v>
      </c>
      <c r="BY44" s="33">
        <v>100</v>
      </c>
      <c r="BZ44" s="33">
        <v>107</v>
      </c>
      <c r="CA44" s="33">
        <v>123</v>
      </c>
      <c r="CB44" s="33">
        <v>221</v>
      </c>
      <c r="CC44" s="33">
        <v>282</v>
      </c>
      <c r="CD44" s="33">
        <v>1683</v>
      </c>
      <c r="CE44" s="33">
        <v>295</v>
      </c>
      <c r="CF44" s="33">
        <v>186</v>
      </c>
      <c r="CG44" s="33">
        <v>175</v>
      </c>
      <c r="CH44" s="33">
        <v>170</v>
      </c>
      <c r="CI44" s="33">
        <v>437</v>
      </c>
      <c r="CJ44" s="33">
        <v>158</v>
      </c>
      <c r="CK44" s="33">
        <v>608</v>
      </c>
      <c r="CL44" s="33">
        <v>318</v>
      </c>
      <c r="CM44" s="33">
        <v>76</v>
      </c>
      <c r="CN44" s="33">
        <v>269.39999999999998</v>
      </c>
      <c r="CO44" s="33">
        <v>197</v>
      </c>
      <c r="CP44" s="33">
        <v>98</v>
      </c>
      <c r="CQ44" s="33">
        <v>2987.4</v>
      </c>
      <c r="CR44" s="33">
        <v>386</v>
      </c>
      <c r="CS44" s="33">
        <v>302</v>
      </c>
      <c r="CT44" s="33">
        <v>656</v>
      </c>
      <c r="CU44" s="33">
        <v>207</v>
      </c>
      <c r="CV44" s="33">
        <v>591</v>
      </c>
      <c r="CW44" s="33">
        <v>136</v>
      </c>
      <c r="CX44" s="33">
        <v>179</v>
      </c>
      <c r="CY44" s="33">
        <v>28</v>
      </c>
      <c r="CZ44" s="33">
        <v>28</v>
      </c>
      <c r="DA44" s="33">
        <v>56</v>
      </c>
      <c r="DB44" s="33">
        <v>122</v>
      </c>
      <c r="DC44" s="33">
        <v>91</v>
      </c>
      <c r="DD44" s="33">
        <v>2782</v>
      </c>
      <c r="DE44" s="33">
        <v>42</v>
      </c>
      <c r="DF44" s="33">
        <v>180</v>
      </c>
      <c r="DG44" s="33">
        <v>217</v>
      </c>
      <c r="DH44" s="33">
        <v>253</v>
      </c>
      <c r="DI44" s="33">
        <v>241</v>
      </c>
      <c r="DJ44" s="33">
        <v>417</v>
      </c>
      <c r="DK44" s="33">
        <v>224</v>
      </c>
      <c r="DL44" s="33">
        <v>28</v>
      </c>
      <c r="DM44" s="33">
        <v>56</v>
      </c>
      <c r="DN44" s="33">
        <v>392</v>
      </c>
      <c r="DO44" s="33">
        <v>237</v>
      </c>
      <c r="DP44" s="33">
        <v>445</v>
      </c>
      <c r="DQ44" s="33">
        <v>2732</v>
      </c>
      <c r="DR44" s="33">
        <v>192</v>
      </c>
      <c r="DS44" s="33">
        <v>329</v>
      </c>
      <c r="DT44" s="33">
        <v>301</v>
      </c>
      <c r="DU44" s="33">
        <v>197</v>
      </c>
      <c r="DV44" s="33">
        <v>70</v>
      </c>
      <c r="DW44" s="33">
        <v>63</v>
      </c>
      <c r="DX44" s="33">
        <v>158</v>
      </c>
      <c r="DY44" s="33">
        <v>169</v>
      </c>
      <c r="DZ44" s="33">
        <v>119</v>
      </c>
      <c r="EA44" s="33">
        <v>42</v>
      </c>
      <c r="EB44" s="33">
        <v>233</v>
      </c>
      <c r="EC44" s="33">
        <v>393</v>
      </c>
      <c r="ED44" s="34">
        <v>2266</v>
      </c>
      <c r="EE44" s="33">
        <v>343</v>
      </c>
      <c r="EF44" s="33">
        <v>441</v>
      </c>
      <c r="EG44" s="33">
        <v>287</v>
      </c>
      <c r="EH44" s="33">
        <v>14</v>
      </c>
      <c r="EI44" s="33">
        <v>84</v>
      </c>
      <c r="EJ44" s="33">
        <v>66</v>
      </c>
      <c r="EK44" s="33">
        <v>14</v>
      </c>
      <c r="EL44" s="33">
        <v>49</v>
      </c>
      <c r="EM44" s="33">
        <v>91</v>
      </c>
      <c r="EN44" s="33">
        <v>231</v>
      </c>
      <c r="EO44" s="33">
        <v>268</v>
      </c>
      <c r="EP44" s="33">
        <v>583</v>
      </c>
      <c r="EQ44" s="34">
        <v>2471</v>
      </c>
      <c r="ER44" s="33">
        <v>434</v>
      </c>
      <c r="ES44" s="33">
        <v>346</v>
      </c>
      <c r="ET44" s="33">
        <v>617</v>
      </c>
      <c r="EU44" s="33">
        <v>308</v>
      </c>
      <c r="EV44" s="33">
        <v>217</v>
      </c>
      <c r="EW44" s="33">
        <v>71</v>
      </c>
      <c r="EX44" s="33">
        <v>71</v>
      </c>
      <c r="EY44" s="33">
        <v>161</v>
      </c>
      <c r="EZ44" s="33">
        <v>217</v>
      </c>
      <c r="FA44" s="33">
        <v>21</v>
      </c>
      <c r="FB44" s="33">
        <v>228</v>
      </c>
      <c r="FC44" s="33">
        <v>199</v>
      </c>
      <c r="FD44" s="18">
        <v>2890</v>
      </c>
      <c r="FE44" s="33">
        <v>294</v>
      </c>
      <c r="FF44" s="33">
        <v>429</v>
      </c>
      <c r="FG44" s="33">
        <v>343</v>
      </c>
      <c r="FH44" s="33">
        <v>476</v>
      </c>
      <c r="FI44" s="33">
        <v>84</v>
      </c>
      <c r="FJ44" s="33">
        <v>175</v>
      </c>
      <c r="FK44" s="33">
        <v>224</v>
      </c>
      <c r="FL44" s="33">
        <v>49</v>
      </c>
      <c r="FM44" s="33">
        <v>28</v>
      </c>
      <c r="FN44" s="33">
        <v>113</v>
      </c>
      <c r="FO44" s="33">
        <v>45</v>
      </c>
      <c r="FP44" s="33">
        <v>105</v>
      </c>
      <c r="FQ44" s="18">
        <v>2365</v>
      </c>
      <c r="FR44" s="33">
        <v>105</v>
      </c>
      <c r="FS44" s="33">
        <v>308</v>
      </c>
      <c r="FT44" s="33">
        <v>720</v>
      </c>
      <c r="FU44" s="33">
        <v>102</v>
      </c>
      <c r="FV44" s="33">
        <v>49</v>
      </c>
      <c r="FW44" s="33">
        <v>14</v>
      </c>
      <c r="FX44" s="33">
        <v>70</v>
      </c>
      <c r="FY44" s="33">
        <v>149</v>
      </c>
      <c r="FZ44" s="33">
        <v>269</v>
      </c>
      <c r="GA44" s="33">
        <v>913</v>
      </c>
      <c r="GB44" s="33">
        <v>106</v>
      </c>
      <c r="GC44" s="33">
        <v>221</v>
      </c>
      <c r="GD44" s="18">
        <v>3026</v>
      </c>
    </row>
    <row r="45" spans="2:186" outlineLevel="1" x14ac:dyDescent="0.35">
      <c r="B45" s="25" t="s">
        <v>64</v>
      </c>
      <c r="C45" s="25" t="s">
        <v>17</v>
      </c>
      <c r="D45" s="20" t="s">
        <v>18</v>
      </c>
      <c r="E45" s="21">
        <v>7674.83</v>
      </c>
      <c r="F45" s="21"/>
      <c r="G45" s="21"/>
      <c r="H45" s="21"/>
      <c r="I45" s="21"/>
      <c r="J45" s="21"/>
      <c r="K45" s="21">
        <v>9115.24</v>
      </c>
      <c r="L45" s="21"/>
      <c r="M45" s="21">
        <v>1208</v>
      </c>
      <c r="N45" s="21">
        <v>5065.05</v>
      </c>
      <c r="O45" s="21"/>
      <c r="P45" s="21">
        <v>1514.03</v>
      </c>
      <c r="Q45" s="21">
        <v>24577.149999999998</v>
      </c>
      <c r="R45" s="21">
        <v>3796.2</v>
      </c>
      <c r="S45" s="21"/>
      <c r="T45" s="21">
        <v>1601.25</v>
      </c>
      <c r="U45" s="21"/>
      <c r="V45" s="21">
        <v>8034.42</v>
      </c>
      <c r="W45" s="21">
        <v>8355.0390000000007</v>
      </c>
      <c r="X45" s="21">
        <v>16077.512000000001</v>
      </c>
      <c r="Y45" s="21">
        <v>5740.5069999999996</v>
      </c>
      <c r="Z45" s="21"/>
      <c r="AA45" s="21">
        <v>1250</v>
      </c>
      <c r="AB45" s="21"/>
      <c r="AC45" s="21"/>
      <c r="AD45" s="21">
        <v>44854.928</v>
      </c>
      <c r="AE45" s="21">
        <v>14239.35</v>
      </c>
      <c r="AF45" s="21">
        <v>2962</v>
      </c>
      <c r="AG45" s="21">
        <v>1538.43</v>
      </c>
      <c r="AH45" s="21">
        <v>4902.5789999999997</v>
      </c>
      <c r="AI45" s="21"/>
      <c r="AJ45" s="21">
        <v>12890</v>
      </c>
      <c r="AK45" s="21">
        <v>3562.87</v>
      </c>
      <c r="AL45" s="21">
        <v>6349.8490000000002</v>
      </c>
      <c r="AM45" s="21">
        <v>2658.2979999999998</v>
      </c>
      <c r="AN45" s="21"/>
      <c r="AO45" s="21"/>
      <c r="AP45" s="21"/>
      <c r="AQ45" s="21">
        <v>49103.376000000004</v>
      </c>
      <c r="AR45" s="21">
        <v>1715.81</v>
      </c>
      <c r="AS45" s="21">
        <v>0</v>
      </c>
      <c r="AT45" s="21">
        <v>2554.9879999999998</v>
      </c>
      <c r="AU45" s="21">
        <v>1520</v>
      </c>
      <c r="AV45" s="21">
        <v>0</v>
      </c>
      <c r="AW45" s="21">
        <v>0</v>
      </c>
      <c r="AX45" s="21">
        <v>3271.9</v>
      </c>
      <c r="AY45" s="21">
        <v>2341.5700000000002</v>
      </c>
      <c r="AZ45" s="21">
        <v>8275.7900000000009</v>
      </c>
      <c r="BA45" s="21">
        <v>4912</v>
      </c>
      <c r="BB45" s="21">
        <v>0</v>
      </c>
      <c r="BC45" s="21">
        <v>0</v>
      </c>
      <c r="BD45" s="21">
        <v>24592.058000000001</v>
      </c>
      <c r="BE45" s="21"/>
      <c r="BF45" s="21">
        <v>3795.46</v>
      </c>
      <c r="BG45" s="21"/>
      <c r="BH45" s="21"/>
      <c r="BI45" s="21"/>
      <c r="BJ45" s="21">
        <v>14309.89</v>
      </c>
      <c r="BK45" s="21">
        <v>4200</v>
      </c>
      <c r="BL45" s="21">
        <v>6772.16</v>
      </c>
      <c r="BM45" s="21">
        <v>997.79200000000003</v>
      </c>
      <c r="BN45" s="21"/>
      <c r="BO45" s="21">
        <v>4629.21</v>
      </c>
      <c r="BP45" s="21"/>
      <c r="BQ45" s="21">
        <v>34704.512000000002</v>
      </c>
      <c r="BR45" s="21">
        <v>8799.27</v>
      </c>
      <c r="BS45" s="21"/>
      <c r="BT45" s="21"/>
      <c r="BU45" s="21"/>
      <c r="BV45" s="21"/>
      <c r="BW45" s="21"/>
      <c r="BX45" s="21">
        <v>6976.63</v>
      </c>
      <c r="BY45" s="21">
        <v>10499.01</v>
      </c>
      <c r="BZ45" s="21">
        <v>10614.75</v>
      </c>
      <c r="CA45" s="21"/>
      <c r="CB45" s="21"/>
      <c r="CC45" s="21"/>
      <c r="CD45" s="21">
        <v>36889.660000000003</v>
      </c>
      <c r="CE45" s="21"/>
      <c r="CF45" s="21"/>
      <c r="CG45" s="21"/>
      <c r="CH45" s="21"/>
      <c r="CI45" s="21"/>
      <c r="CJ45" s="21">
        <v>3003.15</v>
      </c>
      <c r="CK45" s="21"/>
      <c r="CL45" s="21">
        <v>3000.04</v>
      </c>
      <c r="CM45" s="21"/>
      <c r="CN45" s="21"/>
      <c r="CO45" s="21"/>
      <c r="CP45" s="21"/>
      <c r="CQ45" s="21">
        <v>6003.1900000000005</v>
      </c>
      <c r="CR45" s="21">
        <v>0</v>
      </c>
      <c r="CS45" s="21">
        <v>1717.43</v>
      </c>
      <c r="CT45" s="21">
        <v>0</v>
      </c>
      <c r="CU45" s="21">
        <v>0</v>
      </c>
      <c r="CV45" s="21">
        <v>0</v>
      </c>
      <c r="CW45" s="21">
        <v>0</v>
      </c>
      <c r="CX45" s="21">
        <v>2520.8200000000002</v>
      </c>
      <c r="CY45" s="21">
        <v>7230.3600000000006</v>
      </c>
      <c r="CZ45" s="21">
        <v>0</v>
      </c>
      <c r="DA45" s="21">
        <v>2520.8200000000002</v>
      </c>
      <c r="DB45" s="21">
        <v>0</v>
      </c>
      <c r="DC45" s="21">
        <v>7230.3600000000006</v>
      </c>
      <c r="DD45" s="21">
        <v>21219.79</v>
      </c>
      <c r="DE45" s="21"/>
      <c r="DF45" s="21"/>
      <c r="DG45" s="21"/>
      <c r="DH45" s="21"/>
      <c r="DI45" s="21"/>
      <c r="DJ45" s="21"/>
      <c r="DK45" s="21">
        <v>7552.2650000000003</v>
      </c>
      <c r="DL45" s="21">
        <v>2897.62</v>
      </c>
      <c r="DM45" s="21">
        <v>12928.116</v>
      </c>
      <c r="DN45" s="21"/>
      <c r="DO45" s="21"/>
      <c r="DP45" s="21"/>
      <c r="DQ45" s="21">
        <v>23378.001</v>
      </c>
      <c r="DR45" s="21">
        <v>0</v>
      </c>
      <c r="DS45" s="21">
        <v>6199.84</v>
      </c>
      <c r="DT45" s="21">
        <v>3447.05</v>
      </c>
      <c r="DU45" s="21">
        <v>3099.08</v>
      </c>
      <c r="DV45" s="21">
        <v>0</v>
      </c>
      <c r="DW45" s="21">
        <v>0</v>
      </c>
      <c r="DX45" s="21">
        <v>0</v>
      </c>
      <c r="DY45" s="21">
        <v>3110.56</v>
      </c>
      <c r="DZ45" s="21">
        <v>0</v>
      </c>
      <c r="EA45" s="21">
        <v>0</v>
      </c>
      <c r="EB45" s="21">
        <v>3050.712</v>
      </c>
      <c r="EC45" s="21">
        <v>3357.2910000000002</v>
      </c>
      <c r="ED45" s="26">
        <v>22264.532999999999</v>
      </c>
      <c r="EE45" s="21">
        <v>3554.8670000000002</v>
      </c>
      <c r="EF45" s="21">
        <v>4742.982</v>
      </c>
      <c r="EG45" s="21">
        <v>1700.12</v>
      </c>
      <c r="EH45" s="21">
        <v>0</v>
      </c>
      <c r="EI45" s="21">
        <v>7114.0220000000008</v>
      </c>
      <c r="EJ45" s="21">
        <v>5625.3190000000004</v>
      </c>
      <c r="EK45" s="21">
        <v>0</v>
      </c>
      <c r="EL45" s="21">
        <v>4250.82</v>
      </c>
      <c r="EM45" s="21">
        <v>2000</v>
      </c>
      <c r="EN45" s="21">
        <v>9417.7939999999999</v>
      </c>
      <c r="EO45" s="21">
        <v>0</v>
      </c>
      <c r="EP45" s="21">
        <v>5263.1930000000002</v>
      </c>
      <c r="EQ45" s="26">
        <v>43669.116999999998</v>
      </c>
      <c r="ER45" s="21">
        <v>5390</v>
      </c>
      <c r="ES45" s="21">
        <v>15449.066999999999</v>
      </c>
      <c r="ET45" s="21">
        <v>5917.6669999999995</v>
      </c>
      <c r="EU45" s="21">
        <v>0</v>
      </c>
      <c r="EV45" s="21">
        <v>0</v>
      </c>
      <c r="EW45" s="21">
        <v>5335.9</v>
      </c>
      <c r="EX45" s="21">
        <v>7047.7199999999993</v>
      </c>
      <c r="EY45" s="21">
        <v>6632.674</v>
      </c>
      <c r="EZ45" s="21">
        <v>2862.8</v>
      </c>
      <c r="FA45" s="21">
        <v>3541.9</v>
      </c>
      <c r="FB45" s="21">
        <v>9660</v>
      </c>
      <c r="FC45" s="21">
        <v>7000</v>
      </c>
      <c r="FD45" s="18">
        <v>68837.728000000003</v>
      </c>
      <c r="FE45" s="21">
        <v>0</v>
      </c>
      <c r="FF45" s="21">
        <v>9492</v>
      </c>
      <c r="FG45" s="21">
        <v>7543.04</v>
      </c>
      <c r="FH45" s="21">
        <v>4896</v>
      </c>
      <c r="FI45" s="21">
        <v>8330</v>
      </c>
      <c r="FJ45" s="21">
        <v>9126.4000000000015</v>
      </c>
      <c r="FK45" s="21">
        <v>6150</v>
      </c>
      <c r="FL45" s="21">
        <v>6602.3</v>
      </c>
      <c r="FM45" s="21">
        <v>4535.1099999999997</v>
      </c>
      <c r="FN45" s="21">
        <v>5000</v>
      </c>
      <c r="FO45" s="21">
        <v>10047</v>
      </c>
      <c r="FP45" s="21">
        <v>11200</v>
      </c>
      <c r="FQ45" s="18">
        <v>82921.850000000006</v>
      </c>
      <c r="FR45" s="21">
        <v>7500</v>
      </c>
      <c r="FS45" s="21">
        <v>6000</v>
      </c>
      <c r="FT45" s="21">
        <v>6000</v>
      </c>
      <c r="FU45" s="21">
        <v>5500</v>
      </c>
      <c r="FV45" s="21">
        <v>3495.46</v>
      </c>
      <c r="FW45" s="21">
        <v>3000</v>
      </c>
      <c r="FX45" s="21">
        <v>0</v>
      </c>
      <c r="FY45" s="21">
        <v>3470.8</v>
      </c>
      <c r="FZ45" s="21">
        <v>5497.26</v>
      </c>
      <c r="GA45" s="21">
        <v>8938.93</v>
      </c>
      <c r="GB45" s="21">
        <v>5203.4799999999996</v>
      </c>
      <c r="GC45" s="21">
        <v>4539.2</v>
      </c>
      <c r="GD45" s="18">
        <v>59145.130000000005</v>
      </c>
    </row>
    <row r="46" spans="2:186" outlineLevel="1" x14ac:dyDescent="0.35">
      <c r="B46" s="25" t="s">
        <v>65</v>
      </c>
      <c r="C46" s="25" t="s">
        <v>30</v>
      </c>
      <c r="D46" s="20" t="s">
        <v>22</v>
      </c>
      <c r="E46" s="21">
        <v>28</v>
      </c>
      <c r="F46" s="21">
        <v>40</v>
      </c>
      <c r="G46" s="21">
        <v>60</v>
      </c>
      <c r="H46" s="21">
        <v>41</v>
      </c>
      <c r="I46" s="21">
        <v>218</v>
      </c>
      <c r="J46" s="21"/>
      <c r="K46" s="21">
        <v>69</v>
      </c>
      <c r="L46" s="21">
        <v>532</v>
      </c>
      <c r="M46" s="21">
        <v>287</v>
      </c>
      <c r="N46" s="21">
        <v>200</v>
      </c>
      <c r="O46" s="21">
        <v>114</v>
      </c>
      <c r="P46" s="21">
        <v>51</v>
      </c>
      <c r="Q46" s="21">
        <v>1640</v>
      </c>
      <c r="R46" s="21">
        <v>119.94</v>
      </c>
      <c r="S46" s="21">
        <v>19.46</v>
      </c>
      <c r="T46" s="21">
        <v>94.01</v>
      </c>
      <c r="U46" s="21">
        <v>212.12</v>
      </c>
      <c r="V46" s="21">
        <v>178.63</v>
      </c>
      <c r="W46" s="21">
        <v>224.14000000000001</v>
      </c>
      <c r="X46" s="21">
        <v>217.85000000000002</v>
      </c>
      <c r="Y46" s="21">
        <v>213.696</v>
      </c>
      <c r="Z46" s="21">
        <v>255.62</v>
      </c>
      <c r="AA46" s="21">
        <v>140.03</v>
      </c>
      <c r="AB46" s="21">
        <v>115.71</v>
      </c>
      <c r="AC46" s="21">
        <v>188.78</v>
      </c>
      <c r="AD46" s="21">
        <v>1979.9859999999999</v>
      </c>
      <c r="AE46" s="21">
        <v>266</v>
      </c>
      <c r="AF46" s="21">
        <v>58</v>
      </c>
      <c r="AG46" s="21">
        <v>86</v>
      </c>
      <c r="AH46" s="21">
        <v>59</v>
      </c>
      <c r="AI46" s="21">
        <v>115</v>
      </c>
      <c r="AJ46" s="21">
        <v>99</v>
      </c>
      <c r="AK46" s="21">
        <v>136</v>
      </c>
      <c r="AL46" s="21">
        <v>56</v>
      </c>
      <c r="AM46" s="21">
        <v>20</v>
      </c>
      <c r="AN46" s="21">
        <v>98</v>
      </c>
      <c r="AO46" s="21">
        <v>68</v>
      </c>
      <c r="AP46" s="21">
        <v>75</v>
      </c>
      <c r="AQ46" s="21">
        <v>1136</v>
      </c>
      <c r="AR46" s="21">
        <v>196</v>
      </c>
      <c r="AS46" s="21">
        <v>32</v>
      </c>
      <c r="AT46" s="21">
        <v>98</v>
      </c>
      <c r="AU46" s="21">
        <v>124</v>
      </c>
      <c r="AV46" s="21">
        <v>145</v>
      </c>
      <c r="AW46" s="21">
        <v>275</v>
      </c>
      <c r="AX46" s="21">
        <v>128</v>
      </c>
      <c r="AY46" s="21">
        <v>106</v>
      </c>
      <c r="AZ46" s="21">
        <v>86</v>
      </c>
      <c r="BA46" s="21">
        <v>97</v>
      </c>
      <c r="BB46" s="21">
        <v>110</v>
      </c>
      <c r="BC46" s="21">
        <v>76</v>
      </c>
      <c r="BD46" s="21">
        <v>1473</v>
      </c>
      <c r="BE46" s="21">
        <v>28</v>
      </c>
      <c r="BF46" s="21">
        <v>190.78</v>
      </c>
      <c r="BG46" s="21">
        <v>82.37</v>
      </c>
      <c r="BH46" s="21">
        <v>40</v>
      </c>
      <c r="BI46" s="21">
        <v>96.16</v>
      </c>
      <c r="BJ46" s="21">
        <v>14</v>
      </c>
      <c r="BK46" s="21">
        <v>144.65</v>
      </c>
      <c r="BL46" s="21">
        <v>75</v>
      </c>
      <c r="BM46" s="21">
        <v>265.61</v>
      </c>
      <c r="BN46" s="21">
        <v>121.35000000000001</v>
      </c>
      <c r="BO46" s="21">
        <v>114</v>
      </c>
      <c r="BP46" s="21">
        <v>1116.7</v>
      </c>
      <c r="BQ46" s="21">
        <v>2288.62</v>
      </c>
      <c r="BR46" s="21">
        <v>78</v>
      </c>
      <c r="BS46" s="21">
        <v>54</v>
      </c>
      <c r="BT46" s="21">
        <v>195.38</v>
      </c>
      <c r="BU46" s="21">
        <v>16</v>
      </c>
      <c r="BV46" s="21">
        <v>137.01999999999998</v>
      </c>
      <c r="BW46" s="21">
        <v>64.34</v>
      </c>
      <c r="BX46" s="21">
        <v>142.88999999999999</v>
      </c>
      <c r="BY46" s="21">
        <v>430.87</v>
      </c>
      <c r="BZ46" s="21">
        <v>121.96000000000001</v>
      </c>
      <c r="CA46" s="21">
        <v>228.22000000000003</v>
      </c>
      <c r="CB46" s="21">
        <v>61.62</v>
      </c>
      <c r="CC46" s="21">
        <v>182</v>
      </c>
      <c r="CD46" s="21">
        <v>1712.3</v>
      </c>
      <c r="CE46" s="21">
        <v>97.63</v>
      </c>
      <c r="CF46" s="21">
        <v>262.68</v>
      </c>
      <c r="CG46" s="21">
        <v>64</v>
      </c>
      <c r="CH46" s="21">
        <v>235.64</v>
      </c>
      <c r="CI46" s="21">
        <v>37.83</v>
      </c>
      <c r="CJ46" s="21">
        <v>47.66</v>
      </c>
      <c r="CK46" s="21">
        <v>129.95000000000002</v>
      </c>
      <c r="CL46" s="21">
        <v>44</v>
      </c>
      <c r="CM46" s="21">
        <v>137.6</v>
      </c>
      <c r="CN46" s="21">
        <v>96.41</v>
      </c>
      <c r="CO46" s="21">
        <v>72.28</v>
      </c>
      <c r="CP46" s="21">
        <v>46</v>
      </c>
      <c r="CQ46" s="21">
        <v>1271.68</v>
      </c>
      <c r="CR46" s="21">
        <v>90</v>
      </c>
      <c r="CS46" s="21">
        <v>247</v>
      </c>
      <c r="CT46" s="21">
        <v>109</v>
      </c>
      <c r="CU46" s="21">
        <v>61</v>
      </c>
      <c r="CV46" s="21">
        <v>152</v>
      </c>
      <c r="CW46" s="21">
        <v>27</v>
      </c>
      <c r="CX46" s="21">
        <v>129</v>
      </c>
      <c r="CY46" s="21">
        <v>114</v>
      </c>
      <c r="CZ46" s="21">
        <v>73</v>
      </c>
      <c r="DA46" s="21">
        <v>159</v>
      </c>
      <c r="DB46" s="21">
        <v>151</v>
      </c>
      <c r="DC46" s="21">
        <v>127</v>
      </c>
      <c r="DD46" s="21">
        <v>1439</v>
      </c>
      <c r="DE46" s="21">
        <v>141.91</v>
      </c>
      <c r="DF46" s="21">
        <v>107</v>
      </c>
      <c r="DG46" s="21">
        <v>72.38</v>
      </c>
      <c r="DH46" s="21">
        <v>64</v>
      </c>
      <c r="DI46" s="21">
        <v>321.28999999999996</v>
      </c>
      <c r="DJ46" s="21">
        <v>48</v>
      </c>
      <c r="DK46" s="21">
        <v>106</v>
      </c>
      <c r="DL46" s="21">
        <v>78.099999999999994</v>
      </c>
      <c r="DM46" s="21">
        <v>47</v>
      </c>
      <c r="DN46" s="21">
        <v>179</v>
      </c>
      <c r="DO46" s="21">
        <v>75</v>
      </c>
      <c r="DP46" s="21">
        <v>92.99</v>
      </c>
      <c r="DQ46" s="21">
        <v>1332.6699999999998</v>
      </c>
      <c r="DR46" s="21"/>
      <c r="DS46" s="21">
        <v>31</v>
      </c>
      <c r="DT46" s="21">
        <v>31</v>
      </c>
      <c r="DU46" s="21">
        <v>68</v>
      </c>
      <c r="DV46" s="21">
        <v>46</v>
      </c>
      <c r="DW46" s="21">
        <v>87</v>
      </c>
      <c r="DX46" s="21">
        <v>99</v>
      </c>
      <c r="DY46" s="21">
        <v>61</v>
      </c>
      <c r="DZ46" s="21">
        <v>33</v>
      </c>
      <c r="EA46" s="21">
        <v>189</v>
      </c>
      <c r="EB46" s="21">
        <v>109</v>
      </c>
      <c r="EC46" s="21">
        <v>140</v>
      </c>
      <c r="ED46" s="26">
        <v>894</v>
      </c>
      <c r="EE46" s="21"/>
      <c r="EF46" s="21"/>
      <c r="EG46" s="21">
        <v>58</v>
      </c>
      <c r="EH46" s="21">
        <v>156</v>
      </c>
      <c r="EI46" s="21">
        <v>31</v>
      </c>
      <c r="EJ46" s="21"/>
      <c r="EK46" s="21">
        <v>90</v>
      </c>
      <c r="EL46" s="21"/>
      <c r="EM46" s="21"/>
      <c r="EN46" s="21">
        <v>137</v>
      </c>
      <c r="EO46" s="21"/>
      <c r="EP46" s="21">
        <v>64</v>
      </c>
      <c r="EQ46" s="26">
        <v>536</v>
      </c>
      <c r="ER46" s="21">
        <v>30</v>
      </c>
      <c r="ES46" s="21">
        <v>112</v>
      </c>
      <c r="ET46" s="21">
        <v>80</v>
      </c>
      <c r="EU46" s="21"/>
      <c r="EV46" s="21">
        <v>56</v>
      </c>
      <c r="EW46" s="21">
        <v>15</v>
      </c>
      <c r="EX46" s="21">
        <v>144</v>
      </c>
      <c r="EY46" s="21">
        <v>157</v>
      </c>
      <c r="EZ46" s="21">
        <v>101</v>
      </c>
      <c r="FA46" s="21">
        <v>28</v>
      </c>
      <c r="FB46" s="21">
        <v>34</v>
      </c>
      <c r="FC46" s="21"/>
      <c r="FD46" s="18">
        <v>757</v>
      </c>
      <c r="FE46" s="21">
        <v>87</v>
      </c>
      <c r="FF46" s="21"/>
      <c r="FG46" s="21">
        <v>29</v>
      </c>
      <c r="FH46" s="21">
        <v>30</v>
      </c>
      <c r="FI46" s="21">
        <v>96</v>
      </c>
      <c r="FJ46" s="21">
        <v>110</v>
      </c>
      <c r="FK46" s="21"/>
      <c r="FL46" s="21">
        <v>148</v>
      </c>
      <c r="FM46" s="21">
        <v>64</v>
      </c>
      <c r="FN46" s="21">
        <v>127</v>
      </c>
      <c r="FO46" s="21">
        <v>161</v>
      </c>
      <c r="FP46" s="21">
        <v>449</v>
      </c>
      <c r="FQ46" s="18">
        <v>1301</v>
      </c>
      <c r="FR46" s="21">
        <v>799</v>
      </c>
      <c r="FS46" s="21">
        <v>124</v>
      </c>
      <c r="FT46" s="21">
        <v>60</v>
      </c>
      <c r="FU46" s="21">
        <v>1009</v>
      </c>
      <c r="FV46" s="21">
        <v>150</v>
      </c>
      <c r="FW46" s="21">
        <v>654</v>
      </c>
      <c r="FX46" s="21">
        <v>83</v>
      </c>
      <c r="FY46" s="21">
        <v>180</v>
      </c>
      <c r="FZ46" s="21">
        <v>145</v>
      </c>
      <c r="GA46" s="21">
        <v>414</v>
      </c>
      <c r="GB46" s="21">
        <v>145</v>
      </c>
      <c r="GC46" s="21">
        <v>228</v>
      </c>
      <c r="GD46" s="18">
        <v>3991</v>
      </c>
    </row>
    <row r="47" spans="2:186" outlineLevel="1" x14ac:dyDescent="0.35">
      <c r="B47" s="25" t="s">
        <v>66</v>
      </c>
      <c r="C47" s="25" t="s">
        <v>49</v>
      </c>
      <c r="D47" s="20" t="s">
        <v>22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>
        <v>0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21">
        <v>0</v>
      </c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>
        <v>0</v>
      </c>
      <c r="AR47" s="21">
        <v>12</v>
      </c>
      <c r="AS47" s="21">
        <v>12</v>
      </c>
      <c r="AT47" s="21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0</v>
      </c>
      <c r="AZ47" s="21">
        <v>0</v>
      </c>
      <c r="BA47" s="21">
        <v>0</v>
      </c>
      <c r="BB47" s="21">
        <v>0</v>
      </c>
      <c r="BC47" s="21">
        <v>0</v>
      </c>
      <c r="BD47" s="21">
        <v>24</v>
      </c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>
        <v>0</v>
      </c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>
        <v>0</v>
      </c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>
        <v>0</v>
      </c>
      <c r="CR47" s="21"/>
      <c r="CS47" s="21"/>
      <c r="CT47" s="21"/>
      <c r="CU47" s="21"/>
      <c r="CV47" s="21"/>
      <c r="CW47" s="21">
        <v>14</v>
      </c>
      <c r="CX47" s="21"/>
      <c r="CY47" s="21"/>
      <c r="CZ47" s="21"/>
      <c r="DA47" s="21"/>
      <c r="DB47" s="21"/>
      <c r="DC47" s="21"/>
      <c r="DD47" s="21">
        <v>14</v>
      </c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>
        <v>0</v>
      </c>
      <c r="DR47" s="21"/>
      <c r="DS47" s="21"/>
      <c r="DT47" s="21"/>
      <c r="DU47" s="21"/>
      <c r="DV47" s="21"/>
      <c r="DW47" s="21"/>
      <c r="DX47" s="21">
        <v>14</v>
      </c>
      <c r="DY47" s="21"/>
      <c r="DZ47" s="21"/>
      <c r="EA47" s="21"/>
      <c r="EB47" s="21"/>
      <c r="EC47" s="21">
        <v>28</v>
      </c>
      <c r="ED47" s="21">
        <v>42</v>
      </c>
      <c r="EE47" s="21">
        <v>7</v>
      </c>
      <c r="EF47" s="21"/>
      <c r="EG47" s="21">
        <v>28</v>
      </c>
      <c r="EH47" s="21"/>
      <c r="EI47" s="21"/>
      <c r="EJ47" s="21"/>
      <c r="EK47" s="21">
        <v>14</v>
      </c>
      <c r="EL47" s="21">
        <v>14</v>
      </c>
      <c r="EM47" s="21"/>
      <c r="EN47" s="21">
        <v>7</v>
      </c>
      <c r="EO47" s="21"/>
      <c r="EP47" s="21"/>
      <c r="EQ47" s="21">
        <v>70</v>
      </c>
      <c r="ER47" s="21"/>
      <c r="ES47" s="21">
        <v>91</v>
      </c>
      <c r="ET47" s="21">
        <v>42</v>
      </c>
      <c r="EU47" s="21">
        <v>70</v>
      </c>
      <c r="EV47" s="21"/>
      <c r="EW47" s="21"/>
      <c r="EX47" s="21"/>
      <c r="EY47" s="21">
        <v>7</v>
      </c>
      <c r="EZ47" s="21">
        <v>28</v>
      </c>
      <c r="FA47" s="21"/>
      <c r="FB47" s="21"/>
      <c r="FC47" s="21"/>
      <c r="FD47" s="18">
        <v>238</v>
      </c>
      <c r="FE47" s="21"/>
      <c r="FF47" s="21">
        <v>15</v>
      </c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18">
        <v>15</v>
      </c>
      <c r="FR47" s="21"/>
      <c r="FS47" s="21"/>
      <c r="FT47" s="21"/>
      <c r="FU47" s="21"/>
      <c r="FV47" s="21"/>
      <c r="FW47" s="21"/>
      <c r="FX47" s="21"/>
      <c r="FY47" s="21"/>
      <c r="FZ47" s="21">
        <v>7</v>
      </c>
      <c r="GA47" s="21"/>
      <c r="GB47" s="21">
        <v>7</v>
      </c>
      <c r="GC47" s="21"/>
      <c r="GD47" s="18">
        <v>14</v>
      </c>
    </row>
    <row r="48" spans="2:186" outlineLevel="1" x14ac:dyDescent="0.35">
      <c r="B48" s="25" t="s">
        <v>67</v>
      </c>
      <c r="C48" s="25" t="s">
        <v>52</v>
      </c>
      <c r="D48" s="20" t="s">
        <v>18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>
        <v>0</v>
      </c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21">
        <v>0</v>
      </c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>
        <v>0</v>
      </c>
      <c r="AR48" s="21">
        <v>3175.7939999999999</v>
      </c>
      <c r="AS48" s="21">
        <v>3631.3339999999998</v>
      </c>
      <c r="AT48" s="21">
        <v>6119.1399999999994</v>
      </c>
      <c r="AU48" s="21">
        <v>0</v>
      </c>
      <c r="AV48" s="21">
        <v>0</v>
      </c>
      <c r="AW48" s="21">
        <v>10180.744000000001</v>
      </c>
      <c r="AX48" s="21">
        <v>0</v>
      </c>
      <c r="AY48" s="21">
        <v>10995.001</v>
      </c>
      <c r="AZ48" s="21">
        <v>0</v>
      </c>
      <c r="BA48" s="21">
        <v>2761.05</v>
      </c>
      <c r="BB48" s="21">
        <v>0</v>
      </c>
      <c r="BC48" s="21">
        <v>11991.083000000001</v>
      </c>
      <c r="BD48" s="21">
        <v>48854.146000000008</v>
      </c>
      <c r="BE48" s="21"/>
      <c r="BF48" s="21"/>
      <c r="BG48" s="21">
        <v>8990.0720000000001</v>
      </c>
      <c r="BH48" s="21"/>
      <c r="BI48" s="21"/>
      <c r="BJ48" s="21">
        <v>6187.4679999999998</v>
      </c>
      <c r="BK48" s="21"/>
      <c r="BL48" s="21">
        <v>7890.549</v>
      </c>
      <c r="BM48" s="21"/>
      <c r="BN48" s="21"/>
      <c r="BO48" s="21"/>
      <c r="BP48" s="21"/>
      <c r="BQ48" s="21">
        <v>23068.089</v>
      </c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>
        <v>0</v>
      </c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>
        <v>0</v>
      </c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>
        <v>0</v>
      </c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>
        <v>0</v>
      </c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>
        <v>0</v>
      </c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>
        <v>0</v>
      </c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18">
        <v>0</v>
      </c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18">
        <v>0</v>
      </c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18">
        <v>0</v>
      </c>
    </row>
    <row r="49" spans="2:186" outlineLevel="1" x14ac:dyDescent="0.35">
      <c r="B49" s="25" t="s">
        <v>93</v>
      </c>
      <c r="C49" s="22" t="s">
        <v>94</v>
      </c>
      <c r="D49" s="23" t="s">
        <v>18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4">
        <v>0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21">
        <v>0</v>
      </c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0</v>
      </c>
      <c r="BV49" s="21">
        <v>0</v>
      </c>
      <c r="BW49" s="21">
        <v>0</v>
      </c>
      <c r="BX49" s="21">
        <v>0</v>
      </c>
      <c r="BY49" s="21">
        <v>0</v>
      </c>
      <c r="BZ49" s="21">
        <v>0</v>
      </c>
      <c r="CA49" s="21">
        <v>0</v>
      </c>
      <c r="CB49" s="21">
        <v>0</v>
      </c>
      <c r="CC49" s="21">
        <v>0</v>
      </c>
      <c r="CD49" s="21">
        <v>0</v>
      </c>
      <c r="CE49" s="21">
        <v>0</v>
      </c>
      <c r="CF49" s="21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21">
        <v>0</v>
      </c>
      <c r="CN49" s="21">
        <v>0</v>
      </c>
      <c r="CO49" s="21">
        <v>0</v>
      </c>
      <c r="CP49" s="21">
        <v>0</v>
      </c>
      <c r="CQ49" s="21">
        <v>0</v>
      </c>
      <c r="CR49" s="21">
        <v>0</v>
      </c>
      <c r="CS49" s="21">
        <v>0</v>
      </c>
      <c r="CT49" s="21">
        <v>0</v>
      </c>
      <c r="CU49" s="21">
        <v>0</v>
      </c>
      <c r="CV49" s="21">
        <v>0</v>
      </c>
      <c r="CW49" s="21">
        <v>0</v>
      </c>
      <c r="CX49" s="21">
        <v>0</v>
      </c>
      <c r="CY49" s="21">
        <v>0</v>
      </c>
      <c r="CZ49" s="21">
        <v>0</v>
      </c>
      <c r="DA49" s="21">
        <v>0</v>
      </c>
      <c r="DB49" s="21">
        <v>0</v>
      </c>
      <c r="DC49" s="21">
        <v>0</v>
      </c>
      <c r="DD49" s="21">
        <v>0</v>
      </c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1">
        <v>0</v>
      </c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>
        <v>0</v>
      </c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>
        <v>0</v>
      </c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18">
        <v>0</v>
      </c>
      <c r="FE49" s="24">
        <v>10013.214</v>
      </c>
      <c r="FF49" s="24">
        <v>19038.567999999999</v>
      </c>
      <c r="FG49" s="24">
        <v>11935.208000000001</v>
      </c>
      <c r="FH49" s="24">
        <v>0</v>
      </c>
      <c r="FI49" s="24">
        <v>13283.527</v>
      </c>
      <c r="FJ49" s="24">
        <v>12982.002</v>
      </c>
      <c r="FK49" s="24">
        <v>32514.400000000001</v>
      </c>
      <c r="FL49" s="24">
        <v>12457.543</v>
      </c>
      <c r="FM49" s="24">
        <v>13482.644</v>
      </c>
      <c r="FN49" s="24">
        <v>18012.91</v>
      </c>
      <c r="FO49" s="24">
        <v>20355.413999999997</v>
      </c>
      <c r="FP49" s="24">
        <v>29470.877</v>
      </c>
      <c r="FQ49" s="18">
        <v>193546.307</v>
      </c>
      <c r="FR49" s="24">
        <v>34511.915999999997</v>
      </c>
      <c r="FS49" s="24">
        <v>18570.304</v>
      </c>
      <c r="FT49" s="24">
        <v>27006.357</v>
      </c>
      <c r="FU49" s="24">
        <v>28935.061999999998</v>
      </c>
      <c r="FV49" s="24">
        <v>18423.773000000001</v>
      </c>
      <c r="FW49" s="24">
        <v>48323.822</v>
      </c>
      <c r="FX49" s="24">
        <v>19149.698</v>
      </c>
      <c r="FY49" s="24">
        <v>26006.476999999999</v>
      </c>
      <c r="FZ49" s="24">
        <v>37772.593000000001</v>
      </c>
      <c r="GA49" s="24">
        <v>26963.15</v>
      </c>
      <c r="GB49" s="24">
        <v>19618.121999999999</v>
      </c>
      <c r="GC49" s="24">
        <v>42663.915000000001</v>
      </c>
      <c r="GD49" s="18">
        <v>347945.18899999995</v>
      </c>
    </row>
    <row r="50" spans="2:186" outlineLevel="1" x14ac:dyDescent="0.35">
      <c r="B50" s="25" t="s">
        <v>68</v>
      </c>
      <c r="C50" s="22" t="s">
        <v>45</v>
      </c>
      <c r="D50" s="38" t="s">
        <v>22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4">
        <v>0</v>
      </c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21">
        <v>0</v>
      </c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0</v>
      </c>
      <c r="BJ50" s="21">
        <v>0</v>
      </c>
      <c r="BK50" s="21">
        <v>0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21">
        <v>0</v>
      </c>
      <c r="BX50" s="21">
        <v>0</v>
      </c>
      <c r="BY50" s="21">
        <v>0</v>
      </c>
      <c r="BZ50" s="21">
        <v>0</v>
      </c>
      <c r="CA50" s="21">
        <v>0</v>
      </c>
      <c r="CB50" s="21">
        <v>0</v>
      </c>
      <c r="CC50" s="21">
        <v>0</v>
      </c>
      <c r="CD50" s="21">
        <v>0</v>
      </c>
      <c r="CE50" s="21">
        <v>0</v>
      </c>
      <c r="CF50" s="21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21">
        <v>0</v>
      </c>
      <c r="CN50" s="21">
        <v>0</v>
      </c>
      <c r="CO50" s="21">
        <v>0</v>
      </c>
      <c r="CP50" s="21">
        <v>0</v>
      </c>
      <c r="CQ50" s="21">
        <v>0</v>
      </c>
      <c r="CR50" s="21">
        <v>0</v>
      </c>
      <c r="CS50" s="21">
        <v>0</v>
      </c>
      <c r="CT50" s="21">
        <v>0</v>
      </c>
      <c r="CU50" s="21">
        <v>0</v>
      </c>
      <c r="CV50" s="21">
        <v>0</v>
      </c>
      <c r="CW50" s="21">
        <v>0</v>
      </c>
      <c r="CX50" s="21">
        <v>0</v>
      </c>
      <c r="CY50" s="21">
        <v>0</v>
      </c>
      <c r="CZ50" s="21">
        <v>0</v>
      </c>
      <c r="DA50" s="21">
        <v>0</v>
      </c>
      <c r="DB50" s="21">
        <v>0</v>
      </c>
      <c r="DC50" s="21">
        <v>0</v>
      </c>
      <c r="DD50" s="21">
        <v>0</v>
      </c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1">
        <v>0</v>
      </c>
      <c r="DR50" s="24"/>
      <c r="DS50" s="24">
        <v>2751</v>
      </c>
      <c r="DT50" s="24"/>
      <c r="DU50" s="24"/>
      <c r="DV50" s="24"/>
      <c r="DW50" s="24">
        <v>2700</v>
      </c>
      <c r="DX50" s="24"/>
      <c r="DY50" s="24"/>
      <c r="DZ50" s="24"/>
      <c r="EA50" s="24">
        <v>3048</v>
      </c>
      <c r="EB50" s="24">
        <v>77</v>
      </c>
      <c r="EC50" s="24"/>
      <c r="ED50" s="24">
        <v>8576</v>
      </c>
      <c r="EE50" s="24"/>
      <c r="EF50" s="24">
        <v>2303</v>
      </c>
      <c r="EG50" s="24">
        <v>1502</v>
      </c>
      <c r="EH50" s="24"/>
      <c r="EI50" s="24">
        <v>501</v>
      </c>
      <c r="EJ50" s="24"/>
      <c r="EK50" s="24"/>
      <c r="EL50" s="24"/>
      <c r="EM50" s="24"/>
      <c r="EN50" s="24"/>
      <c r="EO50" s="24"/>
      <c r="EP50" s="24">
        <v>1008</v>
      </c>
      <c r="EQ50" s="24">
        <v>5314</v>
      </c>
      <c r="ER50" s="24"/>
      <c r="ES50" s="24">
        <v>5542</v>
      </c>
      <c r="ET50" s="24"/>
      <c r="EU50" s="24"/>
      <c r="EV50" s="24"/>
      <c r="EW50" s="24">
        <v>2999</v>
      </c>
      <c r="EX50" s="24">
        <v>3999</v>
      </c>
      <c r="EY50" s="24">
        <v>2746</v>
      </c>
      <c r="EZ50" s="24"/>
      <c r="FA50" s="24"/>
      <c r="FB50" s="24"/>
      <c r="FC50" s="24"/>
      <c r="FD50" s="18">
        <v>15286</v>
      </c>
      <c r="FE50" s="24">
        <v>4582</v>
      </c>
      <c r="FF50" s="24"/>
      <c r="FG50" s="24">
        <v>2501</v>
      </c>
      <c r="FH50" s="24">
        <v>3248</v>
      </c>
      <c r="FI50" s="24"/>
      <c r="FJ50" s="24"/>
      <c r="FK50" s="24">
        <v>7300</v>
      </c>
      <c r="FL50" s="24"/>
      <c r="FM50" s="24"/>
      <c r="FN50" s="24"/>
      <c r="FO50" s="24"/>
      <c r="FP50" s="24"/>
      <c r="FQ50" s="18">
        <v>17631</v>
      </c>
      <c r="FR50" s="24"/>
      <c r="FS50" s="24"/>
      <c r="FT50" s="24"/>
      <c r="FU50" s="24">
        <v>2166.35</v>
      </c>
      <c r="FV50" s="24"/>
      <c r="FW50" s="24"/>
      <c r="FX50" s="24"/>
      <c r="FY50" s="24"/>
      <c r="FZ50" s="24"/>
      <c r="GA50" s="24"/>
      <c r="GB50" s="24"/>
      <c r="GC50" s="24"/>
      <c r="GD50" s="18">
        <v>2166.35</v>
      </c>
    </row>
    <row r="51" spans="2:186" outlineLevel="1" x14ac:dyDescent="0.35">
      <c r="B51" s="25" t="s">
        <v>99</v>
      </c>
      <c r="C51" s="22" t="s">
        <v>28</v>
      </c>
      <c r="D51" s="38" t="s">
        <v>18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4">
        <v>0</v>
      </c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21">
        <v>0</v>
      </c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</v>
      </c>
      <c r="BL51" s="21">
        <v>0</v>
      </c>
      <c r="BM51" s="21">
        <v>0</v>
      </c>
      <c r="BN51" s="21">
        <v>0</v>
      </c>
      <c r="BO51" s="21">
        <v>0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21">
        <v>0</v>
      </c>
      <c r="BX51" s="21">
        <v>0</v>
      </c>
      <c r="BY51" s="21">
        <v>0</v>
      </c>
      <c r="BZ51" s="21">
        <v>0</v>
      </c>
      <c r="CA51" s="21">
        <v>0</v>
      </c>
      <c r="CB51" s="21">
        <v>0</v>
      </c>
      <c r="CC51" s="21">
        <v>0</v>
      </c>
      <c r="CD51" s="21">
        <v>0</v>
      </c>
      <c r="CE51" s="21">
        <v>0</v>
      </c>
      <c r="CF51" s="21">
        <v>0</v>
      </c>
      <c r="CG51" s="21">
        <v>0</v>
      </c>
      <c r="CH51" s="21">
        <v>0</v>
      </c>
      <c r="CI51" s="21">
        <v>0</v>
      </c>
      <c r="CJ51" s="21">
        <v>0</v>
      </c>
      <c r="CK51" s="21">
        <v>0</v>
      </c>
      <c r="CL51" s="21">
        <v>0</v>
      </c>
      <c r="CM51" s="21">
        <v>0</v>
      </c>
      <c r="CN51" s="21">
        <v>0</v>
      </c>
      <c r="CO51" s="21">
        <v>0</v>
      </c>
      <c r="CP51" s="21">
        <v>0</v>
      </c>
      <c r="CQ51" s="21">
        <v>0</v>
      </c>
      <c r="CR51" s="21">
        <v>0</v>
      </c>
      <c r="CS51" s="21">
        <v>0</v>
      </c>
      <c r="CT51" s="21">
        <v>0</v>
      </c>
      <c r="CU51" s="21">
        <v>0</v>
      </c>
      <c r="CV51" s="21">
        <v>0</v>
      </c>
      <c r="CW51" s="21">
        <v>0</v>
      </c>
      <c r="CX51" s="21">
        <v>0</v>
      </c>
      <c r="CY51" s="21">
        <v>0</v>
      </c>
      <c r="CZ51" s="21">
        <v>0</v>
      </c>
      <c r="DA51" s="21">
        <v>0</v>
      </c>
      <c r="DB51" s="21">
        <v>0</v>
      </c>
      <c r="DC51" s="21">
        <v>0</v>
      </c>
      <c r="DD51" s="21">
        <v>0</v>
      </c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1">
        <v>0</v>
      </c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1">
        <v>0</v>
      </c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1">
        <v>0</v>
      </c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1">
        <v>0</v>
      </c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1">
        <v>0</v>
      </c>
      <c r="FR51" s="24">
        <v>21101.973000000002</v>
      </c>
      <c r="FS51" s="24">
        <v>42303.468999999997</v>
      </c>
      <c r="FT51" s="24">
        <v>30070.927</v>
      </c>
      <c r="FU51" s="24">
        <v>32340.431</v>
      </c>
      <c r="FV51" s="24">
        <v>27947.356</v>
      </c>
      <c r="FW51" s="24">
        <v>78458.615000000005</v>
      </c>
      <c r="FX51" s="24">
        <v>36672.616999999998</v>
      </c>
      <c r="FY51" s="24">
        <v>88101.827000000005</v>
      </c>
      <c r="FZ51" s="24">
        <v>86556.524000000005</v>
      </c>
      <c r="GA51" s="24">
        <v>70148.457999999999</v>
      </c>
      <c r="GB51" s="24">
        <v>71279.969000000012</v>
      </c>
      <c r="GC51" s="24">
        <v>87884.103000000003</v>
      </c>
      <c r="GD51" s="18">
        <v>672866.26900000009</v>
      </c>
    </row>
    <row r="52" spans="2:186" outlineLevel="1" x14ac:dyDescent="0.35">
      <c r="B52" s="25" t="s">
        <v>69</v>
      </c>
      <c r="C52" s="22" t="s">
        <v>38</v>
      </c>
      <c r="D52" s="38" t="s">
        <v>18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4">
        <v>0</v>
      </c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21">
        <v>0</v>
      </c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0</v>
      </c>
      <c r="BN52" s="21">
        <v>0</v>
      </c>
      <c r="BO52" s="21">
        <v>0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21">
        <v>0</v>
      </c>
      <c r="BX52" s="21">
        <v>0</v>
      </c>
      <c r="BY52" s="21">
        <v>0</v>
      </c>
      <c r="BZ52" s="21">
        <v>0</v>
      </c>
      <c r="CA52" s="21">
        <v>0</v>
      </c>
      <c r="CB52" s="21">
        <v>0</v>
      </c>
      <c r="CC52" s="21">
        <v>0</v>
      </c>
      <c r="CD52" s="21">
        <v>0</v>
      </c>
      <c r="CE52" s="21">
        <v>0</v>
      </c>
      <c r="CF52" s="21">
        <v>0</v>
      </c>
      <c r="CG52" s="21">
        <v>0</v>
      </c>
      <c r="CH52" s="21">
        <v>0</v>
      </c>
      <c r="CI52" s="21">
        <v>0</v>
      </c>
      <c r="CJ52" s="21">
        <v>0</v>
      </c>
      <c r="CK52" s="21">
        <v>0</v>
      </c>
      <c r="CL52" s="21">
        <v>0</v>
      </c>
      <c r="CM52" s="21">
        <v>0</v>
      </c>
      <c r="CN52" s="21">
        <v>0</v>
      </c>
      <c r="CO52" s="21">
        <v>0</v>
      </c>
      <c r="CP52" s="21">
        <v>0</v>
      </c>
      <c r="CQ52" s="21">
        <v>0</v>
      </c>
      <c r="CR52" s="21">
        <v>0</v>
      </c>
      <c r="CS52" s="21">
        <v>0</v>
      </c>
      <c r="CT52" s="21">
        <v>0</v>
      </c>
      <c r="CU52" s="21">
        <v>0</v>
      </c>
      <c r="CV52" s="21">
        <v>0</v>
      </c>
      <c r="CW52" s="21">
        <v>0</v>
      </c>
      <c r="CX52" s="21">
        <v>0</v>
      </c>
      <c r="CY52" s="21">
        <v>0</v>
      </c>
      <c r="CZ52" s="21">
        <v>0</v>
      </c>
      <c r="DA52" s="21">
        <v>0</v>
      </c>
      <c r="DB52" s="21">
        <v>0</v>
      </c>
      <c r="DC52" s="21">
        <v>0</v>
      </c>
      <c r="DD52" s="21">
        <v>0</v>
      </c>
      <c r="DE52" s="24"/>
      <c r="DF52" s="24"/>
      <c r="DG52" s="24"/>
      <c r="DH52" s="24">
        <v>5306.7729999999992</v>
      </c>
      <c r="DI52" s="24"/>
      <c r="DJ52" s="24">
        <v>2481.4520000000002</v>
      </c>
      <c r="DK52" s="24"/>
      <c r="DL52" s="24"/>
      <c r="DM52" s="24"/>
      <c r="DN52" s="24"/>
      <c r="DO52" s="24"/>
      <c r="DP52" s="24">
        <v>3174.9259999999999</v>
      </c>
      <c r="DQ52" s="24">
        <v>10963.151</v>
      </c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1">
        <v>0</v>
      </c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1">
        <v>0</v>
      </c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1">
        <v>0</v>
      </c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1">
        <v>0</v>
      </c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1">
        <v>0</v>
      </c>
    </row>
    <row r="53" spans="2:186" ht="26.5" customHeight="1" x14ac:dyDescent="0.35">
      <c r="B53" s="13" t="s">
        <v>70</v>
      </c>
      <c r="C53" s="13"/>
      <c r="D53" s="14"/>
      <c r="E53" s="15">
        <f t="shared" ref="E53:BP53" si="38">SUM(E54:E69)</f>
        <v>75956.318534079779</v>
      </c>
      <c r="F53" s="15">
        <f t="shared" si="38"/>
        <v>66768.822403024038</v>
      </c>
      <c r="G53" s="15">
        <f t="shared" si="38"/>
        <v>87160.110927166679</v>
      </c>
      <c r="H53" s="15">
        <f t="shared" si="38"/>
        <v>83393.647342009805</v>
      </c>
      <c r="I53" s="15">
        <f t="shared" si="38"/>
        <v>60164.388944661616</v>
      </c>
      <c r="J53" s="15">
        <f t="shared" si="38"/>
        <v>66529.07419045268</v>
      </c>
      <c r="K53" s="15">
        <f t="shared" si="38"/>
        <v>71919.546316282853</v>
      </c>
      <c r="L53" s="15">
        <f t="shared" si="38"/>
        <v>83945.378915898138</v>
      </c>
      <c r="M53" s="15">
        <f t="shared" si="38"/>
        <v>75249.475418635819</v>
      </c>
      <c r="N53" s="15">
        <f t="shared" si="38"/>
        <v>72426.583002851286</v>
      </c>
      <c r="O53" s="15">
        <f t="shared" si="38"/>
        <v>88688.630984904201</v>
      </c>
      <c r="P53" s="15">
        <f t="shared" si="38"/>
        <v>71889.098117002475</v>
      </c>
      <c r="Q53" s="15">
        <f t="shared" si="38"/>
        <v>904091.07509696926</v>
      </c>
      <c r="R53" s="15">
        <f t="shared" si="38"/>
        <v>87620.622558058283</v>
      </c>
      <c r="S53" s="15">
        <f t="shared" si="38"/>
        <v>56475.765113178815</v>
      </c>
      <c r="T53" s="15">
        <f t="shared" si="38"/>
        <v>80397.520950368344</v>
      </c>
      <c r="U53" s="15">
        <f t="shared" si="38"/>
        <v>70552.409303113454</v>
      </c>
      <c r="V53" s="15">
        <f t="shared" si="38"/>
        <v>33208.231995655544</v>
      </c>
      <c r="W53" s="15">
        <f t="shared" si="38"/>
        <v>60324.179884627963</v>
      </c>
      <c r="X53" s="15">
        <f t="shared" si="38"/>
        <v>69743.267116859643</v>
      </c>
      <c r="Y53" s="15">
        <f t="shared" si="38"/>
        <v>38810.442341285845</v>
      </c>
      <c r="Z53" s="15">
        <f t="shared" si="38"/>
        <v>63929.515838487299</v>
      </c>
      <c r="AA53" s="15">
        <f t="shared" si="38"/>
        <v>66065.315702062391</v>
      </c>
      <c r="AB53" s="15">
        <f t="shared" si="38"/>
        <v>67337.853502575701</v>
      </c>
      <c r="AC53" s="15">
        <f t="shared" si="38"/>
        <v>77719.329032560127</v>
      </c>
      <c r="AD53" s="15">
        <f t="shared" si="38"/>
        <v>772184.45333883341</v>
      </c>
      <c r="AE53" s="15">
        <f t="shared" si="38"/>
        <v>19835.350237983894</v>
      </c>
      <c r="AF53" s="15">
        <f t="shared" si="38"/>
        <v>16285.307285299545</v>
      </c>
      <c r="AG53" s="15">
        <f t="shared" si="38"/>
        <v>29021.106455820402</v>
      </c>
      <c r="AH53" s="15">
        <f t="shared" si="38"/>
        <v>20732.830723615087</v>
      </c>
      <c r="AI53" s="15">
        <f t="shared" si="38"/>
        <v>20599.734712660422</v>
      </c>
      <c r="AJ53" s="15">
        <f t="shared" si="38"/>
        <v>25873.415213228895</v>
      </c>
      <c r="AK53" s="15">
        <f t="shared" si="38"/>
        <v>11546.877719863589</v>
      </c>
      <c r="AL53" s="15">
        <f t="shared" si="38"/>
        <v>19636.407251265973</v>
      </c>
      <c r="AM53" s="15">
        <f t="shared" si="38"/>
        <v>19685.481200130369</v>
      </c>
      <c r="AN53" s="15">
        <f t="shared" si="38"/>
        <v>18221.424788361997</v>
      </c>
      <c r="AO53" s="15">
        <f t="shared" si="38"/>
        <v>20185.200044590001</v>
      </c>
      <c r="AP53" s="15">
        <f t="shared" si="38"/>
        <v>15120.280484832001</v>
      </c>
      <c r="AQ53" s="15">
        <f t="shared" si="38"/>
        <v>236743.41611765214</v>
      </c>
      <c r="AR53" s="15">
        <f t="shared" si="38"/>
        <v>102023.72952764727</v>
      </c>
      <c r="AS53" s="15">
        <f t="shared" si="38"/>
        <v>87088.923399397056</v>
      </c>
      <c r="AT53" s="15">
        <f t="shared" si="38"/>
        <v>85689.299031426635</v>
      </c>
      <c r="AU53" s="15">
        <f t="shared" si="38"/>
        <v>188254.61949352387</v>
      </c>
      <c r="AV53" s="15">
        <f t="shared" si="38"/>
        <v>189666.97533597986</v>
      </c>
      <c r="AW53" s="15">
        <f t="shared" si="38"/>
        <v>126560.77034008726</v>
      </c>
      <c r="AX53" s="15">
        <f t="shared" si="38"/>
        <v>65078.44341870083</v>
      </c>
      <c r="AY53" s="15">
        <f t="shared" si="38"/>
        <v>50002.115830000002</v>
      </c>
      <c r="AZ53" s="15">
        <f t="shared" si="38"/>
        <v>158747.60013000001</v>
      </c>
      <c r="BA53" s="15">
        <f t="shared" si="38"/>
        <v>78401.599999999991</v>
      </c>
      <c r="BB53" s="15">
        <f t="shared" si="38"/>
        <v>108269.28900000002</v>
      </c>
      <c r="BC53" s="15">
        <f t="shared" si="38"/>
        <v>115447.74999999999</v>
      </c>
      <c r="BD53" s="15">
        <f t="shared" si="38"/>
        <v>1355231.1155067624</v>
      </c>
      <c r="BE53" s="15">
        <f t="shared" si="38"/>
        <v>112998.98068000001</v>
      </c>
      <c r="BF53" s="15">
        <f t="shared" si="38"/>
        <v>119501.46113599998</v>
      </c>
      <c r="BG53" s="15">
        <f t="shared" si="38"/>
        <v>144542.26118400999</v>
      </c>
      <c r="BH53" s="15">
        <f t="shared" si="38"/>
        <v>125170.98968928</v>
      </c>
      <c r="BI53" s="15">
        <f t="shared" si="38"/>
        <v>168248.00311815998</v>
      </c>
      <c r="BJ53" s="15">
        <f t="shared" si="38"/>
        <v>140354.66671299</v>
      </c>
      <c r="BK53" s="15">
        <f t="shared" si="38"/>
        <v>58104.344738571439</v>
      </c>
      <c r="BL53" s="15">
        <f t="shared" si="38"/>
        <v>70547.037541791986</v>
      </c>
      <c r="BM53" s="15">
        <f t="shared" si="38"/>
        <v>82697.440000000002</v>
      </c>
      <c r="BN53" s="15">
        <f t="shared" si="38"/>
        <v>106718.34664169999</v>
      </c>
      <c r="BO53" s="15">
        <f t="shared" si="38"/>
        <v>125581.97604169999</v>
      </c>
      <c r="BP53" s="15">
        <f t="shared" si="38"/>
        <v>87431.89</v>
      </c>
      <c r="BQ53" s="15">
        <f t="shared" ref="BQ53:EQ53" si="39">SUM(BQ54:BQ69)</f>
        <v>1341897.3974842031</v>
      </c>
      <c r="BR53" s="15">
        <f t="shared" si="39"/>
        <v>142265.56</v>
      </c>
      <c r="BS53" s="15">
        <f t="shared" si="39"/>
        <v>153770.79999999999</v>
      </c>
      <c r="BT53" s="15">
        <f t="shared" si="39"/>
        <v>76652.3</v>
      </c>
      <c r="BU53" s="15">
        <f t="shared" si="39"/>
        <v>64915.869999999995</v>
      </c>
      <c r="BV53" s="15">
        <f t="shared" si="39"/>
        <v>86585.55</v>
      </c>
      <c r="BW53" s="15">
        <f t="shared" si="39"/>
        <v>64694.19000000001</v>
      </c>
      <c r="BX53" s="15">
        <f t="shared" si="39"/>
        <v>118598.33</v>
      </c>
      <c r="BY53" s="15">
        <f t="shared" si="39"/>
        <v>81550.070000000007</v>
      </c>
      <c r="BZ53" s="15">
        <f t="shared" si="39"/>
        <v>64710.960000000014</v>
      </c>
      <c r="CA53" s="15">
        <f t="shared" si="39"/>
        <v>81570.209999999992</v>
      </c>
      <c r="CB53" s="15">
        <f t="shared" si="39"/>
        <v>88490.590000000011</v>
      </c>
      <c r="CC53" s="15">
        <f t="shared" si="39"/>
        <v>4965.5499999999993</v>
      </c>
      <c r="CD53" s="15">
        <f t="shared" si="39"/>
        <v>1028769.9800000001</v>
      </c>
      <c r="CE53" s="15">
        <f t="shared" si="39"/>
        <v>138075.39000000001</v>
      </c>
      <c r="CF53" s="15">
        <f t="shared" si="39"/>
        <v>91539.31</v>
      </c>
      <c r="CG53" s="15">
        <f t="shared" si="39"/>
        <v>116764.13999999998</v>
      </c>
      <c r="CH53" s="15">
        <f t="shared" si="39"/>
        <v>85083.239999999991</v>
      </c>
      <c r="CI53" s="15">
        <f t="shared" si="39"/>
        <v>101567.31000000003</v>
      </c>
      <c r="CJ53" s="15">
        <f t="shared" si="39"/>
        <v>113981.03</v>
      </c>
      <c r="CK53" s="15">
        <f t="shared" si="39"/>
        <v>124466.94</v>
      </c>
      <c r="CL53" s="15">
        <f t="shared" si="39"/>
        <v>120033.85000000002</v>
      </c>
      <c r="CM53" s="15">
        <f t="shared" si="39"/>
        <v>55057.17</v>
      </c>
      <c r="CN53" s="15">
        <f t="shared" si="39"/>
        <v>48939.56</v>
      </c>
      <c r="CO53" s="15">
        <f t="shared" si="39"/>
        <v>45796.1</v>
      </c>
      <c r="CP53" s="15">
        <f t="shared" si="39"/>
        <v>93624.209999999992</v>
      </c>
      <c r="CQ53" s="15">
        <f t="shared" si="39"/>
        <v>1134928.2500000002</v>
      </c>
      <c r="CR53" s="15">
        <f t="shared" si="39"/>
        <v>105194.26</v>
      </c>
      <c r="CS53" s="15">
        <f t="shared" si="39"/>
        <v>121801.52000000002</v>
      </c>
      <c r="CT53" s="15">
        <f t="shared" si="39"/>
        <v>197071</v>
      </c>
      <c r="CU53" s="15">
        <f t="shared" si="39"/>
        <v>126027.9</v>
      </c>
      <c r="CV53" s="15">
        <f t="shared" si="39"/>
        <v>122973.38</v>
      </c>
      <c r="CW53" s="15">
        <f t="shared" si="39"/>
        <v>98514.25</v>
      </c>
      <c r="CX53" s="15">
        <f t="shared" si="39"/>
        <v>75852.259999999995</v>
      </c>
      <c r="CY53" s="15">
        <f t="shared" si="39"/>
        <v>112086.15999999999</v>
      </c>
      <c r="CZ53" s="15">
        <f t="shared" si="39"/>
        <v>106317.77</v>
      </c>
      <c r="DA53" s="15">
        <f t="shared" si="39"/>
        <v>166084.48000000001</v>
      </c>
      <c r="DB53" s="15">
        <f t="shared" si="39"/>
        <v>167309.57</v>
      </c>
      <c r="DC53" s="15">
        <f t="shared" si="39"/>
        <v>110004.62</v>
      </c>
      <c r="DD53" s="15">
        <f t="shared" si="39"/>
        <v>1509237.1699999997</v>
      </c>
      <c r="DE53" s="15">
        <f t="shared" si="39"/>
        <v>113146.40470971739</v>
      </c>
      <c r="DF53" s="15">
        <f t="shared" si="39"/>
        <v>530527.65470971738</v>
      </c>
      <c r="DG53" s="15">
        <f t="shared" si="39"/>
        <v>600594.74938951025</v>
      </c>
      <c r="DH53" s="15">
        <f t="shared" si="39"/>
        <v>635332.68220344058</v>
      </c>
      <c r="DI53" s="15">
        <f t="shared" si="39"/>
        <v>140636.19211298527</v>
      </c>
      <c r="DJ53" s="15">
        <f t="shared" si="39"/>
        <v>101881.14938951028</v>
      </c>
      <c r="DK53" s="15">
        <f t="shared" si="39"/>
        <v>116598.71938951027</v>
      </c>
      <c r="DL53" s="15">
        <f t="shared" si="39"/>
        <v>151588.21720344067</v>
      </c>
      <c r="DM53" s="15">
        <f t="shared" si="39"/>
        <v>148299.5247097174</v>
      </c>
      <c r="DN53" s="15">
        <f t="shared" si="39"/>
        <v>154748.03728099985</v>
      </c>
      <c r="DO53" s="15">
        <f t="shared" si="39"/>
        <v>91811.566340149991</v>
      </c>
      <c r="DP53" s="15">
        <f t="shared" si="39"/>
        <v>94965.45</v>
      </c>
      <c r="DQ53" s="15">
        <f t="shared" si="39"/>
        <v>2880130.3474386996</v>
      </c>
      <c r="DR53" s="15">
        <f t="shared" si="39"/>
        <v>117822.12</v>
      </c>
      <c r="DS53" s="15">
        <f t="shared" si="39"/>
        <v>95503.87</v>
      </c>
      <c r="DT53" s="15">
        <f t="shared" si="39"/>
        <v>195674.79000000007</v>
      </c>
      <c r="DU53" s="15">
        <f t="shared" si="39"/>
        <v>156579.16</v>
      </c>
      <c r="DV53" s="15">
        <f t="shared" si="39"/>
        <v>121197.46000000002</v>
      </c>
      <c r="DW53" s="15">
        <f t="shared" si="39"/>
        <v>91971.45</v>
      </c>
      <c r="DX53" s="15">
        <f t="shared" si="39"/>
        <v>111718.95999999999</v>
      </c>
      <c r="DY53" s="15">
        <f t="shared" si="39"/>
        <v>171082.77</v>
      </c>
      <c r="DZ53" s="15">
        <f t="shared" si="39"/>
        <v>186941.71600000001</v>
      </c>
      <c r="EA53" s="15">
        <f t="shared" si="39"/>
        <v>146216.18300000002</v>
      </c>
      <c r="EB53" s="15">
        <f t="shared" si="39"/>
        <v>176544.31999999998</v>
      </c>
      <c r="EC53" s="15">
        <f t="shared" si="39"/>
        <v>163387.98999999996</v>
      </c>
      <c r="ED53" s="15">
        <f t="shared" si="39"/>
        <v>1734640.7890000003</v>
      </c>
      <c r="EE53" s="15">
        <f t="shared" si="39"/>
        <v>177945.07999999996</v>
      </c>
      <c r="EF53" s="15">
        <f t="shared" si="39"/>
        <v>203664.49000000002</v>
      </c>
      <c r="EG53" s="15">
        <f t="shared" si="39"/>
        <v>186838.16999999998</v>
      </c>
      <c r="EH53" s="15">
        <f t="shared" si="39"/>
        <v>142127.98000000001</v>
      </c>
      <c r="EI53" s="15">
        <f t="shared" si="39"/>
        <v>26734.690000000002</v>
      </c>
      <c r="EJ53" s="15">
        <f t="shared" si="39"/>
        <v>37284.990000000013</v>
      </c>
      <c r="EK53" s="15">
        <f t="shared" si="39"/>
        <v>36002.270000000004</v>
      </c>
      <c r="EL53" s="15">
        <f t="shared" si="39"/>
        <v>45451.429999999993</v>
      </c>
      <c r="EM53" s="15">
        <f t="shared" si="39"/>
        <v>31389.359999999997</v>
      </c>
      <c r="EN53" s="15">
        <f t="shared" si="39"/>
        <v>46450.1</v>
      </c>
      <c r="EO53" s="15">
        <f t="shared" si="39"/>
        <v>46964.182636934922</v>
      </c>
      <c r="EP53" s="15">
        <f t="shared" si="39"/>
        <v>37291.699999999997</v>
      </c>
      <c r="EQ53" s="15">
        <f t="shared" si="39"/>
        <v>1018144.4426369349</v>
      </c>
      <c r="ER53" s="15">
        <f t="shared" ref="ER53:FD53" si="40">SUM(ER54:ER69)</f>
        <v>76321.590000000011</v>
      </c>
      <c r="ES53" s="15">
        <f t="shared" si="40"/>
        <v>36617.689999999995</v>
      </c>
      <c r="ET53" s="15">
        <f t="shared" si="40"/>
        <v>47301.659999999996</v>
      </c>
      <c r="EU53" s="15">
        <f t="shared" si="40"/>
        <v>82805.91</v>
      </c>
      <c r="EV53" s="15">
        <f t="shared" si="40"/>
        <v>97500.87</v>
      </c>
      <c r="EW53" s="15">
        <f t="shared" si="40"/>
        <v>82376.960000000021</v>
      </c>
      <c r="EX53" s="15">
        <f t="shared" si="40"/>
        <v>178372.18</v>
      </c>
      <c r="EY53" s="15">
        <f t="shared" si="40"/>
        <v>40923.839999999997</v>
      </c>
      <c r="EZ53" s="15">
        <f t="shared" si="40"/>
        <v>96960.390000000029</v>
      </c>
      <c r="FA53" s="15">
        <f t="shared" si="40"/>
        <v>68708.280000000013</v>
      </c>
      <c r="FB53" s="15">
        <f t="shared" si="40"/>
        <v>35341.849999999991</v>
      </c>
      <c r="FC53" s="15">
        <f t="shared" si="40"/>
        <v>33732.99</v>
      </c>
      <c r="FD53" s="15">
        <f t="shared" si="40"/>
        <v>876964.21</v>
      </c>
      <c r="FE53" s="15">
        <f t="shared" ref="FE53:FQ53" si="41">SUM(FE54:FE69)</f>
        <v>104527.03</v>
      </c>
      <c r="FF53" s="15">
        <f t="shared" si="41"/>
        <v>83800.17</v>
      </c>
      <c r="FG53" s="15">
        <f t="shared" si="41"/>
        <v>22325.600000000002</v>
      </c>
      <c r="FH53" s="15">
        <f t="shared" si="41"/>
        <v>27889.582999999995</v>
      </c>
      <c r="FI53" s="15">
        <f t="shared" si="41"/>
        <v>19617.139999999996</v>
      </c>
      <c r="FJ53" s="15">
        <f t="shared" si="41"/>
        <v>18815.170000000002</v>
      </c>
      <c r="FK53" s="15">
        <f t="shared" si="41"/>
        <v>19167.070000000003</v>
      </c>
      <c r="FL53" s="15">
        <f t="shared" si="41"/>
        <v>24061.82</v>
      </c>
      <c r="FM53" s="15">
        <f t="shared" si="41"/>
        <v>20518.849999999999</v>
      </c>
      <c r="FN53" s="15">
        <f t="shared" si="41"/>
        <v>21880.920000000006</v>
      </c>
      <c r="FO53" s="15">
        <f t="shared" si="41"/>
        <v>15480.76</v>
      </c>
      <c r="FP53" s="15">
        <f t="shared" si="41"/>
        <v>24493.199999999997</v>
      </c>
      <c r="FQ53" s="15">
        <f t="shared" si="41"/>
        <v>402577.31300000002</v>
      </c>
      <c r="FR53" s="15">
        <f t="shared" ref="FR53:GD53" si="42">SUM(FR54:FR69)</f>
        <v>28603.279999999999</v>
      </c>
      <c r="FS53" s="15">
        <f t="shared" si="42"/>
        <v>24405.3</v>
      </c>
      <c r="FT53" s="15">
        <f t="shared" si="42"/>
        <v>37829.010000000009</v>
      </c>
      <c r="FU53" s="15">
        <f t="shared" si="42"/>
        <v>28581.789999999994</v>
      </c>
      <c r="FV53" s="15">
        <f t="shared" si="42"/>
        <v>32836.230000000003</v>
      </c>
      <c r="FW53" s="15">
        <f t="shared" si="42"/>
        <v>29434.41</v>
      </c>
      <c r="FX53" s="15">
        <f t="shared" si="42"/>
        <v>29693.800000000003</v>
      </c>
      <c r="FY53" s="15">
        <f t="shared" si="42"/>
        <v>32638.019999999997</v>
      </c>
      <c r="FZ53" s="15">
        <f t="shared" si="42"/>
        <v>37054.439999999995</v>
      </c>
      <c r="GA53" s="15">
        <f t="shared" si="42"/>
        <v>37703.599999999999</v>
      </c>
      <c r="GB53" s="15">
        <f t="shared" si="42"/>
        <v>40939.319999999992</v>
      </c>
      <c r="GC53" s="15">
        <f t="shared" si="42"/>
        <v>59416.299999999996</v>
      </c>
      <c r="GD53" s="15">
        <f t="shared" si="42"/>
        <v>419135.49999999994</v>
      </c>
    </row>
    <row r="54" spans="2:186" outlineLevel="1" x14ac:dyDescent="0.35">
      <c r="B54" s="25" t="s">
        <v>71</v>
      </c>
      <c r="C54" s="25" t="s">
        <v>72</v>
      </c>
      <c r="D54" s="20" t="s">
        <v>18</v>
      </c>
      <c r="E54" s="21">
        <v>69644.900734079769</v>
      </c>
      <c r="F54" s="21">
        <v>52632.002403024038</v>
      </c>
      <c r="G54" s="21">
        <v>70705.963784309541</v>
      </c>
      <c r="H54" s="21">
        <v>72763.459342009795</v>
      </c>
      <c r="I54" s="21">
        <v>50684.258944661618</v>
      </c>
      <c r="J54" s="21">
        <v>58540.284190452672</v>
      </c>
      <c r="K54" s="21">
        <v>65593.580316282852</v>
      </c>
      <c r="L54" s="21">
        <v>70421.551773040977</v>
      </c>
      <c r="M54" s="21">
        <v>65519.911704350103</v>
      </c>
      <c r="N54" s="21">
        <v>63649.843288565578</v>
      </c>
      <c r="O54" s="21">
        <v>76507.724984904198</v>
      </c>
      <c r="P54" s="21">
        <v>65054.35611700247</v>
      </c>
      <c r="Q54" s="21">
        <v>781717.83758268354</v>
      </c>
      <c r="R54" s="21">
        <v>83643.133927921299</v>
      </c>
      <c r="S54" s="21">
        <v>56023.025113178817</v>
      </c>
      <c r="T54" s="21">
        <v>75524.876977765613</v>
      </c>
      <c r="U54" s="21">
        <v>68195.857522291539</v>
      </c>
      <c r="V54" s="21">
        <v>30429.361721682941</v>
      </c>
      <c r="W54" s="21">
        <v>59636.099199696459</v>
      </c>
      <c r="X54" s="21">
        <v>67696.349308640463</v>
      </c>
      <c r="Y54" s="21">
        <v>36638.515354984476</v>
      </c>
      <c r="Z54" s="21">
        <v>60191.262824788668</v>
      </c>
      <c r="AA54" s="21">
        <v>63133.160222610335</v>
      </c>
      <c r="AB54" s="21">
        <v>63760.921995726392</v>
      </c>
      <c r="AC54" s="21">
        <v>75524.876977765613</v>
      </c>
      <c r="AD54" s="21">
        <v>740397.44114705257</v>
      </c>
      <c r="AE54" s="21">
        <v>7103.32</v>
      </c>
      <c r="AF54" s="21">
        <v>3162.6080000000002</v>
      </c>
      <c r="AG54" s="21">
        <v>6974.02</v>
      </c>
      <c r="AH54" s="21">
        <v>2983.8490000000002</v>
      </c>
      <c r="AI54" s="21">
        <v>5688.8799999999992</v>
      </c>
      <c r="AJ54" s="21">
        <v>5942.87</v>
      </c>
      <c r="AK54" s="21">
        <v>3317.41</v>
      </c>
      <c r="AL54" s="21">
        <v>6623.0199999999995</v>
      </c>
      <c r="AM54" s="21">
        <v>5714.8420000000006</v>
      </c>
      <c r="AN54" s="21">
        <v>4039.0439999999999</v>
      </c>
      <c r="AO54" s="21">
        <v>5539.54</v>
      </c>
      <c r="AP54" s="21">
        <v>3523.27</v>
      </c>
      <c r="AQ54" s="21">
        <v>60612.672999999988</v>
      </c>
      <c r="AR54" s="21">
        <v>92815.527215697264</v>
      </c>
      <c r="AS54" s="21">
        <v>75125.589907802045</v>
      </c>
      <c r="AT54" s="21">
        <v>73925.169581556635</v>
      </c>
      <c r="AU54" s="21">
        <v>70864.726696023878</v>
      </c>
      <c r="AV54" s="21">
        <v>54863.169315979882</v>
      </c>
      <c r="AW54" s="21">
        <v>57743.29843008727</v>
      </c>
      <c r="AX54" s="21">
        <v>56998.139458700833</v>
      </c>
      <c r="AY54" s="21">
        <v>41164.300000000003</v>
      </c>
      <c r="AZ54" s="21">
        <v>52355.640000000007</v>
      </c>
      <c r="BA54" s="21">
        <v>67609.48</v>
      </c>
      <c r="BB54" s="21">
        <v>53798.880000000012</v>
      </c>
      <c r="BC54" s="21">
        <v>67468.969999999987</v>
      </c>
      <c r="BD54" s="21">
        <v>764732.8906058477</v>
      </c>
      <c r="BE54" s="21">
        <v>42069.94</v>
      </c>
      <c r="BF54" s="21">
        <v>54327.29</v>
      </c>
      <c r="BG54" s="21">
        <v>50928.55</v>
      </c>
      <c r="BH54" s="21">
        <v>55905.320000000007</v>
      </c>
      <c r="BI54" s="21">
        <v>73145.740000000005</v>
      </c>
      <c r="BJ54" s="21">
        <v>59392.39</v>
      </c>
      <c r="BK54" s="21">
        <v>42562.680000000008</v>
      </c>
      <c r="BL54" s="21">
        <v>52188.81</v>
      </c>
      <c r="BM54" s="21">
        <v>63510.83</v>
      </c>
      <c r="BN54" s="21">
        <v>51275.72</v>
      </c>
      <c r="BO54" s="21">
        <v>50813.33</v>
      </c>
      <c r="BP54" s="21">
        <v>40129.770000000004</v>
      </c>
      <c r="BQ54" s="21">
        <v>636250.37</v>
      </c>
      <c r="BR54" s="21">
        <v>62846.23</v>
      </c>
      <c r="BS54" s="21">
        <v>64527.649999999994</v>
      </c>
      <c r="BT54" s="21">
        <v>68212.039999999994</v>
      </c>
      <c r="BU54" s="21">
        <v>57982.1</v>
      </c>
      <c r="BV54" s="21">
        <v>78922.44</v>
      </c>
      <c r="BW54" s="21">
        <v>54440.460000000006</v>
      </c>
      <c r="BX54" s="21">
        <v>112018.93000000001</v>
      </c>
      <c r="BY54" s="21">
        <v>74900.19</v>
      </c>
      <c r="BZ54" s="21">
        <v>59124.960000000014</v>
      </c>
      <c r="CA54" s="21">
        <v>71326.51999999999</v>
      </c>
      <c r="CB54" s="21">
        <v>82955.750000000015</v>
      </c>
      <c r="CC54" s="21"/>
      <c r="CD54" s="21">
        <v>787257.27</v>
      </c>
      <c r="CE54" s="21">
        <v>74582.460000000021</v>
      </c>
      <c r="CF54" s="21">
        <v>47990.030000000006</v>
      </c>
      <c r="CG54" s="21">
        <v>56386.099999999991</v>
      </c>
      <c r="CH54" s="21">
        <v>43125.999999999993</v>
      </c>
      <c r="CI54" s="21">
        <v>53747.640000000007</v>
      </c>
      <c r="CJ54" s="21">
        <v>68035.23000000001</v>
      </c>
      <c r="CK54" s="21">
        <v>72601.319999999992</v>
      </c>
      <c r="CL54" s="21">
        <v>65537.030000000013</v>
      </c>
      <c r="CM54" s="21">
        <v>32532.879999999997</v>
      </c>
      <c r="CN54" s="21">
        <v>28993.56</v>
      </c>
      <c r="CO54" s="21">
        <v>25351.729999999996</v>
      </c>
      <c r="CP54" s="21">
        <v>47756.31</v>
      </c>
      <c r="CQ54" s="21">
        <v>616640.29</v>
      </c>
      <c r="CR54" s="21">
        <v>55221.52</v>
      </c>
      <c r="CS54" s="21">
        <v>64670.810000000005</v>
      </c>
      <c r="CT54" s="21">
        <v>135620.6</v>
      </c>
      <c r="CU54" s="21">
        <v>64167.29</v>
      </c>
      <c r="CV54" s="21">
        <v>66310.66</v>
      </c>
      <c r="CW54" s="21">
        <v>50594.25</v>
      </c>
      <c r="CX54" s="21">
        <v>34507.709999999992</v>
      </c>
      <c r="CY54" s="21">
        <v>59591.78</v>
      </c>
      <c r="CZ54" s="21">
        <v>56727.839999999997</v>
      </c>
      <c r="DA54" s="21">
        <v>85008.340000000011</v>
      </c>
      <c r="DB54" s="21">
        <v>83411.399999999994</v>
      </c>
      <c r="DC54" s="21">
        <v>54807.840000000011</v>
      </c>
      <c r="DD54" s="21">
        <v>810640.03999999992</v>
      </c>
      <c r="DE54" s="21">
        <v>59273.67</v>
      </c>
      <c r="DF54" s="21">
        <v>492982.18999999989</v>
      </c>
      <c r="DG54" s="21">
        <v>566966.00999999989</v>
      </c>
      <c r="DH54" s="21">
        <v>566854.28999999992</v>
      </c>
      <c r="DI54" s="21">
        <v>64445.710000000006</v>
      </c>
      <c r="DJ54" s="21">
        <v>53439.350000000006</v>
      </c>
      <c r="DK54" s="21">
        <v>61722.3</v>
      </c>
      <c r="DL54" s="21">
        <v>74631.390000000014</v>
      </c>
      <c r="DM54" s="21">
        <v>76484.199999999983</v>
      </c>
      <c r="DN54" s="21">
        <v>72242.86</v>
      </c>
      <c r="DO54" s="21">
        <v>44676.58</v>
      </c>
      <c r="DP54" s="21">
        <v>75922.819999999992</v>
      </c>
      <c r="DQ54" s="21">
        <v>2209641.3699999996</v>
      </c>
      <c r="DR54" s="21">
        <v>61872</v>
      </c>
      <c r="DS54" s="21">
        <v>36946.04</v>
      </c>
      <c r="DT54" s="21">
        <v>103496.75000000001</v>
      </c>
      <c r="DU54" s="21">
        <v>79200.850000000006</v>
      </c>
      <c r="DV54" s="21">
        <v>63297.770000000011</v>
      </c>
      <c r="DW54" s="21">
        <v>40528.830000000009</v>
      </c>
      <c r="DX54" s="21">
        <v>66014.28</v>
      </c>
      <c r="DY54" s="21">
        <v>62794.91</v>
      </c>
      <c r="DZ54" s="21">
        <v>85965.159999999989</v>
      </c>
      <c r="EA54" s="21">
        <v>67275.91</v>
      </c>
      <c r="EB54" s="21">
        <v>68966.880000000005</v>
      </c>
      <c r="EC54" s="21">
        <v>65570.680000000008</v>
      </c>
      <c r="ED54" s="21">
        <v>801930.06000000017</v>
      </c>
      <c r="EE54" s="21">
        <v>77840.329999999987</v>
      </c>
      <c r="EF54" s="21">
        <v>76848.25</v>
      </c>
      <c r="EG54" s="21">
        <v>68064.47</v>
      </c>
      <c r="EH54" s="21">
        <v>48376.350000000006</v>
      </c>
      <c r="EI54" s="21">
        <v>21355.250000000004</v>
      </c>
      <c r="EJ54" s="21">
        <v>33302.770000000004</v>
      </c>
      <c r="EK54" s="21">
        <v>31140.690000000002</v>
      </c>
      <c r="EL54" s="21">
        <v>38448.74</v>
      </c>
      <c r="EM54" s="21">
        <v>24474.029999999995</v>
      </c>
      <c r="EN54" s="21">
        <v>24087.23</v>
      </c>
      <c r="EO54" s="21">
        <v>30632.26</v>
      </c>
      <c r="EP54" s="21">
        <v>25095.14</v>
      </c>
      <c r="EQ54" s="21">
        <v>499665.51</v>
      </c>
      <c r="ER54" s="21">
        <v>31967.850000000002</v>
      </c>
      <c r="ES54" s="21">
        <v>17376.47</v>
      </c>
      <c r="ET54" s="21">
        <v>29476.979999999989</v>
      </c>
      <c r="EU54" s="21">
        <v>32894.439999999995</v>
      </c>
      <c r="EV54" s="21">
        <v>39198.990000000005</v>
      </c>
      <c r="EW54" s="21">
        <v>24466.730000000003</v>
      </c>
      <c r="EX54" s="21">
        <v>39682.12999999999</v>
      </c>
      <c r="EY54" s="21">
        <v>36173</v>
      </c>
      <c r="EZ54" s="21">
        <v>26445.879999999997</v>
      </c>
      <c r="FA54" s="21">
        <v>33689.1</v>
      </c>
      <c r="FB54" s="21">
        <v>33116.679999999993</v>
      </c>
      <c r="FC54" s="21">
        <v>29469.09</v>
      </c>
      <c r="FD54" s="18">
        <v>373957.33999999997</v>
      </c>
      <c r="FE54" s="21">
        <v>40890.409999999996</v>
      </c>
      <c r="FF54" s="21">
        <v>34840.54</v>
      </c>
      <c r="FG54" s="21">
        <v>19199.079999999998</v>
      </c>
      <c r="FH54" s="21">
        <v>25506.609999999997</v>
      </c>
      <c r="FI54" s="21">
        <v>15752.259999999998</v>
      </c>
      <c r="FJ54" s="21">
        <v>18815.170000000002</v>
      </c>
      <c r="FK54" s="21">
        <v>16610.250000000004</v>
      </c>
      <c r="FL54" s="21">
        <v>17360.079999999998</v>
      </c>
      <c r="FM54" s="21">
        <v>18224.3</v>
      </c>
      <c r="FN54" s="21">
        <v>20339.330000000005</v>
      </c>
      <c r="FO54" s="21">
        <v>15022.97</v>
      </c>
      <c r="FP54" s="21">
        <v>19506.659999999996</v>
      </c>
      <c r="FQ54" s="18">
        <v>262067.66</v>
      </c>
      <c r="FR54" s="21">
        <v>19496.759999999998</v>
      </c>
      <c r="FS54" s="21">
        <v>14540.089999999998</v>
      </c>
      <c r="FT54" s="21">
        <v>24422.360000000004</v>
      </c>
      <c r="FU54" s="21">
        <v>17626.739999999998</v>
      </c>
      <c r="FV54" s="21">
        <v>21004.15</v>
      </c>
      <c r="FW54" s="21">
        <v>17104.63</v>
      </c>
      <c r="FX54" s="21">
        <v>20001.34</v>
      </c>
      <c r="FY54" s="21">
        <v>21286.39</v>
      </c>
      <c r="FZ54" s="21">
        <v>21401.699999999997</v>
      </c>
      <c r="GA54" s="21">
        <v>23594.050000000003</v>
      </c>
      <c r="GB54" s="21">
        <v>21514.229999999996</v>
      </c>
      <c r="GC54" s="21">
        <v>23980.97</v>
      </c>
      <c r="GD54" s="18">
        <v>245973.41</v>
      </c>
    </row>
    <row r="55" spans="2:186" outlineLevel="1" x14ac:dyDescent="0.35">
      <c r="B55" s="25" t="s">
        <v>73</v>
      </c>
      <c r="C55" s="25" t="s">
        <v>72</v>
      </c>
      <c r="D55" s="20" t="s">
        <v>18</v>
      </c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>
        <v>0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21">
        <v>0</v>
      </c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>
        <v>0</v>
      </c>
      <c r="AR55" s="21">
        <v>0</v>
      </c>
      <c r="AS55" s="21">
        <v>0</v>
      </c>
      <c r="AT55" s="21">
        <v>0</v>
      </c>
      <c r="AU55" s="21">
        <v>111466.71999999999</v>
      </c>
      <c r="AV55" s="21">
        <v>127760.31999999998</v>
      </c>
      <c r="AW55" s="21">
        <v>62701.67</v>
      </c>
      <c r="AX55" s="21">
        <v>0</v>
      </c>
      <c r="AY55" s="21">
        <v>0</v>
      </c>
      <c r="AZ55" s="21">
        <v>97895.8</v>
      </c>
      <c r="BA55" s="21">
        <v>0</v>
      </c>
      <c r="BB55" s="21">
        <v>51222.55</v>
      </c>
      <c r="BC55" s="21">
        <v>47112.17</v>
      </c>
      <c r="BD55" s="21">
        <v>498159.22999999992</v>
      </c>
      <c r="BE55" s="21">
        <v>62038.150000000009</v>
      </c>
      <c r="BF55" s="21">
        <v>57555.55</v>
      </c>
      <c r="BG55" s="21">
        <v>84060.450000000012</v>
      </c>
      <c r="BH55" s="21">
        <v>62306.66</v>
      </c>
      <c r="BI55" s="21">
        <v>85063.329999999987</v>
      </c>
      <c r="BJ55" s="21">
        <v>69813.63</v>
      </c>
      <c r="BK55" s="21">
        <v>6619.1500000000005</v>
      </c>
      <c r="BL55" s="21">
        <v>11255.48</v>
      </c>
      <c r="BM55" s="21">
        <v>12678.14</v>
      </c>
      <c r="BN55" s="21">
        <v>50258.74</v>
      </c>
      <c r="BO55" s="21">
        <v>64713.649999999994</v>
      </c>
      <c r="BP55" s="21">
        <v>43298.119999999995</v>
      </c>
      <c r="BQ55" s="21">
        <v>609661.05000000005</v>
      </c>
      <c r="BR55" s="21">
        <v>71567.8</v>
      </c>
      <c r="BS55" s="21">
        <v>84901.489999999991</v>
      </c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>
        <v>156469.28999999998</v>
      </c>
      <c r="CE55" s="21">
        <v>58313.91</v>
      </c>
      <c r="CF55" s="21">
        <v>39687.019999999997</v>
      </c>
      <c r="CG55" s="21">
        <v>52503.08</v>
      </c>
      <c r="CH55" s="21">
        <v>36921.57</v>
      </c>
      <c r="CI55" s="21">
        <v>30575.190000000002</v>
      </c>
      <c r="CJ55" s="21">
        <v>23196.699999999997</v>
      </c>
      <c r="CK55" s="21">
        <v>31599.08</v>
      </c>
      <c r="CL55" s="21">
        <v>28516.019999999997</v>
      </c>
      <c r="CM55" s="21"/>
      <c r="CN55" s="21"/>
      <c r="CO55" s="21"/>
      <c r="CP55" s="21">
        <v>20850.829999999998</v>
      </c>
      <c r="CQ55" s="21">
        <v>322163.40000000008</v>
      </c>
      <c r="CR55" s="21">
        <v>24909.009999999995</v>
      </c>
      <c r="CS55" s="21">
        <v>27755.49</v>
      </c>
      <c r="CT55" s="21">
        <v>30134.39</v>
      </c>
      <c r="CU55" s="21">
        <v>27041.659999999996</v>
      </c>
      <c r="CV55" s="21">
        <v>25338.940000000002</v>
      </c>
      <c r="CW55" s="21">
        <v>19573.329999999998</v>
      </c>
      <c r="CX55" s="21">
        <v>19555.02</v>
      </c>
      <c r="CY55" s="21">
        <v>26289.26</v>
      </c>
      <c r="CZ55" s="21">
        <v>23395.61</v>
      </c>
      <c r="DA55" s="21">
        <v>52159.119999999995</v>
      </c>
      <c r="DB55" s="21">
        <v>65508.850000000006</v>
      </c>
      <c r="DC55" s="21">
        <v>37944.6</v>
      </c>
      <c r="DD55" s="21">
        <v>379605.27999999991</v>
      </c>
      <c r="DE55" s="21">
        <v>32614.83</v>
      </c>
      <c r="DF55" s="21">
        <v>21895.169999999995</v>
      </c>
      <c r="DG55" s="21">
        <v>15224.760000000002</v>
      </c>
      <c r="DH55" s="21">
        <v>50125.790000000008</v>
      </c>
      <c r="DI55" s="21">
        <v>53467.41</v>
      </c>
      <c r="DJ55" s="21">
        <v>37771.640000000007</v>
      </c>
      <c r="DK55" s="21">
        <v>39320.590000000004</v>
      </c>
      <c r="DL55" s="21">
        <v>55434.36</v>
      </c>
      <c r="DM55" s="21">
        <v>54224.07</v>
      </c>
      <c r="DN55" s="21">
        <v>61252.2</v>
      </c>
      <c r="DO55" s="21">
        <v>23702.3</v>
      </c>
      <c r="DP55" s="21"/>
      <c r="DQ55" s="21">
        <v>445033.12000000005</v>
      </c>
      <c r="DR55" s="21">
        <v>32701.72</v>
      </c>
      <c r="DS55" s="21">
        <v>41069.51</v>
      </c>
      <c r="DT55" s="21">
        <v>74982.050000000017</v>
      </c>
      <c r="DU55" s="21">
        <v>58685.16</v>
      </c>
      <c r="DV55" s="21">
        <v>39311.56</v>
      </c>
      <c r="DW55" s="21">
        <v>29082.85</v>
      </c>
      <c r="DX55" s="21">
        <v>24257.829999999998</v>
      </c>
      <c r="DY55" s="21">
        <v>86269.84</v>
      </c>
      <c r="DZ55" s="21">
        <v>80310.09</v>
      </c>
      <c r="EA55" s="21">
        <v>53836.87000000001</v>
      </c>
      <c r="EB55" s="21">
        <v>89535.159999999989</v>
      </c>
      <c r="EC55" s="21">
        <v>78329.419999999984</v>
      </c>
      <c r="ED55" s="21">
        <v>688372.06</v>
      </c>
      <c r="EE55" s="21">
        <v>82721.859999999986</v>
      </c>
      <c r="EF55" s="21">
        <v>107034.47</v>
      </c>
      <c r="EG55" s="21">
        <v>103007.08</v>
      </c>
      <c r="EH55" s="21">
        <v>75524.569999999992</v>
      </c>
      <c r="EI55" s="21">
        <v>0</v>
      </c>
      <c r="EJ55" s="21">
        <v>0</v>
      </c>
      <c r="EK55" s="21">
        <v>0</v>
      </c>
      <c r="EL55" s="21">
        <v>2429.3100000000004</v>
      </c>
      <c r="EM55" s="21">
        <v>130.99</v>
      </c>
      <c r="EN55" s="21">
        <v>19024.939999999999</v>
      </c>
      <c r="EO55" s="21">
        <v>13250.052636934925</v>
      </c>
      <c r="EP55" s="21">
        <v>5565.04</v>
      </c>
      <c r="EQ55" s="21">
        <v>408688.31263693486</v>
      </c>
      <c r="ER55" s="21">
        <v>40038.229999999996</v>
      </c>
      <c r="ES55" s="21">
        <v>13612.56</v>
      </c>
      <c r="ET55" s="21">
        <v>12855.94</v>
      </c>
      <c r="EU55" s="21">
        <v>46288.5</v>
      </c>
      <c r="EV55" s="21">
        <v>55340.819999999992</v>
      </c>
      <c r="EW55" s="21">
        <v>55431.850000000006</v>
      </c>
      <c r="EX55" s="21">
        <v>16022.17</v>
      </c>
      <c r="EY55" s="21">
        <v>0</v>
      </c>
      <c r="EZ55" s="21">
        <v>67200.800000000017</v>
      </c>
      <c r="FA55" s="21">
        <v>31956.480000000003</v>
      </c>
      <c r="FB55" s="21">
        <v>0</v>
      </c>
      <c r="FC55" s="21">
        <v>0</v>
      </c>
      <c r="FD55" s="18">
        <v>338747.35</v>
      </c>
      <c r="FE55" s="21">
        <v>59721.120000000003</v>
      </c>
      <c r="FF55" s="21">
        <v>44943.78</v>
      </c>
      <c r="FG55" s="21">
        <v>0</v>
      </c>
      <c r="FH55" s="21">
        <v>0</v>
      </c>
      <c r="FI55" s="21">
        <v>0</v>
      </c>
      <c r="FJ55" s="21">
        <v>0</v>
      </c>
      <c r="FK55" s="21">
        <v>0</v>
      </c>
      <c r="FL55" s="21">
        <v>3853.16</v>
      </c>
      <c r="FM55" s="21">
        <v>0</v>
      </c>
      <c r="FN55" s="21">
        <v>400.85</v>
      </c>
      <c r="FO55" s="21">
        <v>0</v>
      </c>
      <c r="FP55" s="21">
        <v>0</v>
      </c>
      <c r="FQ55" s="18">
        <v>108918.91</v>
      </c>
      <c r="FR55" s="21">
        <v>0</v>
      </c>
      <c r="FS55" s="21">
        <v>0</v>
      </c>
      <c r="FT55" s="21">
        <v>0</v>
      </c>
      <c r="FU55" s="21">
        <v>0</v>
      </c>
      <c r="FV55" s="21">
        <v>0</v>
      </c>
      <c r="FW55" s="21">
        <v>247.27</v>
      </c>
      <c r="FX55" s="21">
        <v>0</v>
      </c>
      <c r="FY55" s="21">
        <v>0</v>
      </c>
      <c r="FZ55" s="21">
        <v>3117.31</v>
      </c>
      <c r="GA55" s="21">
        <v>0</v>
      </c>
      <c r="GB55" s="21">
        <v>5780.85</v>
      </c>
      <c r="GC55" s="21">
        <v>21325.7</v>
      </c>
      <c r="GD55" s="18">
        <v>30471.13</v>
      </c>
    </row>
    <row r="56" spans="2:186" outlineLevel="1" x14ac:dyDescent="0.35">
      <c r="B56" s="25" t="s">
        <v>74</v>
      </c>
      <c r="C56" s="25" t="s">
        <v>75</v>
      </c>
      <c r="D56" s="20" t="s">
        <v>22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>
        <v>0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21">
        <v>0</v>
      </c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>
        <v>0</v>
      </c>
      <c r="AR56" s="21">
        <v>0</v>
      </c>
      <c r="AS56" s="21">
        <v>0</v>
      </c>
      <c r="AT56" s="21">
        <v>0</v>
      </c>
      <c r="AU56" s="21">
        <v>0</v>
      </c>
      <c r="AV56" s="21">
        <v>0</v>
      </c>
      <c r="AW56" s="21">
        <v>0</v>
      </c>
      <c r="AX56" s="21">
        <v>0</v>
      </c>
      <c r="AY56" s="21">
        <v>0</v>
      </c>
      <c r="AZ56" s="21">
        <v>0</v>
      </c>
      <c r="BA56" s="21">
        <v>0</v>
      </c>
      <c r="BB56" s="21">
        <v>0</v>
      </c>
      <c r="BC56" s="21">
        <v>0</v>
      </c>
      <c r="BD56" s="21">
        <v>0</v>
      </c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>
        <v>0</v>
      </c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>
        <v>0</v>
      </c>
      <c r="CE56" s="21"/>
      <c r="CF56" s="21"/>
      <c r="CG56" s="21"/>
      <c r="CH56" s="21"/>
      <c r="CI56" s="21">
        <v>10889.27</v>
      </c>
      <c r="CJ56" s="21">
        <v>17058.759999999998</v>
      </c>
      <c r="CK56" s="21">
        <v>14745.3</v>
      </c>
      <c r="CL56" s="21">
        <v>16313.02</v>
      </c>
      <c r="CM56" s="21">
        <v>15959.73</v>
      </c>
      <c r="CN56" s="21">
        <v>19584</v>
      </c>
      <c r="CO56" s="21">
        <v>20082.370000000003</v>
      </c>
      <c r="CP56" s="21">
        <v>19547.53</v>
      </c>
      <c r="CQ56" s="21">
        <v>134179.98000000001</v>
      </c>
      <c r="CR56" s="21">
        <v>16801.969999999998</v>
      </c>
      <c r="CS56" s="21">
        <v>18634.480000000007</v>
      </c>
      <c r="CT56" s="21">
        <v>16434.489999999998</v>
      </c>
      <c r="CU56" s="21">
        <v>16130.479999999996</v>
      </c>
      <c r="CV56" s="21">
        <v>14596.099999999999</v>
      </c>
      <c r="CW56" s="21">
        <v>9254.5099999999984</v>
      </c>
      <c r="CX56" s="21">
        <v>5608.9400000000005</v>
      </c>
      <c r="CY56" s="21">
        <v>4552.09</v>
      </c>
      <c r="CZ56" s="21">
        <v>8092.1400000000012</v>
      </c>
      <c r="DA56" s="21">
        <v>12089.279999999999</v>
      </c>
      <c r="DB56" s="21">
        <v>6960.17</v>
      </c>
      <c r="DC56" s="21">
        <v>11272.46</v>
      </c>
      <c r="DD56" s="21">
        <v>140427.10999999999</v>
      </c>
      <c r="DE56" s="21">
        <v>10703.22</v>
      </c>
      <c r="DF56" s="21">
        <v>10656.289999999997</v>
      </c>
      <c r="DG56" s="21">
        <v>11460.810000000001</v>
      </c>
      <c r="DH56" s="21">
        <v>12103.720000000003</v>
      </c>
      <c r="DI56" s="21">
        <v>11229.580000000004</v>
      </c>
      <c r="DJ56" s="21">
        <v>3835.6400000000003</v>
      </c>
      <c r="DK56" s="21">
        <v>8853.5600000000013</v>
      </c>
      <c r="DL56" s="21">
        <v>13383.795</v>
      </c>
      <c r="DM56" s="21">
        <v>11286.920000000004</v>
      </c>
      <c r="DN56" s="21">
        <v>13938.703999999998</v>
      </c>
      <c r="DO56" s="21">
        <v>14478.880000000001</v>
      </c>
      <c r="DP56" s="21">
        <v>10703.22</v>
      </c>
      <c r="DQ56" s="21">
        <v>132634.33899999998</v>
      </c>
      <c r="DR56" s="21">
        <v>16728.370000000003</v>
      </c>
      <c r="DS56" s="21">
        <v>13794.820000000002</v>
      </c>
      <c r="DT56" s="21">
        <v>12952.350000000002</v>
      </c>
      <c r="DU56" s="21">
        <v>12435.180000000006</v>
      </c>
      <c r="DV56" s="21">
        <v>12952.350000000002</v>
      </c>
      <c r="DW56" s="21">
        <v>12119.28</v>
      </c>
      <c r="DX56" s="21">
        <v>12000.970000000003</v>
      </c>
      <c r="DY56" s="21">
        <v>14776.310000000001</v>
      </c>
      <c r="DZ56" s="21">
        <v>12445.795999999998</v>
      </c>
      <c r="EA56" s="21">
        <v>14709.782999999999</v>
      </c>
      <c r="EB56" s="21">
        <v>10722.119999999999</v>
      </c>
      <c r="EC56" s="21">
        <v>10722.119999999999</v>
      </c>
      <c r="ED56" s="21">
        <v>156359.44900000002</v>
      </c>
      <c r="EE56" s="21">
        <v>10722.119999999999</v>
      </c>
      <c r="EF56" s="21">
        <v>10722.119999999999</v>
      </c>
      <c r="EG56" s="21">
        <v>9723.159999999998</v>
      </c>
      <c r="EH56" s="21">
        <v>12573.08</v>
      </c>
      <c r="EI56" s="21">
        <v>4127.6500000000005</v>
      </c>
      <c r="EJ56" s="21">
        <v>1076.8699999999999</v>
      </c>
      <c r="EK56" s="21">
        <v>1098.7</v>
      </c>
      <c r="EL56" s="21">
        <v>1098.7</v>
      </c>
      <c r="EM56" s="21">
        <v>1087.8100000000002</v>
      </c>
      <c r="EN56" s="21"/>
      <c r="EO56" s="21">
        <v>1075.82</v>
      </c>
      <c r="EP56" s="21">
        <v>1175.3500000000001</v>
      </c>
      <c r="EQ56" s="21">
        <v>54481.37999999999</v>
      </c>
      <c r="ER56" s="21">
        <v>1115.46</v>
      </c>
      <c r="ES56" s="21">
        <v>1121.5900000000001</v>
      </c>
      <c r="ET56" s="21">
        <v>1108.05</v>
      </c>
      <c r="EU56" s="21">
        <v>1078.43</v>
      </c>
      <c r="EV56" s="21"/>
      <c r="EW56" s="21"/>
      <c r="EX56" s="21"/>
      <c r="EY56" s="21">
        <v>1098.7</v>
      </c>
      <c r="EZ56" s="21"/>
      <c r="FA56" s="21"/>
      <c r="FB56" s="21"/>
      <c r="FC56" s="21">
        <v>1165.29</v>
      </c>
      <c r="FD56" s="18">
        <v>6687.52</v>
      </c>
      <c r="FE56" s="21">
        <v>1175.3500000000001</v>
      </c>
      <c r="FF56" s="21"/>
      <c r="FG56" s="21">
        <v>1152.0800000000002</v>
      </c>
      <c r="FH56" s="21"/>
      <c r="FI56" s="21">
        <v>1195.6199999999999</v>
      </c>
      <c r="FJ56" s="21"/>
      <c r="FK56" s="21">
        <v>1154.5999999999999</v>
      </c>
      <c r="FL56" s="21">
        <v>465.99</v>
      </c>
      <c r="FM56" s="21"/>
      <c r="FN56" s="21">
        <v>1140.74</v>
      </c>
      <c r="FO56" s="21"/>
      <c r="FP56" s="21">
        <v>1165.29</v>
      </c>
      <c r="FQ56" s="18">
        <v>7449.6699999999992</v>
      </c>
      <c r="FR56" s="21">
        <v>7813.25</v>
      </c>
      <c r="FS56" s="21">
        <v>8168.94</v>
      </c>
      <c r="FT56" s="21">
        <v>10071.530000000001</v>
      </c>
      <c r="FU56" s="21">
        <v>8615.92</v>
      </c>
      <c r="FV56" s="21">
        <v>9383.619999999999</v>
      </c>
      <c r="FW56" s="21">
        <v>9692.4599999999991</v>
      </c>
      <c r="FX56" s="21">
        <v>9692.4600000000009</v>
      </c>
      <c r="FY56" s="21">
        <v>10051.779999999999</v>
      </c>
      <c r="FZ56" s="21">
        <v>12140.11</v>
      </c>
      <c r="GA56" s="21">
        <v>13644.239999999998</v>
      </c>
      <c r="GB56" s="21">
        <v>13644.239999999998</v>
      </c>
      <c r="GC56" s="21">
        <v>13644.239999999996</v>
      </c>
      <c r="GD56" s="18">
        <v>126562.78999999998</v>
      </c>
    </row>
    <row r="57" spans="2:186" outlineLevel="1" x14ac:dyDescent="0.35">
      <c r="B57" s="25" t="s">
        <v>76</v>
      </c>
      <c r="C57" s="25" t="s">
        <v>77</v>
      </c>
      <c r="D57" s="20" t="s">
        <v>18</v>
      </c>
      <c r="E57" s="21">
        <v>4835.9357999999993</v>
      </c>
      <c r="F57" s="21">
        <v>2727.69</v>
      </c>
      <c r="G57" s="21">
        <v>3306.45</v>
      </c>
      <c r="H57" s="21">
        <v>3604.52</v>
      </c>
      <c r="I57" s="21">
        <v>5884.56</v>
      </c>
      <c r="J57" s="21">
        <v>4260.8500000000004</v>
      </c>
      <c r="K57" s="21">
        <v>4256.09</v>
      </c>
      <c r="L57" s="21">
        <v>4835.93</v>
      </c>
      <c r="M57" s="21">
        <v>5983.33</v>
      </c>
      <c r="N57" s="21">
        <v>5865.79</v>
      </c>
      <c r="O57" s="21">
        <v>5627.53</v>
      </c>
      <c r="P57" s="21">
        <v>3533.84</v>
      </c>
      <c r="Q57" s="21">
        <v>54722.515800000008</v>
      </c>
      <c r="R57" s="21">
        <v>3743.6986301369861</v>
      </c>
      <c r="S57" s="21"/>
      <c r="T57" s="21">
        <v>4650.2739726027394</v>
      </c>
      <c r="U57" s="21">
        <v>2112.1917808219177</v>
      </c>
      <c r="V57" s="21">
        <v>2317.2602739726026</v>
      </c>
      <c r="W57" s="21">
        <v>453.15068493150682</v>
      </c>
      <c r="X57" s="21">
        <v>1811.9178082191779</v>
      </c>
      <c r="Y57" s="21">
        <v>1700.1369863013699</v>
      </c>
      <c r="Z57" s="21">
        <v>3499.8630136986303</v>
      </c>
      <c r="AA57" s="21">
        <v>2695.205479452055</v>
      </c>
      <c r="AB57" s="21">
        <v>3134.9315068493152</v>
      </c>
      <c r="AC57" s="21">
        <v>1959.4520547945206</v>
      </c>
      <c r="AD57" s="21">
        <v>28078.082191780824</v>
      </c>
      <c r="AE57" s="21">
        <v>3796.3178717598907</v>
      </c>
      <c r="AF57" s="21">
        <v>1764.8935879945429</v>
      </c>
      <c r="AG57" s="21">
        <v>4677.6139154160983</v>
      </c>
      <c r="AH57" s="21">
        <v>1975.3042291950887</v>
      </c>
      <c r="AI57" s="21">
        <v>820.418826739427</v>
      </c>
      <c r="AJ57" s="21">
        <v>3179.3178717598907</v>
      </c>
      <c r="AK57" s="21">
        <v>2530.9249658935878</v>
      </c>
      <c r="AL57" s="21">
        <v>1865.3465211459757</v>
      </c>
      <c r="AM57" s="21">
        <v>4213.8021828103683</v>
      </c>
      <c r="AN57" s="21">
        <v>5262</v>
      </c>
      <c r="AO57" s="21">
        <v>2882</v>
      </c>
      <c r="AP57" s="21">
        <v>3392</v>
      </c>
      <c r="AQ57" s="21">
        <v>36359.93997271487</v>
      </c>
      <c r="AR57" s="21">
        <v>3025.88</v>
      </c>
      <c r="AS57" s="21">
        <v>1939.8500000000001</v>
      </c>
      <c r="AT57" s="21">
        <v>3765.4200000000005</v>
      </c>
      <c r="AU57" s="21">
        <v>1369.57</v>
      </c>
      <c r="AV57" s="21">
        <v>1338.65</v>
      </c>
      <c r="AW57" s="21">
        <v>1335.01</v>
      </c>
      <c r="AX57" s="21">
        <v>1818.69</v>
      </c>
      <c r="AY57" s="21">
        <v>2604.35</v>
      </c>
      <c r="AZ57" s="21">
        <v>1754.8400000000001</v>
      </c>
      <c r="BA57" s="21">
        <v>7289.37</v>
      </c>
      <c r="BB57" s="21">
        <v>0</v>
      </c>
      <c r="BC57" s="21">
        <v>0</v>
      </c>
      <c r="BD57" s="21">
        <v>26241.63</v>
      </c>
      <c r="BE57" s="21">
        <v>3636.8900000000003</v>
      </c>
      <c r="BF57" s="21">
        <v>4093.2200000000003</v>
      </c>
      <c r="BG57" s="21">
        <v>3110.79</v>
      </c>
      <c r="BH57" s="21">
        <v>2270.7199999999993</v>
      </c>
      <c r="BI57" s="21">
        <v>4944.72</v>
      </c>
      <c r="BJ57" s="21">
        <v>4174.1400000000003</v>
      </c>
      <c r="BK57" s="21">
        <v>4431.33</v>
      </c>
      <c r="BL57" s="21">
        <v>2952.14</v>
      </c>
      <c r="BM57" s="21">
        <v>3945.3700000000003</v>
      </c>
      <c r="BN57" s="21">
        <v>3120.0499999999997</v>
      </c>
      <c r="BO57" s="21">
        <v>5672.23</v>
      </c>
      <c r="BP57" s="21">
        <v>3129.95</v>
      </c>
      <c r="BQ57" s="21">
        <v>45481.55</v>
      </c>
      <c r="BR57" s="21">
        <v>5437.45</v>
      </c>
      <c r="BS57" s="21">
        <v>2513.9</v>
      </c>
      <c r="BT57" s="21">
        <v>6668.41</v>
      </c>
      <c r="BU57" s="21">
        <v>5780.91</v>
      </c>
      <c r="BV57" s="21">
        <v>6485.28</v>
      </c>
      <c r="BW57" s="21">
        <v>8334.1899999999987</v>
      </c>
      <c r="BX57" s="21">
        <v>5840.4</v>
      </c>
      <c r="BY57" s="21">
        <v>6281.880000000001</v>
      </c>
      <c r="BZ57" s="21">
        <v>5220</v>
      </c>
      <c r="CA57" s="21">
        <v>9734.6899999999987</v>
      </c>
      <c r="CB57" s="21">
        <v>5106.84</v>
      </c>
      <c r="CC57" s="21">
        <v>4614.5499999999993</v>
      </c>
      <c r="CD57" s="21">
        <v>72018.5</v>
      </c>
      <c r="CE57" s="21">
        <v>4536.0199999999995</v>
      </c>
      <c r="CF57" s="21">
        <v>3862.26</v>
      </c>
      <c r="CG57" s="21">
        <v>6776.2000000000007</v>
      </c>
      <c r="CH57" s="21">
        <v>4653.670000000001</v>
      </c>
      <c r="CI57" s="21">
        <v>5659.0999999999995</v>
      </c>
      <c r="CJ57" s="21">
        <v>5327.34</v>
      </c>
      <c r="CK57" s="21">
        <v>4834.83</v>
      </c>
      <c r="CL57" s="21">
        <v>9065.7799999999988</v>
      </c>
      <c r="CM57" s="21">
        <v>5849.24</v>
      </c>
      <c r="CN57" s="21"/>
      <c r="CO57" s="21"/>
      <c r="CP57" s="21">
        <v>5107.54</v>
      </c>
      <c r="CQ57" s="21">
        <v>55671.979999999996</v>
      </c>
      <c r="CR57" s="21">
        <v>8261.76</v>
      </c>
      <c r="CS57" s="21">
        <v>10376.720000000001</v>
      </c>
      <c r="CT57" s="21">
        <v>14708.950000000003</v>
      </c>
      <c r="CU57" s="21">
        <v>17390.510000000002</v>
      </c>
      <c r="CV57" s="21">
        <v>16197.28</v>
      </c>
      <c r="CW57" s="21">
        <v>18400.140000000003</v>
      </c>
      <c r="CX57" s="21">
        <v>15285.32</v>
      </c>
      <c r="CY57" s="21">
        <v>21285.309999999998</v>
      </c>
      <c r="CZ57" s="21">
        <v>17386.150000000001</v>
      </c>
      <c r="DA57" s="21">
        <v>16469.189999999999</v>
      </c>
      <c r="DB57" s="21">
        <v>11429.15</v>
      </c>
      <c r="DC57" s="21">
        <v>5621.170000000001</v>
      </c>
      <c r="DD57" s="21">
        <v>172811.65000000002</v>
      </c>
      <c r="DE57" s="21">
        <v>9740.48</v>
      </c>
      <c r="DF57" s="21">
        <v>4707.7999999999993</v>
      </c>
      <c r="DG57" s="21">
        <v>6314.66</v>
      </c>
      <c r="DH57" s="21">
        <v>5579.29</v>
      </c>
      <c r="DI57" s="21">
        <v>6220.94</v>
      </c>
      <c r="DJ57" s="21">
        <v>6385.6500000000005</v>
      </c>
      <c r="DK57" s="21">
        <v>6252.53</v>
      </c>
      <c r="DL57" s="21">
        <v>7124.14</v>
      </c>
      <c r="DM57" s="21">
        <v>5671.22</v>
      </c>
      <c r="DN57" s="21">
        <v>6352.2000000000007</v>
      </c>
      <c r="DO57" s="21">
        <v>6701.79</v>
      </c>
      <c r="DP57" s="21">
        <v>7858.5599999999995</v>
      </c>
      <c r="DQ57" s="21">
        <v>78909.259999999995</v>
      </c>
      <c r="DR57" s="21">
        <v>5821.6299999999992</v>
      </c>
      <c r="DS57" s="21">
        <v>3335.0699999999997</v>
      </c>
      <c r="DT57" s="21">
        <v>4243.6400000000003</v>
      </c>
      <c r="DU57" s="21">
        <v>5801.6</v>
      </c>
      <c r="DV57" s="21">
        <v>4842.87</v>
      </c>
      <c r="DW57" s="21">
        <v>5144.3499999999995</v>
      </c>
      <c r="DX57" s="21">
        <v>5577.01</v>
      </c>
      <c r="DY57" s="21">
        <v>6785.62</v>
      </c>
      <c r="DZ57" s="21">
        <v>7770.98</v>
      </c>
      <c r="EA57" s="21">
        <v>9544.31</v>
      </c>
      <c r="EB57" s="21">
        <v>7320.1600000000008</v>
      </c>
      <c r="EC57" s="21">
        <v>8305.5799999999981</v>
      </c>
      <c r="ED57" s="21">
        <v>74492.820000000007</v>
      </c>
      <c r="EE57" s="21">
        <v>5554.37</v>
      </c>
      <c r="EF57" s="21">
        <v>8915.9499999999989</v>
      </c>
      <c r="EG57" s="21">
        <v>5144.9900000000007</v>
      </c>
      <c r="EH57" s="21">
        <v>5263.81</v>
      </c>
      <c r="EI57" s="21">
        <v>790.76</v>
      </c>
      <c r="EJ57" s="21">
        <v>2003.87</v>
      </c>
      <c r="EK57" s="21">
        <v>3762.88</v>
      </c>
      <c r="EL57" s="21">
        <v>2954.71</v>
      </c>
      <c r="EM57" s="21">
        <v>5696.53</v>
      </c>
      <c r="EN57" s="21">
        <v>2834.9300000000003</v>
      </c>
      <c r="EO57" s="21">
        <v>1502</v>
      </c>
      <c r="EP57" s="21">
        <v>5456.17</v>
      </c>
      <c r="EQ57" s="21">
        <v>49880.97</v>
      </c>
      <c r="ER57" s="21">
        <v>3200.0499999999997</v>
      </c>
      <c r="ES57" s="21">
        <v>3938.9399999999996</v>
      </c>
      <c r="ET57" s="21">
        <v>3504.75</v>
      </c>
      <c r="EU57" s="21">
        <v>2111.4700000000003</v>
      </c>
      <c r="EV57" s="21">
        <v>2961.0600000000004</v>
      </c>
      <c r="EW57" s="21">
        <v>2117.2799999999997</v>
      </c>
      <c r="EX57" s="21">
        <v>2667.88</v>
      </c>
      <c r="EY57" s="21">
        <v>3183.9700000000003</v>
      </c>
      <c r="EZ57" s="21">
        <v>2952.6099999999997</v>
      </c>
      <c r="FA57" s="21">
        <v>2557.46</v>
      </c>
      <c r="FB57" s="21">
        <v>1763.47</v>
      </c>
      <c r="FC57" s="21">
        <v>2639.6499999999996</v>
      </c>
      <c r="FD57" s="18">
        <v>33598.590000000004</v>
      </c>
      <c r="FE57" s="21">
        <v>2371.86</v>
      </c>
      <c r="FF57" s="21">
        <v>3524.56</v>
      </c>
      <c r="FG57" s="21">
        <v>1504.4</v>
      </c>
      <c r="FH57" s="21">
        <v>1807.0300000000002</v>
      </c>
      <c r="FI57" s="21">
        <v>2204.96</v>
      </c>
      <c r="FJ57" s="21">
        <v>0</v>
      </c>
      <c r="FK57" s="21">
        <v>1031.67</v>
      </c>
      <c r="FL57" s="21">
        <v>1923.84</v>
      </c>
      <c r="FM57" s="21">
        <v>1838.85</v>
      </c>
      <c r="FN57" s="21">
        <v>0</v>
      </c>
      <c r="FO57" s="21">
        <v>0</v>
      </c>
      <c r="FP57" s="21">
        <v>3361.42</v>
      </c>
      <c r="FQ57" s="18">
        <v>19568.590000000004</v>
      </c>
      <c r="FR57" s="21">
        <v>832.73</v>
      </c>
      <c r="FS57" s="21">
        <v>1232.06</v>
      </c>
      <c r="FT57" s="21">
        <v>3335.1200000000003</v>
      </c>
      <c r="FU57" s="21">
        <v>1877.3700000000001</v>
      </c>
      <c r="FV57" s="21">
        <v>1985.3400000000001</v>
      </c>
      <c r="FW57" s="21">
        <v>1919.03</v>
      </c>
      <c r="FX57" s="21">
        <v>0</v>
      </c>
      <c r="FY57" s="21">
        <v>834.96</v>
      </c>
      <c r="FZ57" s="21">
        <v>0</v>
      </c>
      <c r="GA57" s="21">
        <v>0</v>
      </c>
      <c r="GB57" s="21">
        <v>0</v>
      </c>
      <c r="GC57" s="21">
        <v>0</v>
      </c>
      <c r="GD57" s="18">
        <v>12016.61</v>
      </c>
    </row>
    <row r="58" spans="2:186" outlineLevel="1" x14ac:dyDescent="0.35">
      <c r="B58" s="25" t="s">
        <v>78</v>
      </c>
      <c r="C58" s="25" t="s">
        <v>72</v>
      </c>
      <c r="D58" s="20" t="s">
        <v>18</v>
      </c>
      <c r="E58" s="21">
        <v>236</v>
      </c>
      <c r="F58" s="21">
        <v>463</v>
      </c>
      <c r="G58" s="21">
        <v>232</v>
      </c>
      <c r="H58" s="21">
        <v>235</v>
      </c>
      <c r="I58" s="21">
        <v>235</v>
      </c>
      <c r="J58" s="21">
        <v>468</v>
      </c>
      <c r="K58" s="21">
        <v>236</v>
      </c>
      <c r="L58" s="21">
        <v>231</v>
      </c>
      <c r="M58" s="21">
        <v>464</v>
      </c>
      <c r="N58" s="21">
        <v>231</v>
      </c>
      <c r="O58" s="21">
        <v>232</v>
      </c>
      <c r="P58" s="21">
        <v>233</v>
      </c>
      <c r="Q58" s="21">
        <v>3496</v>
      </c>
      <c r="R58" s="21">
        <v>233.79</v>
      </c>
      <c r="S58" s="21">
        <v>452.74</v>
      </c>
      <c r="T58" s="21">
        <v>222.37</v>
      </c>
      <c r="U58" s="21">
        <v>232.61</v>
      </c>
      <c r="V58" s="21">
        <v>461.61</v>
      </c>
      <c r="W58" s="21">
        <v>234.93</v>
      </c>
      <c r="X58" s="21">
        <v>235</v>
      </c>
      <c r="Y58" s="21">
        <v>471.79</v>
      </c>
      <c r="Z58" s="21">
        <v>238.39</v>
      </c>
      <c r="AA58" s="21">
        <v>236.95</v>
      </c>
      <c r="AB58" s="21">
        <v>442</v>
      </c>
      <c r="AC58" s="21">
        <v>235</v>
      </c>
      <c r="AD58" s="21">
        <v>3697.18</v>
      </c>
      <c r="AE58" s="21">
        <v>233</v>
      </c>
      <c r="AF58" s="21">
        <v>462</v>
      </c>
      <c r="AG58" s="21">
        <v>234</v>
      </c>
      <c r="AH58" s="21">
        <v>236</v>
      </c>
      <c r="AI58" s="21">
        <v>235</v>
      </c>
      <c r="AJ58" s="21">
        <v>467</v>
      </c>
      <c r="AK58" s="21">
        <v>237</v>
      </c>
      <c r="AL58" s="21">
        <v>235</v>
      </c>
      <c r="AM58" s="21">
        <v>233</v>
      </c>
      <c r="AN58" s="21">
        <v>469</v>
      </c>
      <c r="AO58" s="21">
        <v>233</v>
      </c>
      <c r="AP58" s="21">
        <v>233</v>
      </c>
      <c r="AQ58" s="21">
        <v>3507</v>
      </c>
      <c r="AR58" s="21">
        <v>406</v>
      </c>
      <c r="AS58" s="21">
        <v>468</v>
      </c>
      <c r="AT58" s="21">
        <v>233</v>
      </c>
      <c r="AU58" s="21">
        <v>461</v>
      </c>
      <c r="AV58" s="21">
        <v>234</v>
      </c>
      <c r="AW58" s="21">
        <v>233</v>
      </c>
      <c r="AX58" s="21">
        <v>466</v>
      </c>
      <c r="AY58" s="21">
        <v>466</v>
      </c>
      <c r="AZ58" s="21">
        <v>467</v>
      </c>
      <c r="BA58" s="21">
        <v>463</v>
      </c>
      <c r="BB58" s="21">
        <v>468</v>
      </c>
      <c r="BC58" s="21">
        <v>459</v>
      </c>
      <c r="BD58" s="21">
        <v>4824</v>
      </c>
      <c r="BE58" s="21">
        <v>451</v>
      </c>
      <c r="BF58" s="21">
        <v>591</v>
      </c>
      <c r="BG58" s="21">
        <v>365</v>
      </c>
      <c r="BH58" s="21">
        <v>727</v>
      </c>
      <c r="BI58" s="21">
        <v>359</v>
      </c>
      <c r="BJ58" s="21">
        <v>364</v>
      </c>
      <c r="BK58" s="21">
        <v>364</v>
      </c>
      <c r="BL58" s="21">
        <v>723</v>
      </c>
      <c r="BM58" s="21">
        <v>358</v>
      </c>
      <c r="BN58" s="21">
        <v>353</v>
      </c>
      <c r="BO58" s="21">
        <v>726</v>
      </c>
      <c r="BP58" s="21">
        <v>372</v>
      </c>
      <c r="BQ58" s="21">
        <v>5753</v>
      </c>
      <c r="BR58" s="21">
        <v>358</v>
      </c>
      <c r="BS58" s="21">
        <v>368</v>
      </c>
      <c r="BT58" s="21">
        <v>729</v>
      </c>
      <c r="BU58" s="21">
        <v>370</v>
      </c>
      <c r="BV58" s="21">
        <v>366</v>
      </c>
      <c r="BW58" s="21">
        <v>366</v>
      </c>
      <c r="BX58" s="21">
        <v>719</v>
      </c>
      <c r="BY58" s="21">
        <v>368</v>
      </c>
      <c r="BZ58" s="21">
        <v>366</v>
      </c>
      <c r="CA58" s="21">
        <v>509</v>
      </c>
      <c r="CB58" s="21">
        <v>428</v>
      </c>
      <c r="CC58" s="21">
        <v>351</v>
      </c>
      <c r="CD58" s="21">
        <v>5298</v>
      </c>
      <c r="CE58" s="21">
        <v>643</v>
      </c>
      <c r="CF58" s="21"/>
      <c r="CG58" s="21">
        <v>636</v>
      </c>
      <c r="CH58" s="21">
        <v>367</v>
      </c>
      <c r="CI58" s="21">
        <v>346</v>
      </c>
      <c r="CJ58" s="21">
        <v>363</v>
      </c>
      <c r="CK58" s="21">
        <v>193</v>
      </c>
      <c r="CL58" s="21">
        <v>602</v>
      </c>
      <c r="CM58" s="21">
        <v>354</v>
      </c>
      <c r="CN58" s="21">
        <v>362</v>
      </c>
      <c r="CO58" s="21">
        <v>362</v>
      </c>
      <c r="CP58" s="21">
        <v>362</v>
      </c>
      <c r="CQ58" s="21">
        <v>4590</v>
      </c>
      <c r="CR58" s="21">
        <v>0</v>
      </c>
      <c r="CS58" s="21">
        <v>364.02</v>
      </c>
      <c r="CT58" s="21">
        <v>172.57</v>
      </c>
      <c r="CU58" s="21">
        <v>341.76</v>
      </c>
      <c r="CV58" s="21">
        <v>343.34</v>
      </c>
      <c r="CW58" s="21">
        <v>353.41</v>
      </c>
      <c r="CX58" s="21">
        <v>349.81</v>
      </c>
      <c r="CY58" s="21">
        <v>367.72</v>
      </c>
      <c r="CZ58" s="21">
        <v>361.32</v>
      </c>
      <c r="DA58" s="21">
        <v>358.55</v>
      </c>
      <c r="DB58" s="21">
        <v>0</v>
      </c>
      <c r="DC58" s="21">
        <v>358.55</v>
      </c>
      <c r="DD58" s="21">
        <v>3371.0500000000006</v>
      </c>
      <c r="DE58" s="21">
        <v>528</v>
      </c>
      <c r="DF58" s="21"/>
      <c r="DG58" s="21">
        <v>534</v>
      </c>
      <c r="DH58" s="21">
        <v>352.73</v>
      </c>
      <c r="DI58" s="21"/>
      <c r="DJ58" s="21">
        <v>354.36</v>
      </c>
      <c r="DK58" s="21">
        <v>355.23</v>
      </c>
      <c r="DL58" s="21">
        <v>350.14</v>
      </c>
      <c r="DM58" s="21">
        <v>346.91</v>
      </c>
      <c r="DN58" s="21">
        <v>351.5</v>
      </c>
      <c r="DO58" s="21">
        <v>357.9</v>
      </c>
      <c r="DP58" s="21">
        <v>359.14</v>
      </c>
      <c r="DQ58" s="21">
        <v>3889.91</v>
      </c>
      <c r="DR58" s="21">
        <v>353.5</v>
      </c>
      <c r="DS58" s="21">
        <v>358.43</v>
      </c>
      <c r="DT58" s="21">
        <v>0</v>
      </c>
      <c r="DU58" s="21">
        <v>456.37</v>
      </c>
      <c r="DV58" s="21">
        <v>359.33</v>
      </c>
      <c r="DW58" s="21">
        <v>364.01</v>
      </c>
      <c r="DX58" s="21">
        <v>0</v>
      </c>
      <c r="DY58" s="21">
        <v>456.09</v>
      </c>
      <c r="DZ58" s="21">
        <v>449.69</v>
      </c>
      <c r="EA58" s="21">
        <v>452.25</v>
      </c>
      <c r="EB58" s="21">
        <v>0</v>
      </c>
      <c r="EC58" s="21">
        <v>460.19</v>
      </c>
      <c r="ED58" s="21">
        <v>3709.86</v>
      </c>
      <c r="EE58" s="21">
        <v>457.29</v>
      </c>
      <c r="EF58" s="21">
        <v>0</v>
      </c>
      <c r="EG58" s="21">
        <v>898.47</v>
      </c>
      <c r="EH58" s="21">
        <v>0</v>
      </c>
      <c r="EI58" s="21">
        <v>461.03</v>
      </c>
      <c r="EJ58" s="21">
        <v>901.48</v>
      </c>
      <c r="EK58" s="21">
        <v>0</v>
      </c>
      <c r="EL58" s="21">
        <v>519.97</v>
      </c>
      <c r="EM58" s="21">
        <v>0</v>
      </c>
      <c r="EN58" s="21">
        <v>503</v>
      </c>
      <c r="EO58" s="21">
        <v>504.05</v>
      </c>
      <c r="EP58" s="21">
        <v>0</v>
      </c>
      <c r="EQ58" s="21">
        <v>4245.29</v>
      </c>
      <c r="ER58" s="21">
        <v>0</v>
      </c>
      <c r="ES58" s="21">
        <v>568.13</v>
      </c>
      <c r="ET58" s="21">
        <v>355.94</v>
      </c>
      <c r="EU58" s="21">
        <v>433.07</v>
      </c>
      <c r="EV58" s="21">
        <v>0</v>
      </c>
      <c r="EW58" s="21">
        <v>361.1</v>
      </c>
      <c r="EX58" s="21">
        <v>0</v>
      </c>
      <c r="EY58" s="21">
        <v>468.17</v>
      </c>
      <c r="EZ58" s="21">
        <v>361.1</v>
      </c>
      <c r="FA58" s="21">
        <v>505.24</v>
      </c>
      <c r="FB58" s="21">
        <v>461.7</v>
      </c>
      <c r="FC58" s="21">
        <v>458.96</v>
      </c>
      <c r="FD58" s="18">
        <v>3973.41</v>
      </c>
      <c r="FE58" s="21">
        <v>368.29</v>
      </c>
      <c r="FF58" s="21">
        <v>491.29</v>
      </c>
      <c r="FG58" s="21">
        <v>470.04</v>
      </c>
      <c r="FH58" s="21">
        <v>0</v>
      </c>
      <c r="FI58" s="21">
        <v>464.3</v>
      </c>
      <c r="FJ58" s="21">
        <v>0</v>
      </c>
      <c r="FK58" s="21">
        <v>370.55</v>
      </c>
      <c r="FL58" s="21">
        <v>458.75</v>
      </c>
      <c r="FM58" s="21">
        <v>455.7</v>
      </c>
      <c r="FN58" s="21">
        <v>0</v>
      </c>
      <c r="FO58" s="21">
        <v>457.79</v>
      </c>
      <c r="FP58" s="21">
        <v>459.83</v>
      </c>
      <c r="FQ58" s="18">
        <v>3996.54</v>
      </c>
      <c r="FR58" s="21">
        <v>460.54</v>
      </c>
      <c r="FS58" s="21">
        <v>464.21</v>
      </c>
      <c r="FT58" s="21">
        <v>0</v>
      </c>
      <c r="FU58" s="21">
        <v>461.76</v>
      </c>
      <c r="FV58" s="21">
        <v>463.12</v>
      </c>
      <c r="FW58" s="21">
        <v>471.02</v>
      </c>
      <c r="FX58" s="21">
        <v>0</v>
      </c>
      <c r="FY58" s="21">
        <v>464.89</v>
      </c>
      <c r="FZ58" s="21">
        <v>395.32</v>
      </c>
      <c r="GA58" s="21">
        <v>465.31</v>
      </c>
      <c r="GB58" s="21">
        <v>0</v>
      </c>
      <c r="GC58" s="21">
        <v>465.39</v>
      </c>
      <c r="GD58" s="18">
        <v>4111.5600000000004</v>
      </c>
    </row>
    <row r="59" spans="2:186" outlineLevel="1" x14ac:dyDescent="0.35">
      <c r="B59" s="25" t="s">
        <v>79</v>
      </c>
      <c r="C59" s="25" t="s">
        <v>72</v>
      </c>
      <c r="D59" s="20" t="s">
        <v>18</v>
      </c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>
        <v>0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21">
        <v>0</v>
      </c>
      <c r="AE59" s="21"/>
      <c r="AF59" s="21"/>
      <c r="AG59" s="21">
        <v>644.27</v>
      </c>
      <c r="AH59" s="21"/>
      <c r="AI59" s="21"/>
      <c r="AJ59" s="21"/>
      <c r="AK59" s="21"/>
      <c r="AL59" s="21">
        <v>478.5</v>
      </c>
      <c r="AM59" s="21"/>
      <c r="AN59" s="21"/>
      <c r="AO59" s="21"/>
      <c r="AP59" s="21"/>
      <c r="AQ59" s="21">
        <v>1122.77</v>
      </c>
      <c r="AR59" s="21">
        <v>0</v>
      </c>
      <c r="AS59" s="21">
        <v>0</v>
      </c>
      <c r="AT59" s="21">
        <v>0</v>
      </c>
      <c r="AU59" s="21">
        <v>0</v>
      </c>
      <c r="AV59" s="21">
        <v>402.42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402.42</v>
      </c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>
        <v>0</v>
      </c>
      <c r="BR59" s="21">
        <v>389.87</v>
      </c>
      <c r="BS59" s="21"/>
      <c r="BT59" s="21"/>
      <c r="BU59" s="21"/>
      <c r="BV59" s="21"/>
      <c r="BW59" s="21">
        <v>492</v>
      </c>
      <c r="BX59" s="21"/>
      <c r="BY59" s="21"/>
      <c r="BZ59" s="21"/>
      <c r="CA59" s="21"/>
      <c r="CB59" s="21"/>
      <c r="CC59" s="21"/>
      <c r="CD59" s="21">
        <v>881.87</v>
      </c>
      <c r="CE59" s="21"/>
      <c r="CF59" s="21"/>
      <c r="CG59" s="21">
        <v>462.76</v>
      </c>
      <c r="CH59" s="21"/>
      <c r="CI59" s="21"/>
      <c r="CJ59" s="21"/>
      <c r="CK59" s="21"/>
      <c r="CL59" s="21"/>
      <c r="CM59" s="21"/>
      <c r="CN59" s="21"/>
      <c r="CO59" s="21"/>
      <c r="CP59" s="21"/>
      <c r="CQ59" s="21">
        <v>462.76</v>
      </c>
      <c r="CR59" s="21">
        <v>0</v>
      </c>
      <c r="CS59" s="21">
        <v>0</v>
      </c>
      <c r="CT59" s="21">
        <v>0</v>
      </c>
      <c r="CU59" s="21">
        <v>956.2</v>
      </c>
      <c r="CV59" s="21">
        <v>0</v>
      </c>
      <c r="CW59" s="21">
        <v>0</v>
      </c>
      <c r="CX59" s="21">
        <v>0</v>
      </c>
      <c r="CY59" s="21">
        <v>0</v>
      </c>
      <c r="CZ59" s="21">
        <v>0</v>
      </c>
      <c r="DA59" s="21">
        <v>0</v>
      </c>
      <c r="DB59" s="21">
        <v>0</v>
      </c>
      <c r="DC59" s="21">
        <v>0</v>
      </c>
      <c r="DD59" s="21">
        <v>956.2</v>
      </c>
      <c r="DE59" s="21"/>
      <c r="DF59" s="21"/>
      <c r="DG59" s="21"/>
      <c r="DH59" s="21"/>
      <c r="DI59" s="21">
        <v>4875.67</v>
      </c>
      <c r="DJ59" s="21"/>
      <c r="DK59" s="21"/>
      <c r="DL59" s="21"/>
      <c r="DM59" s="21"/>
      <c r="DN59" s="21"/>
      <c r="DO59" s="21"/>
      <c r="DP59" s="21"/>
      <c r="DQ59" s="21">
        <v>4875.67</v>
      </c>
      <c r="DR59" s="21">
        <v>0</v>
      </c>
      <c r="DS59" s="21">
        <v>0</v>
      </c>
      <c r="DT59" s="21">
        <v>0</v>
      </c>
      <c r="DU59" s="21">
        <v>0</v>
      </c>
      <c r="DV59" s="21">
        <v>0</v>
      </c>
      <c r="DW59" s="21">
        <v>0</v>
      </c>
      <c r="DX59" s="21">
        <v>201.25</v>
      </c>
      <c r="DY59" s="21">
        <v>0</v>
      </c>
      <c r="DZ59" s="21">
        <v>0</v>
      </c>
      <c r="EA59" s="21">
        <v>0</v>
      </c>
      <c r="EB59" s="21">
        <v>0</v>
      </c>
      <c r="EC59" s="21">
        <v>0</v>
      </c>
      <c r="ED59" s="21">
        <v>201.25</v>
      </c>
      <c r="EE59" s="21">
        <v>0</v>
      </c>
      <c r="EF59" s="21">
        <v>0</v>
      </c>
      <c r="EG59" s="21">
        <v>0</v>
      </c>
      <c r="EH59" s="21">
        <v>0</v>
      </c>
      <c r="EI59" s="21">
        <v>0</v>
      </c>
      <c r="EJ59" s="21">
        <v>0</v>
      </c>
      <c r="EK59" s="21">
        <v>0</v>
      </c>
      <c r="EL59" s="21">
        <v>0</v>
      </c>
      <c r="EM59" s="21">
        <v>0</v>
      </c>
      <c r="EN59" s="21">
        <v>0</v>
      </c>
      <c r="EO59" s="21">
        <v>0</v>
      </c>
      <c r="EP59" s="21">
        <v>0</v>
      </c>
      <c r="EQ59" s="21">
        <v>0</v>
      </c>
      <c r="ER59" s="21">
        <v>0</v>
      </c>
      <c r="ES59" s="21">
        <v>0</v>
      </c>
      <c r="ET59" s="21">
        <v>0</v>
      </c>
      <c r="EU59" s="21">
        <v>0</v>
      </c>
      <c r="EV59" s="21">
        <v>0</v>
      </c>
      <c r="EW59" s="21">
        <v>0</v>
      </c>
      <c r="EX59" s="21">
        <v>0</v>
      </c>
      <c r="EY59" s="21">
        <v>0</v>
      </c>
      <c r="EZ59" s="21">
        <v>0</v>
      </c>
      <c r="FA59" s="21">
        <v>0</v>
      </c>
      <c r="FB59" s="21">
        <v>0</v>
      </c>
      <c r="FC59" s="21">
        <v>0</v>
      </c>
      <c r="FD59" s="18">
        <v>0</v>
      </c>
      <c r="FE59" s="21">
        <v>0</v>
      </c>
      <c r="FF59" s="21">
        <v>0</v>
      </c>
      <c r="FG59" s="21">
        <v>0</v>
      </c>
      <c r="FH59" s="21">
        <v>0</v>
      </c>
      <c r="FI59" s="21">
        <v>0</v>
      </c>
      <c r="FJ59" s="21">
        <v>0</v>
      </c>
      <c r="FK59" s="21">
        <v>0</v>
      </c>
      <c r="FL59" s="21">
        <v>0</v>
      </c>
      <c r="FM59" s="21">
        <v>0</v>
      </c>
      <c r="FN59" s="21">
        <v>0</v>
      </c>
      <c r="FO59" s="21">
        <v>0</v>
      </c>
      <c r="FP59" s="21">
        <v>0</v>
      </c>
      <c r="FQ59" s="18">
        <v>0</v>
      </c>
      <c r="FR59" s="21">
        <v>0</v>
      </c>
      <c r="FS59" s="21">
        <v>0</v>
      </c>
      <c r="FT59" s="21">
        <v>0</v>
      </c>
      <c r="FU59" s="21">
        <v>0</v>
      </c>
      <c r="FV59" s="21">
        <v>0</v>
      </c>
      <c r="FW59" s="21">
        <v>0</v>
      </c>
      <c r="FX59" s="21">
        <v>0</v>
      </c>
      <c r="FY59" s="21">
        <v>0</v>
      </c>
      <c r="FZ59" s="21">
        <v>0</v>
      </c>
      <c r="GA59" s="21">
        <v>0</v>
      </c>
      <c r="GB59" s="21">
        <v>0</v>
      </c>
      <c r="GC59" s="21">
        <v>0</v>
      </c>
      <c r="GD59" s="18">
        <v>0</v>
      </c>
    </row>
    <row r="60" spans="2:186" outlineLevel="1" x14ac:dyDescent="0.35">
      <c r="B60" s="25" t="s">
        <v>80</v>
      </c>
      <c r="C60" s="25" t="s">
        <v>77</v>
      </c>
      <c r="D60" s="20" t="s">
        <v>22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>
        <v>0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21">
        <v>0</v>
      </c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>
        <v>0</v>
      </c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>
        <v>0</v>
      </c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>
        <v>0</v>
      </c>
      <c r="CR60" s="21"/>
      <c r="CS60" s="21"/>
      <c r="CT60" s="21"/>
      <c r="CU60" s="21"/>
      <c r="CV60" s="21"/>
      <c r="CW60" s="21">
        <v>338.61</v>
      </c>
      <c r="CX60" s="21">
        <v>545.46</v>
      </c>
      <c r="CY60" s="21"/>
      <c r="CZ60" s="21"/>
      <c r="DA60" s="21"/>
      <c r="DB60" s="21"/>
      <c r="DC60" s="21"/>
      <c r="DD60" s="21">
        <v>884.07</v>
      </c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>
        <v>0</v>
      </c>
      <c r="DR60" s="21"/>
      <c r="DS60" s="21"/>
      <c r="DT60" s="21"/>
      <c r="DU60" s="21"/>
      <c r="DV60" s="21"/>
      <c r="DW60" s="21">
        <v>4212.4800000000005</v>
      </c>
      <c r="DX60" s="21">
        <v>3147.97</v>
      </c>
      <c r="DY60" s="21"/>
      <c r="DZ60" s="21"/>
      <c r="EA60" s="21"/>
      <c r="EB60" s="21"/>
      <c r="EC60" s="21"/>
      <c r="ED60" s="21">
        <v>7360.4500000000007</v>
      </c>
      <c r="EE60" s="21">
        <v>649.1099999999999</v>
      </c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>
        <v>649.1099999999999</v>
      </c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18">
        <v>0</v>
      </c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18">
        <v>0</v>
      </c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18">
        <v>0</v>
      </c>
    </row>
    <row r="61" spans="2:186" outlineLevel="1" x14ac:dyDescent="0.35">
      <c r="B61" s="25" t="s">
        <v>81</v>
      </c>
      <c r="C61" s="25" t="s">
        <v>72</v>
      </c>
      <c r="D61" s="20" t="s">
        <v>18</v>
      </c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>
        <v>0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21">
        <v>0</v>
      </c>
      <c r="AE61" s="21">
        <v>15.782527964</v>
      </c>
      <c r="AF61" s="21">
        <v>431.55013342000001</v>
      </c>
      <c r="AG61" s="21"/>
      <c r="AH61" s="21"/>
      <c r="AI61" s="21">
        <v>314.09969281600002</v>
      </c>
      <c r="AJ61" s="21">
        <v>322.23251040399998</v>
      </c>
      <c r="AK61" s="21"/>
      <c r="AL61" s="21"/>
      <c r="AM61" s="21"/>
      <c r="AN61" s="21">
        <v>406.80088943199996</v>
      </c>
      <c r="AO61" s="21"/>
      <c r="AP61" s="21">
        <v>524.06978019200005</v>
      </c>
      <c r="AQ61" s="21">
        <v>2014.535534228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470.42999999999995</v>
      </c>
      <c r="BF61" s="21">
        <v>252.01</v>
      </c>
      <c r="BG61" s="21">
        <v>594.02</v>
      </c>
      <c r="BH61" s="21">
        <v>610.30999999999995</v>
      </c>
      <c r="BI61" s="21"/>
      <c r="BJ61" s="21"/>
      <c r="BK61" s="21">
        <v>426.89</v>
      </c>
      <c r="BL61" s="21"/>
      <c r="BM61" s="21">
        <v>408.79999999999995</v>
      </c>
      <c r="BN61" s="21">
        <v>350.7</v>
      </c>
      <c r="BO61" s="21">
        <v>106.27</v>
      </c>
      <c r="BP61" s="21">
        <v>502.04999999999995</v>
      </c>
      <c r="BQ61" s="21">
        <v>3721.4799999999996</v>
      </c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>
        <v>0</v>
      </c>
      <c r="CE61" s="21"/>
      <c r="CF61" s="21"/>
      <c r="CG61" s="21"/>
      <c r="CH61" s="21"/>
      <c r="CI61" s="21">
        <v>350.11</v>
      </c>
      <c r="CJ61" s="21"/>
      <c r="CK61" s="21">
        <v>493.41</v>
      </c>
      <c r="CL61" s="21"/>
      <c r="CM61" s="21">
        <v>361.32000000000005</v>
      </c>
      <c r="CN61" s="21"/>
      <c r="CO61" s="21"/>
      <c r="CP61" s="21"/>
      <c r="CQ61" s="21">
        <v>1204.8400000000001</v>
      </c>
      <c r="CR61" s="21">
        <v>0</v>
      </c>
      <c r="CS61" s="21">
        <v>0</v>
      </c>
      <c r="CT61" s="21">
        <v>0</v>
      </c>
      <c r="CU61" s="21">
        <v>0</v>
      </c>
      <c r="CV61" s="21">
        <v>187.06</v>
      </c>
      <c r="CW61" s="21">
        <v>0</v>
      </c>
      <c r="CX61" s="21">
        <v>0</v>
      </c>
      <c r="CY61" s="21">
        <v>0</v>
      </c>
      <c r="CZ61" s="21">
        <v>354.71</v>
      </c>
      <c r="DA61" s="21">
        <v>0</v>
      </c>
      <c r="DB61" s="21">
        <v>0</v>
      </c>
      <c r="DC61" s="21">
        <v>0</v>
      </c>
      <c r="DD61" s="21">
        <v>541.77</v>
      </c>
      <c r="DE61" s="21"/>
      <c r="DF61" s="21"/>
      <c r="DG61" s="21"/>
      <c r="DH61" s="21"/>
      <c r="DI61" s="21"/>
      <c r="DJ61" s="21"/>
      <c r="DK61" s="21"/>
      <c r="DL61" s="21">
        <v>347.53</v>
      </c>
      <c r="DM61" s="21"/>
      <c r="DN61" s="21"/>
      <c r="DO61" s="21">
        <v>469.34</v>
      </c>
      <c r="DP61" s="21"/>
      <c r="DQ61" s="21">
        <v>816.86999999999989</v>
      </c>
      <c r="DR61" s="21">
        <v>344.9</v>
      </c>
      <c r="DS61" s="21">
        <v>0</v>
      </c>
      <c r="DT61" s="21">
        <v>0</v>
      </c>
      <c r="DU61" s="21">
        <v>0</v>
      </c>
      <c r="DV61" s="21">
        <v>433.58000000000004</v>
      </c>
      <c r="DW61" s="21">
        <v>519.65000000000009</v>
      </c>
      <c r="DX61" s="21">
        <v>519.65000000000009</v>
      </c>
      <c r="DY61" s="21">
        <v>0</v>
      </c>
      <c r="DZ61" s="21">
        <v>0</v>
      </c>
      <c r="EA61" s="21">
        <v>397.06</v>
      </c>
      <c r="EB61" s="21">
        <v>0</v>
      </c>
      <c r="EC61" s="21">
        <v>0</v>
      </c>
      <c r="ED61" s="21">
        <v>2214.84</v>
      </c>
      <c r="EE61" s="21">
        <v>0</v>
      </c>
      <c r="EF61" s="21">
        <v>143.69999999999999</v>
      </c>
      <c r="EG61" s="21">
        <v>0</v>
      </c>
      <c r="EH61" s="21">
        <v>390.17</v>
      </c>
      <c r="EI61" s="21">
        <v>0</v>
      </c>
      <c r="EJ61" s="21">
        <v>0</v>
      </c>
      <c r="EK61" s="21">
        <v>0</v>
      </c>
      <c r="EL61" s="21">
        <v>0</v>
      </c>
      <c r="EM61" s="21">
        <v>0</v>
      </c>
      <c r="EN61" s="21">
        <v>0</v>
      </c>
      <c r="EO61" s="21">
        <v>0</v>
      </c>
      <c r="EP61" s="21">
        <v>0</v>
      </c>
      <c r="EQ61" s="21">
        <v>533.87</v>
      </c>
      <c r="ER61" s="21">
        <v>0</v>
      </c>
      <c r="ES61" s="21">
        <v>0</v>
      </c>
      <c r="ET61" s="21">
        <v>0</v>
      </c>
      <c r="EU61" s="21">
        <v>0</v>
      </c>
      <c r="EV61" s="21">
        <v>0</v>
      </c>
      <c r="EW61" s="21">
        <v>0</v>
      </c>
      <c r="EX61" s="21">
        <v>120000</v>
      </c>
      <c r="EY61" s="21">
        <v>0</v>
      </c>
      <c r="EZ61" s="21">
        <v>0</v>
      </c>
      <c r="FA61" s="21">
        <v>0</v>
      </c>
      <c r="FB61" s="21">
        <v>0</v>
      </c>
      <c r="FC61" s="21">
        <v>0</v>
      </c>
      <c r="FD61" s="18">
        <v>120000</v>
      </c>
      <c r="FE61" s="21">
        <v>0</v>
      </c>
      <c r="FF61" s="21">
        <v>0</v>
      </c>
      <c r="FG61" s="21">
        <v>0</v>
      </c>
      <c r="FH61" s="21">
        <v>0</v>
      </c>
      <c r="FI61" s="21">
        <v>0</v>
      </c>
      <c r="FJ61" s="21">
        <v>0</v>
      </c>
      <c r="FK61" s="21">
        <v>0</v>
      </c>
      <c r="FL61" s="21">
        <v>0</v>
      </c>
      <c r="FM61" s="21">
        <v>0</v>
      </c>
      <c r="FN61" s="21">
        <v>0</v>
      </c>
      <c r="FO61" s="21">
        <v>0</v>
      </c>
      <c r="FP61" s="21">
        <v>0</v>
      </c>
      <c r="FQ61" s="18">
        <v>0</v>
      </c>
      <c r="FR61" s="21">
        <v>0</v>
      </c>
      <c r="FS61" s="21">
        <v>0</v>
      </c>
      <c r="FT61" s="21">
        <v>0</v>
      </c>
      <c r="FU61" s="21">
        <v>0</v>
      </c>
      <c r="FV61" s="21">
        <v>0</v>
      </c>
      <c r="FW61" s="21">
        <v>0</v>
      </c>
      <c r="FX61" s="21">
        <v>0</v>
      </c>
      <c r="FY61" s="21">
        <v>0</v>
      </c>
      <c r="FZ61" s="21">
        <v>0</v>
      </c>
      <c r="GA61" s="21">
        <v>0</v>
      </c>
      <c r="GB61" s="21">
        <v>0</v>
      </c>
      <c r="GC61" s="21">
        <v>0</v>
      </c>
      <c r="GD61" s="18">
        <v>0</v>
      </c>
    </row>
    <row r="62" spans="2:186" outlineLevel="1" x14ac:dyDescent="0.35">
      <c r="B62" s="25" t="s">
        <v>82</v>
      </c>
      <c r="C62" s="25" t="s">
        <v>72</v>
      </c>
      <c r="D62" s="20" t="s">
        <v>18</v>
      </c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>
        <v>0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21">
        <v>0</v>
      </c>
      <c r="AE62" s="21">
        <v>68.698934430000008</v>
      </c>
      <c r="AF62" s="21"/>
      <c r="AG62" s="21"/>
      <c r="AH62" s="21"/>
      <c r="AI62" s="21">
        <v>50.768000000000001</v>
      </c>
      <c r="AJ62" s="21">
        <v>50.768000000000001</v>
      </c>
      <c r="AK62" s="21"/>
      <c r="AL62" s="21"/>
      <c r="AM62" s="21"/>
      <c r="AN62" s="21"/>
      <c r="AO62" s="21">
        <v>82.995999999999995</v>
      </c>
      <c r="AP62" s="21"/>
      <c r="AQ62" s="21">
        <v>253.23093442999999</v>
      </c>
      <c r="AR62" s="21">
        <v>0</v>
      </c>
      <c r="AS62" s="21">
        <v>0</v>
      </c>
      <c r="AT62" s="21">
        <v>0</v>
      </c>
      <c r="AU62" s="21">
        <v>0</v>
      </c>
      <c r="AV62" s="21">
        <v>116.92975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116.92975</v>
      </c>
      <c r="BE62" s="21"/>
      <c r="BF62" s="21"/>
      <c r="BG62" s="21"/>
      <c r="BH62" s="21"/>
      <c r="BI62" s="21">
        <v>232.594964</v>
      </c>
      <c r="BJ62" s="21"/>
      <c r="BK62" s="21"/>
      <c r="BL62" s="21">
        <v>54.95</v>
      </c>
      <c r="BM62" s="21"/>
      <c r="BN62" s="21"/>
      <c r="BO62" s="21"/>
      <c r="BP62" s="21"/>
      <c r="BQ62" s="21">
        <v>287.54496399999999</v>
      </c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>
        <v>0</v>
      </c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>
        <v>0</v>
      </c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>
        <v>0</v>
      </c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>
        <v>0</v>
      </c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>
        <v>0</v>
      </c>
      <c r="EE62" s="21">
        <v>0</v>
      </c>
      <c r="EF62" s="21">
        <v>0</v>
      </c>
      <c r="EG62" s="21">
        <v>0</v>
      </c>
      <c r="EH62" s="21">
        <v>0</v>
      </c>
      <c r="EI62" s="21">
        <v>0</v>
      </c>
      <c r="EJ62" s="21">
        <v>0</v>
      </c>
      <c r="EK62" s="21">
        <v>0</v>
      </c>
      <c r="EL62" s="21">
        <v>0</v>
      </c>
      <c r="EM62" s="21">
        <v>0</v>
      </c>
      <c r="EN62" s="21">
        <v>0</v>
      </c>
      <c r="EO62" s="21">
        <v>0</v>
      </c>
      <c r="EP62" s="21">
        <v>0</v>
      </c>
      <c r="EQ62" s="21">
        <v>0</v>
      </c>
      <c r="ER62" s="21">
        <v>0</v>
      </c>
      <c r="ES62" s="21">
        <v>0</v>
      </c>
      <c r="ET62" s="21">
        <v>0</v>
      </c>
      <c r="EU62" s="21">
        <v>0</v>
      </c>
      <c r="EV62" s="21">
        <v>0</v>
      </c>
      <c r="EW62" s="21">
        <v>0</v>
      </c>
      <c r="EX62" s="21">
        <v>0</v>
      </c>
      <c r="EY62" s="21">
        <v>0</v>
      </c>
      <c r="EZ62" s="21">
        <v>0</v>
      </c>
      <c r="FA62" s="21">
        <v>0</v>
      </c>
      <c r="FB62" s="21">
        <v>0</v>
      </c>
      <c r="FC62" s="21">
        <v>0</v>
      </c>
      <c r="FD62" s="21">
        <v>0</v>
      </c>
      <c r="FE62" s="21">
        <v>0</v>
      </c>
      <c r="FF62" s="21">
        <v>0</v>
      </c>
      <c r="FG62" s="21">
        <v>0</v>
      </c>
      <c r="FH62" s="21">
        <v>0</v>
      </c>
      <c r="FI62" s="21">
        <v>0</v>
      </c>
      <c r="FJ62" s="21">
        <v>0</v>
      </c>
      <c r="FK62" s="21">
        <v>0</v>
      </c>
      <c r="FL62" s="21">
        <v>0</v>
      </c>
      <c r="FM62" s="21">
        <v>0</v>
      </c>
      <c r="FN62" s="21">
        <v>0</v>
      </c>
      <c r="FO62" s="21">
        <v>0</v>
      </c>
      <c r="FP62" s="21">
        <v>0</v>
      </c>
      <c r="FQ62" s="21">
        <v>0</v>
      </c>
      <c r="FR62" s="21">
        <v>0</v>
      </c>
      <c r="FS62" s="21">
        <v>0</v>
      </c>
      <c r="FT62" s="21">
        <v>0</v>
      </c>
      <c r="FU62" s="21">
        <v>0</v>
      </c>
      <c r="FV62" s="21">
        <v>0</v>
      </c>
      <c r="FW62" s="21">
        <v>0</v>
      </c>
      <c r="FX62" s="21">
        <v>0</v>
      </c>
      <c r="FY62" s="21">
        <v>0</v>
      </c>
      <c r="FZ62" s="21">
        <v>0</v>
      </c>
      <c r="GA62" s="21">
        <v>0</v>
      </c>
      <c r="GB62" s="21">
        <v>0</v>
      </c>
      <c r="GC62" s="21">
        <v>0</v>
      </c>
      <c r="GD62" s="21">
        <v>0</v>
      </c>
    </row>
    <row r="63" spans="2:186" outlineLevel="1" x14ac:dyDescent="0.35">
      <c r="B63" s="25" t="s">
        <v>83</v>
      </c>
      <c r="C63" s="25" t="s">
        <v>72</v>
      </c>
      <c r="D63" s="20" t="s">
        <v>18</v>
      </c>
      <c r="E63" s="21">
        <v>412.27600000000001</v>
      </c>
      <c r="F63" s="21">
        <v>493.23</v>
      </c>
      <c r="G63" s="21"/>
      <c r="H63" s="21">
        <v>463.738</v>
      </c>
      <c r="I63" s="21"/>
      <c r="J63" s="21"/>
      <c r="K63" s="21">
        <v>88.745999999999995</v>
      </c>
      <c r="L63" s="21"/>
      <c r="M63" s="21">
        <v>69.378</v>
      </c>
      <c r="N63" s="21">
        <v>309.74399999999997</v>
      </c>
      <c r="O63" s="21">
        <v>467.846</v>
      </c>
      <c r="P63" s="21">
        <v>371.90199999999999</v>
      </c>
      <c r="Q63" s="21">
        <v>2676.86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21">
        <v>0</v>
      </c>
      <c r="AE63" s="21"/>
      <c r="AF63" s="21"/>
      <c r="AG63" s="21"/>
      <c r="AH63" s="21">
        <v>43.375999999999998</v>
      </c>
      <c r="AI63" s="21"/>
      <c r="AJ63" s="21"/>
      <c r="AK63" s="21"/>
      <c r="AL63" s="21"/>
      <c r="AM63" s="21"/>
      <c r="AN63" s="21"/>
      <c r="AO63" s="21"/>
      <c r="AP63" s="21"/>
      <c r="AQ63" s="21">
        <v>43.375999999999998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44.63</v>
      </c>
      <c r="BF63" s="21"/>
      <c r="BG63" s="21">
        <v>780.02112</v>
      </c>
      <c r="BH63" s="21"/>
      <c r="BI63" s="21">
        <v>189.005</v>
      </c>
      <c r="BJ63" s="21">
        <v>199.26919000000001</v>
      </c>
      <c r="BK63" s="21">
        <v>189.04</v>
      </c>
      <c r="BL63" s="21">
        <v>378.01</v>
      </c>
      <c r="BM63" s="21"/>
      <c r="BN63" s="21"/>
      <c r="BO63" s="21"/>
      <c r="BP63" s="21"/>
      <c r="BQ63" s="21">
        <v>1779.97531</v>
      </c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>
        <v>0</v>
      </c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>
        <v>0</v>
      </c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>
        <v>0</v>
      </c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>
        <v>0</v>
      </c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>
        <v>0</v>
      </c>
      <c r="EE63" s="21">
        <v>0</v>
      </c>
      <c r="EF63" s="21">
        <v>0</v>
      </c>
      <c r="EG63" s="21">
        <v>0</v>
      </c>
      <c r="EH63" s="21">
        <v>0</v>
      </c>
      <c r="EI63" s="21">
        <v>0</v>
      </c>
      <c r="EJ63" s="21">
        <v>0</v>
      </c>
      <c r="EK63" s="21">
        <v>0</v>
      </c>
      <c r="EL63" s="21">
        <v>0</v>
      </c>
      <c r="EM63" s="21">
        <v>0</v>
      </c>
      <c r="EN63" s="21">
        <v>0</v>
      </c>
      <c r="EO63" s="21">
        <v>0</v>
      </c>
      <c r="EP63" s="21">
        <v>0</v>
      </c>
      <c r="EQ63" s="21">
        <v>0</v>
      </c>
      <c r="ER63" s="21">
        <v>0</v>
      </c>
      <c r="ES63" s="21">
        <v>0</v>
      </c>
      <c r="ET63" s="21">
        <v>0</v>
      </c>
      <c r="EU63" s="21">
        <v>0</v>
      </c>
      <c r="EV63" s="21">
        <v>0</v>
      </c>
      <c r="EW63" s="21">
        <v>0</v>
      </c>
      <c r="EX63" s="21">
        <v>0</v>
      </c>
      <c r="EY63" s="21">
        <v>0</v>
      </c>
      <c r="EZ63" s="21">
        <v>0</v>
      </c>
      <c r="FA63" s="21">
        <v>0</v>
      </c>
      <c r="FB63" s="21">
        <v>0</v>
      </c>
      <c r="FC63" s="21">
        <v>0</v>
      </c>
      <c r="FD63" s="21">
        <v>0</v>
      </c>
      <c r="FE63" s="21">
        <v>0</v>
      </c>
      <c r="FF63" s="21">
        <v>0</v>
      </c>
      <c r="FG63" s="21">
        <v>0</v>
      </c>
      <c r="FH63" s="21">
        <v>0</v>
      </c>
      <c r="FI63" s="21">
        <v>0</v>
      </c>
      <c r="FJ63" s="21">
        <v>0</v>
      </c>
      <c r="FK63" s="21">
        <v>0</v>
      </c>
      <c r="FL63" s="21">
        <v>0</v>
      </c>
      <c r="FM63" s="21">
        <v>0</v>
      </c>
      <c r="FN63" s="21">
        <v>0</v>
      </c>
      <c r="FO63" s="21">
        <v>0</v>
      </c>
      <c r="FP63" s="21">
        <v>0</v>
      </c>
      <c r="FQ63" s="21">
        <v>0</v>
      </c>
      <c r="FR63" s="21">
        <v>0</v>
      </c>
      <c r="FS63" s="21">
        <v>0</v>
      </c>
      <c r="FT63" s="21">
        <v>0</v>
      </c>
      <c r="FU63" s="21">
        <v>0</v>
      </c>
      <c r="FV63" s="21">
        <v>0</v>
      </c>
      <c r="FW63" s="21">
        <v>0</v>
      </c>
      <c r="FX63" s="21">
        <v>0</v>
      </c>
      <c r="FY63" s="21">
        <v>0</v>
      </c>
      <c r="FZ63" s="21">
        <v>0</v>
      </c>
      <c r="GA63" s="21">
        <v>0</v>
      </c>
      <c r="GB63" s="21">
        <v>0</v>
      </c>
      <c r="GC63" s="21">
        <v>0</v>
      </c>
      <c r="GD63" s="21">
        <v>0</v>
      </c>
    </row>
    <row r="64" spans="2:186" outlineLevel="1" x14ac:dyDescent="0.35">
      <c r="B64" s="25" t="s">
        <v>84</v>
      </c>
      <c r="C64" s="25" t="s">
        <v>72</v>
      </c>
      <c r="D64" s="20" t="s">
        <v>22</v>
      </c>
      <c r="E64" s="21"/>
      <c r="F64" s="21"/>
      <c r="G64" s="21"/>
      <c r="H64" s="21">
        <v>138</v>
      </c>
      <c r="I64" s="21"/>
      <c r="J64" s="21"/>
      <c r="K64" s="21"/>
      <c r="L64" s="21"/>
      <c r="M64" s="21"/>
      <c r="N64" s="21"/>
      <c r="O64" s="21"/>
      <c r="P64" s="21"/>
      <c r="Q64" s="21">
        <v>138</v>
      </c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21">
        <v>0</v>
      </c>
      <c r="AE64" s="21"/>
      <c r="AF64" s="21"/>
      <c r="AG64" s="21"/>
      <c r="AH64" s="21">
        <v>21</v>
      </c>
      <c r="AI64" s="21"/>
      <c r="AJ64" s="21"/>
      <c r="AK64" s="21"/>
      <c r="AL64" s="21"/>
      <c r="AM64" s="21"/>
      <c r="AN64" s="21"/>
      <c r="AO64" s="21"/>
      <c r="AP64" s="21"/>
      <c r="AQ64" s="21">
        <v>21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>
        <v>0</v>
      </c>
      <c r="BR64" s="21"/>
      <c r="BS64" s="21"/>
      <c r="BT64" s="21"/>
      <c r="BU64" s="21"/>
      <c r="BV64" s="21">
        <v>25</v>
      </c>
      <c r="BW64" s="21"/>
      <c r="BX64" s="21"/>
      <c r="BY64" s="21"/>
      <c r="BZ64" s="21"/>
      <c r="CA64" s="21"/>
      <c r="CB64" s="21"/>
      <c r="CC64" s="21"/>
      <c r="CD64" s="21">
        <v>25</v>
      </c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>
        <v>0</v>
      </c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>
        <v>0</v>
      </c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>
        <v>0</v>
      </c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>
        <v>0</v>
      </c>
      <c r="EE64" s="21">
        <v>0</v>
      </c>
      <c r="EF64" s="21">
        <v>0</v>
      </c>
      <c r="EG64" s="21">
        <v>0</v>
      </c>
      <c r="EH64" s="21">
        <v>0</v>
      </c>
      <c r="EI64" s="21">
        <v>0</v>
      </c>
      <c r="EJ64" s="21">
        <v>0</v>
      </c>
      <c r="EK64" s="21">
        <v>0</v>
      </c>
      <c r="EL64" s="21">
        <v>0</v>
      </c>
      <c r="EM64" s="21">
        <v>0</v>
      </c>
      <c r="EN64" s="21">
        <v>0</v>
      </c>
      <c r="EO64" s="21">
        <v>0</v>
      </c>
      <c r="EP64" s="21">
        <v>0</v>
      </c>
      <c r="EQ64" s="21">
        <v>0</v>
      </c>
      <c r="ER64" s="21">
        <v>0</v>
      </c>
      <c r="ES64" s="21">
        <v>0</v>
      </c>
      <c r="ET64" s="21">
        <v>0</v>
      </c>
      <c r="EU64" s="21">
        <v>0</v>
      </c>
      <c r="EV64" s="21">
        <v>0</v>
      </c>
      <c r="EW64" s="21">
        <v>0</v>
      </c>
      <c r="EX64" s="21">
        <v>0</v>
      </c>
      <c r="EY64" s="21">
        <v>0</v>
      </c>
      <c r="EZ64" s="21">
        <v>0</v>
      </c>
      <c r="FA64" s="21">
        <v>0</v>
      </c>
      <c r="FB64" s="21">
        <v>0</v>
      </c>
      <c r="FC64" s="21">
        <v>0</v>
      </c>
      <c r="FD64" s="21">
        <v>0</v>
      </c>
      <c r="FE64" s="21">
        <v>0</v>
      </c>
      <c r="FF64" s="21">
        <v>0</v>
      </c>
      <c r="FG64" s="21">
        <v>0</v>
      </c>
      <c r="FH64" s="21">
        <v>0</v>
      </c>
      <c r="FI64" s="21">
        <v>0</v>
      </c>
      <c r="FJ64" s="21">
        <v>0</v>
      </c>
      <c r="FK64" s="21">
        <v>0</v>
      </c>
      <c r="FL64" s="21">
        <v>0</v>
      </c>
      <c r="FM64" s="21">
        <v>0</v>
      </c>
      <c r="FN64" s="21">
        <v>0</v>
      </c>
      <c r="FO64" s="21">
        <v>0</v>
      </c>
      <c r="FP64" s="21">
        <v>0</v>
      </c>
      <c r="FQ64" s="21">
        <v>0</v>
      </c>
      <c r="FR64" s="21">
        <v>0</v>
      </c>
      <c r="FS64" s="21">
        <v>0</v>
      </c>
      <c r="FT64" s="21">
        <v>0</v>
      </c>
      <c r="FU64" s="21">
        <v>0</v>
      </c>
      <c r="FV64" s="21">
        <v>0</v>
      </c>
      <c r="FW64" s="21">
        <v>0</v>
      </c>
      <c r="FX64" s="21">
        <v>0</v>
      </c>
      <c r="FY64" s="21">
        <v>0</v>
      </c>
      <c r="FZ64" s="21">
        <v>0</v>
      </c>
      <c r="GA64" s="21">
        <v>0</v>
      </c>
      <c r="GB64" s="21">
        <v>0</v>
      </c>
      <c r="GC64" s="21">
        <v>0</v>
      </c>
      <c r="GD64" s="21">
        <v>0</v>
      </c>
    </row>
    <row r="65" spans="2:186" outlineLevel="1" x14ac:dyDescent="0.35">
      <c r="B65" s="25" t="s">
        <v>85</v>
      </c>
      <c r="C65" s="25" t="s">
        <v>72</v>
      </c>
      <c r="D65" s="20" t="s">
        <v>18</v>
      </c>
      <c r="E65" s="21"/>
      <c r="F65" s="21">
        <v>9882.0399999999991</v>
      </c>
      <c r="G65" s="21">
        <v>11639.717142857142</v>
      </c>
      <c r="H65" s="21">
        <v>6013.16</v>
      </c>
      <c r="I65" s="21">
        <v>3184.6</v>
      </c>
      <c r="J65" s="21">
        <v>3239.48</v>
      </c>
      <c r="K65" s="21">
        <v>1104.06</v>
      </c>
      <c r="L65" s="21">
        <v>8395.517142857143</v>
      </c>
      <c r="M65" s="21">
        <v>3094.1857142857143</v>
      </c>
      <c r="N65" s="21">
        <v>2370.2057142857143</v>
      </c>
      <c r="O65" s="21">
        <v>5371.2800000000007</v>
      </c>
      <c r="P65" s="21">
        <v>2252.64</v>
      </c>
      <c r="Q65" s="21">
        <v>56546.885714285701</v>
      </c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21">
        <v>0</v>
      </c>
      <c r="AE65" s="21">
        <v>2318.8509038299999</v>
      </c>
      <c r="AF65" s="21">
        <v>4941.3875638850004</v>
      </c>
      <c r="AG65" s="21">
        <v>8550.3215404043003</v>
      </c>
      <c r="AH65" s="21">
        <v>11006.472494420001</v>
      </c>
      <c r="AI65" s="21">
        <v>6534.8181931049994</v>
      </c>
      <c r="AJ65" s="21">
        <v>7837.0328310650002</v>
      </c>
      <c r="AK65" s="21">
        <v>1847.4427539700002</v>
      </c>
      <c r="AL65" s="21">
        <v>1579.2927301200002</v>
      </c>
      <c r="AM65" s="21">
        <v>1297.51501732</v>
      </c>
      <c r="AN65" s="21">
        <v>1184.2158989299999</v>
      </c>
      <c r="AO65" s="21">
        <v>1753.50004459</v>
      </c>
      <c r="AP65" s="21">
        <v>1422.4707046399999</v>
      </c>
      <c r="AQ65" s="21">
        <v>50273.320676279305</v>
      </c>
      <c r="AR65" s="21">
        <v>905.14231195000002</v>
      </c>
      <c r="AS65" s="21">
        <v>1416.3434915950002</v>
      </c>
      <c r="AT65" s="21">
        <v>1594.1594498699999</v>
      </c>
      <c r="AU65" s="21">
        <v>1974.8427975000002</v>
      </c>
      <c r="AV65" s="21">
        <v>2022.4162699999997</v>
      </c>
      <c r="AW65" s="21">
        <v>2054.40191</v>
      </c>
      <c r="AX65" s="21">
        <v>2519.0339599999998</v>
      </c>
      <c r="AY65" s="21">
        <v>2007.50683</v>
      </c>
      <c r="AZ65" s="21">
        <v>1576.7001299999999</v>
      </c>
      <c r="BA65" s="21">
        <v>0</v>
      </c>
      <c r="BB65" s="21">
        <v>0</v>
      </c>
      <c r="BC65" s="21">
        <v>0</v>
      </c>
      <c r="BD65" s="21">
        <v>16070.547150915001</v>
      </c>
      <c r="BE65" s="21">
        <v>1163.83068</v>
      </c>
      <c r="BF65" s="21">
        <v>920.72113599999989</v>
      </c>
      <c r="BG65" s="21">
        <v>2265.2200640099995</v>
      </c>
      <c r="BH65" s="21">
        <v>1591.4696892799998</v>
      </c>
      <c r="BI65" s="21">
        <v>1408.0931541599998</v>
      </c>
      <c r="BJ65" s="21">
        <v>1691.38752299</v>
      </c>
      <c r="BK65" s="21">
        <v>1418.62</v>
      </c>
      <c r="BL65" s="21">
        <v>1366.0689617920002</v>
      </c>
      <c r="BM65" s="21"/>
      <c r="BN65" s="21"/>
      <c r="BO65" s="21"/>
      <c r="BP65" s="21"/>
      <c r="BQ65" s="21">
        <v>11825.411208231999</v>
      </c>
      <c r="BR65" s="21">
        <v>1666.21</v>
      </c>
      <c r="BS65" s="21">
        <v>1459.76</v>
      </c>
      <c r="BT65" s="21">
        <v>1042.8499999999999</v>
      </c>
      <c r="BU65" s="21">
        <v>782.8599999999999</v>
      </c>
      <c r="BV65" s="21">
        <v>770.34</v>
      </c>
      <c r="BW65" s="21">
        <v>1026.54</v>
      </c>
      <c r="BX65" s="21"/>
      <c r="BY65" s="21"/>
      <c r="BZ65" s="21"/>
      <c r="CA65" s="21"/>
      <c r="CB65" s="21"/>
      <c r="CC65" s="21"/>
      <c r="CD65" s="21">
        <v>6748.5599999999995</v>
      </c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>
        <v>0</v>
      </c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>
        <v>0</v>
      </c>
      <c r="DE65" s="21">
        <v>286.2047097173903</v>
      </c>
      <c r="DF65" s="21">
        <v>286.2047097173903</v>
      </c>
      <c r="DG65" s="21">
        <v>94.509389510264398</v>
      </c>
      <c r="DH65" s="21">
        <v>316.86220344064213</v>
      </c>
      <c r="DI65" s="21">
        <v>380.71409922765469</v>
      </c>
      <c r="DJ65" s="21">
        <v>94.509389510264398</v>
      </c>
      <c r="DK65" s="21">
        <v>94.509389510264398</v>
      </c>
      <c r="DL65" s="21">
        <v>316.86220344064213</v>
      </c>
      <c r="DM65" s="21">
        <v>286.2047097173903</v>
      </c>
      <c r="DN65" s="21">
        <v>610.57328099985079</v>
      </c>
      <c r="DO65" s="21">
        <v>241.27</v>
      </c>
      <c r="DP65" s="21">
        <v>121.71</v>
      </c>
      <c r="DQ65" s="21">
        <v>3130.1340847917536</v>
      </c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>
        <v>0</v>
      </c>
      <c r="EE65" s="21">
        <v>0</v>
      </c>
      <c r="EF65" s="21">
        <v>0</v>
      </c>
      <c r="EG65" s="21">
        <v>0</v>
      </c>
      <c r="EH65" s="21">
        <v>0</v>
      </c>
      <c r="EI65" s="21">
        <v>0</v>
      </c>
      <c r="EJ65" s="21">
        <v>0</v>
      </c>
      <c r="EK65" s="21">
        <v>0</v>
      </c>
      <c r="EL65" s="21">
        <v>0</v>
      </c>
      <c r="EM65" s="21">
        <v>0</v>
      </c>
      <c r="EN65" s="21">
        <v>0</v>
      </c>
      <c r="EO65" s="21">
        <v>0</v>
      </c>
      <c r="EP65" s="21">
        <v>0</v>
      </c>
      <c r="EQ65" s="21">
        <v>0</v>
      </c>
      <c r="ER65" s="21">
        <v>0</v>
      </c>
      <c r="ES65" s="21">
        <v>0</v>
      </c>
      <c r="ET65" s="21">
        <v>0</v>
      </c>
      <c r="EU65" s="21">
        <v>0</v>
      </c>
      <c r="EV65" s="21">
        <v>0</v>
      </c>
      <c r="EW65" s="21">
        <v>0</v>
      </c>
      <c r="EX65" s="21">
        <v>0</v>
      </c>
      <c r="EY65" s="21">
        <v>0</v>
      </c>
      <c r="EZ65" s="21">
        <v>0</v>
      </c>
      <c r="FA65" s="21">
        <v>0</v>
      </c>
      <c r="FB65" s="21">
        <v>0</v>
      </c>
      <c r="FC65" s="21">
        <v>0</v>
      </c>
      <c r="FD65" s="21">
        <v>0</v>
      </c>
      <c r="FE65" s="21">
        <v>0</v>
      </c>
      <c r="FF65" s="21">
        <v>0</v>
      </c>
      <c r="FG65" s="21">
        <v>0</v>
      </c>
      <c r="FH65" s="21">
        <v>0</v>
      </c>
      <c r="FI65" s="21">
        <v>0</v>
      </c>
      <c r="FJ65" s="21">
        <v>0</v>
      </c>
      <c r="FK65" s="21">
        <v>0</v>
      </c>
      <c r="FL65" s="21">
        <v>0</v>
      </c>
      <c r="FM65" s="21">
        <v>0</v>
      </c>
      <c r="FN65" s="21">
        <v>0</v>
      </c>
      <c r="FO65" s="21">
        <v>0</v>
      </c>
      <c r="FP65" s="21">
        <v>0</v>
      </c>
      <c r="FQ65" s="21">
        <v>0</v>
      </c>
      <c r="FR65" s="21">
        <v>0</v>
      </c>
      <c r="FS65" s="21">
        <v>0</v>
      </c>
      <c r="FT65" s="21">
        <v>0</v>
      </c>
      <c r="FU65" s="21">
        <v>0</v>
      </c>
      <c r="FV65" s="21">
        <v>0</v>
      </c>
      <c r="FW65" s="21">
        <v>0</v>
      </c>
      <c r="FX65" s="21">
        <v>0</v>
      </c>
      <c r="FY65" s="21">
        <v>0</v>
      </c>
      <c r="FZ65" s="21">
        <v>0</v>
      </c>
      <c r="GA65" s="21">
        <v>0</v>
      </c>
      <c r="GB65" s="21">
        <v>0</v>
      </c>
      <c r="GC65" s="21">
        <v>0</v>
      </c>
      <c r="GD65" s="21">
        <v>0</v>
      </c>
    </row>
    <row r="66" spans="2:186" outlineLevel="1" x14ac:dyDescent="0.35">
      <c r="B66" s="25" t="s">
        <v>86</v>
      </c>
      <c r="C66" s="25" t="s">
        <v>72</v>
      </c>
      <c r="D66" s="20" t="s">
        <v>18</v>
      </c>
      <c r="E66" s="21">
        <v>827.20600000000002</v>
      </c>
      <c r="F66" s="21">
        <v>570.86</v>
      </c>
      <c r="G66" s="21">
        <v>1275.98</v>
      </c>
      <c r="H66" s="21">
        <v>175.77</v>
      </c>
      <c r="I66" s="21">
        <v>175.97</v>
      </c>
      <c r="J66" s="21">
        <v>20.46</v>
      </c>
      <c r="K66" s="21">
        <v>641.06999999999994</v>
      </c>
      <c r="L66" s="21">
        <v>61.38</v>
      </c>
      <c r="M66" s="21">
        <v>118.67</v>
      </c>
      <c r="N66" s="21"/>
      <c r="O66" s="21">
        <v>482.25</v>
      </c>
      <c r="P66" s="21">
        <v>443.35999999999996</v>
      </c>
      <c r="Q66" s="21">
        <v>4792.9759999999997</v>
      </c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21">
        <v>0</v>
      </c>
      <c r="AE66" s="21">
        <v>3718.5499999999997</v>
      </c>
      <c r="AF66" s="21">
        <v>2360.2600000000002</v>
      </c>
      <c r="AG66" s="21">
        <v>957.8599999999999</v>
      </c>
      <c r="AH66" s="21">
        <v>1482.98</v>
      </c>
      <c r="AI66" s="21">
        <v>2098.46</v>
      </c>
      <c r="AJ66" s="21">
        <v>1346.22</v>
      </c>
      <c r="AK66" s="21">
        <v>1853.5</v>
      </c>
      <c r="AL66" s="21">
        <v>2232.2200000000003</v>
      </c>
      <c r="AM66" s="21">
        <v>2511.48</v>
      </c>
      <c r="AN66" s="21">
        <v>2821.32</v>
      </c>
      <c r="AO66" s="21">
        <v>3931.5</v>
      </c>
      <c r="AP66" s="21">
        <v>2502.1999999999998</v>
      </c>
      <c r="AQ66" s="21">
        <v>27816.55</v>
      </c>
      <c r="AR66" s="21">
        <v>2697.96</v>
      </c>
      <c r="AS66" s="21">
        <v>2039.52</v>
      </c>
      <c r="AT66" s="21">
        <v>635.70000000000005</v>
      </c>
      <c r="AU66" s="21">
        <v>633.88</v>
      </c>
      <c r="AV66" s="21">
        <v>208.7</v>
      </c>
      <c r="AW66" s="21">
        <v>412.18</v>
      </c>
      <c r="AX66" s="21">
        <v>95.38</v>
      </c>
      <c r="AY66" s="21">
        <v>490.48</v>
      </c>
      <c r="AZ66" s="21">
        <v>0</v>
      </c>
      <c r="BA66" s="21">
        <v>0</v>
      </c>
      <c r="BB66" s="21">
        <v>0</v>
      </c>
      <c r="BC66" s="21">
        <v>0</v>
      </c>
      <c r="BD66" s="21">
        <v>7213.7999999999993</v>
      </c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>
        <v>0</v>
      </c>
      <c r="BR66" s="21"/>
      <c r="BS66" s="21"/>
      <c r="BT66" s="21"/>
      <c r="BU66" s="21"/>
      <c r="BV66" s="21">
        <v>12.49</v>
      </c>
      <c r="BW66" s="21">
        <v>35</v>
      </c>
      <c r="BX66" s="21">
        <v>20</v>
      </c>
      <c r="BY66" s="21"/>
      <c r="BZ66" s="21"/>
      <c r="CA66" s="21"/>
      <c r="CB66" s="21"/>
      <c r="CC66" s="21"/>
      <c r="CD66" s="21">
        <v>67.490000000000009</v>
      </c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>
        <v>0</v>
      </c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>
        <v>0</v>
      </c>
      <c r="DE66" s="21"/>
      <c r="DF66" s="21"/>
      <c r="DG66" s="21"/>
      <c r="DH66" s="21"/>
      <c r="DI66" s="21">
        <v>16.168013757588</v>
      </c>
      <c r="DJ66" s="21"/>
      <c r="DK66" s="21"/>
      <c r="DL66" s="21"/>
      <c r="DM66" s="21"/>
      <c r="DN66" s="21"/>
      <c r="DO66" s="21">
        <v>1183.5063401500001</v>
      </c>
      <c r="DP66" s="21"/>
      <c r="DQ66" s="21">
        <v>1199.6743539075881</v>
      </c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>
        <v>0</v>
      </c>
      <c r="EE66" s="21">
        <v>0</v>
      </c>
      <c r="EF66" s="21">
        <v>0</v>
      </c>
      <c r="EG66" s="21">
        <v>0</v>
      </c>
      <c r="EH66" s="21">
        <v>0</v>
      </c>
      <c r="EI66" s="21">
        <v>0</v>
      </c>
      <c r="EJ66" s="21">
        <v>0</v>
      </c>
      <c r="EK66" s="21">
        <v>0</v>
      </c>
      <c r="EL66" s="21">
        <v>0</v>
      </c>
      <c r="EM66" s="21">
        <v>0</v>
      </c>
      <c r="EN66" s="21">
        <v>0</v>
      </c>
      <c r="EO66" s="21">
        <v>0</v>
      </c>
      <c r="EP66" s="21">
        <v>0</v>
      </c>
      <c r="EQ66" s="21">
        <v>0</v>
      </c>
      <c r="ER66" s="21">
        <v>0</v>
      </c>
      <c r="ES66" s="21">
        <v>0</v>
      </c>
      <c r="ET66" s="21">
        <v>0</v>
      </c>
      <c r="EU66" s="21">
        <v>0</v>
      </c>
      <c r="EV66" s="21">
        <v>0</v>
      </c>
      <c r="EW66" s="21">
        <v>0</v>
      </c>
      <c r="EX66" s="21">
        <v>0</v>
      </c>
      <c r="EY66" s="21">
        <v>0</v>
      </c>
      <c r="EZ66" s="21">
        <v>0</v>
      </c>
      <c r="FA66" s="21">
        <v>0</v>
      </c>
      <c r="FB66" s="21">
        <v>0</v>
      </c>
      <c r="FC66" s="21">
        <v>0</v>
      </c>
      <c r="FD66" s="21">
        <v>0</v>
      </c>
      <c r="FE66" s="21">
        <v>0</v>
      </c>
      <c r="FF66" s="21">
        <v>0</v>
      </c>
      <c r="FG66" s="21">
        <v>0</v>
      </c>
      <c r="FH66" s="21">
        <v>0</v>
      </c>
      <c r="FI66" s="21">
        <v>0</v>
      </c>
      <c r="FJ66" s="21">
        <v>0</v>
      </c>
      <c r="FK66" s="21">
        <v>0</v>
      </c>
      <c r="FL66" s="21">
        <v>0</v>
      </c>
      <c r="FM66" s="21">
        <v>0</v>
      </c>
      <c r="FN66" s="21">
        <v>0</v>
      </c>
      <c r="FO66" s="21">
        <v>0</v>
      </c>
      <c r="FP66" s="21">
        <v>0</v>
      </c>
      <c r="FQ66" s="21">
        <v>0</v>
      </c>
      <c r="FR66" s="21">
        <v>0</v>
      </c>
      <c r="FS66" s="21">
        <v>0</v>
      </c>
      <c r="FT66" s="21">
        <v>0</v>
      </c>
      <c r="FU66" s="21">
        <v>0</v>
      </c>
      <c r="FV66" s="21">
        <v>0</v>
      </c>
      <c r="FW66" s="21">
        <v>0</v>
      </c>
      <c r="FX66" s="21">
        <v>0</v>
      </c>
      <c r="FY66" s="21">
        <v>0</v>
      </c>
      <c r="FZ66" s="21">
        <v>0</v>
      </c>
      <c r="GA66" s="21">
        <v>0</v>
      </c>
      <c r="GB66" s="21">
        <v>0</v>
      </c>
      <c r="GC66" s="21">
        <v>0</v>
      </c>
      <c r="GD66" s="21">
        <v>0</v>
      </c>
    </row>
    <row r="67" spans="2:186" outlineLevel="1" x14ac:dyDescent="0.35">
      <c r="B67" s="25" t="s">
        <v>87</v>
      </c>
      <c r="C67" s="25" t="s">
        <v>77</v>
      </c>
      <c r="D67" s="20" t="s">
        <v>22</v>
      </c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>
        <v>0</v>
      </c>
      <c r="R67" s="33"/>
      <c r="S67" s="33"/>
      <c r="T67" s="33"/>
      <c r="U67" s="21">
        <v>11.75</v>
      </c>
      <c r="V67" s="33"/>
      <c r="W67" s="33"/>
      <c r="X67" s="33"/>
      <c r="Y67" s="33"/>
      <c r="Z67" s="33"/>
      <c r="AA67" s="33"/>
      <c r="AB67" s="33"/>
      <c r="AC67" s="33"/>
      <c r="AD67" s="21">
        <v>11.75</v>
      </c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/>
      <c r="BF67" s="21"/>
      <c r="BG67" s="21"/>
      <c r="BH67" s="21"/>
      <c r="BI67" s="21"/>
      <c r="BJ67" s="21"/>
      <c r="BK67" s="21"/>
      <c r="BL67" s="21"/>
      <c r="BM67" s="21"/>
      <c r="BN67" s="21">
        <v>3</v>
      </c>
      <c r="BO67" s="21">
        <v>3</v>
      </c>
      <c r="BP67" s="21"/>
      <c r="BQ67" s="21">
        <v>6</v>
      </c>
      <c r="BR67" s="21"/>
      <c r="BS67" s="21"/>
      <c r="BT67" s="21"/>
      <c r="BU67" s="21"/>
      <c r="BV67" s="21">
        <v>4</v>
      </c>
      <c r="BW67" s="21"/>
      <c r="BX67" s="21"/>
      <c r="BY67" s="21"/>
      <c r="BZ67" s="21"/>
      <c r="CA67" s="21"/>
      <c r="CB67" s="21"/>
      <c r="CC67" s="21"/>
      <c r="CD67" s="21">
        <v>4</v>
      </c>
      <c r="CE67" s="21"/>
      <c r="CF67" s="21"/>
      <c r="CG67" s="21"/>
      <c r="CH67" s="21">
        <v>15</v>
      </c>
      <c r="CI67" s="21"/>
      <c r="CJ67" s="21"/>
      <c r="CK67" s="21"/>
      <c r="CL67" s="21"/>
      <c r="CM67" s="21"/>
      <c r="CN67" s="21"/>
      <c r="CO67" s="21"/>
      <c r="CP67" s="21"/>
      <c r="CQ67" s="21">
        <v>15</v>
      </c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>
        <v>0</v>
      </c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>
        <v>0</v>
      </c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>
        <v>0</v>
      </c>
      <c r="EE67" s="21">
        <v>0</v>
      </c>
      <c r="EF67" s="21">
        <v>0</v>
      </c>
      <c r="EG67" s="21">
        <v>0</v>
      </c>
      <c r="EH67" s="21">
        <v>0</v>
      </c>
      <c r="EI67" s="21">
        <v>0</v>
      </c>
      <c r="EJ67" s="21">
        <v>0</v>
      </c>
      <c r="EK67" s="21">
        <v>0</v>
      </c>
      <c r="EL67" s="21">
        <v>0</v>
      </c>
      <c r="EM67" s="21">
        <v>0</v>
      </c>
      <c r="EN67" s="21">
        <v>0</v>
      </c>
      <c r="EO67" s="21">
        <v>0</v>
      </c>
      <c r="EP67" s="21">
        <v>0</v>
      </c>
      <c r="EQ67" s="21">
        <v>0</v>
      </c>
      <c r="ER67" s="21">
        <v>0</v>
      </c>
      <c r="ES67" s="21">
        <v>0</v>
      </c>
      <c r="ET67" s="21">
        <v>0</v>
      </c>
      <c r="EU67" s="21">
        <v>0</v>
      </c>
      <c r="EV67" s="21">
        <v>0</v>
      </c>
      <c r="EW67" s="21">
        <v>0</v>
      </c>
      <c r="EX67" s="21">
        <v>0</v>
      </c>
      <c r="EY67" s="21">
        <v>0</v>
      </c>
      <c r="EZ67" s="21">
        <v>0</v>
      </c>
      <c r="FA67" s="21">
        <v>0</v>
      </c>
      <c r="FB67" s="21">
        <v>0</v>
      </c>
      <c r="FC67" s="21">
        <v>0</v>
      </c>
      <c r="FD67" s="21">
        <v>0</v>
      </c>
      <c r="FE67" s="21">
        <v>0</v>
      </c>
      <c r="FF67" s="21">
        <v>0</v>
      </c>
      <c r="FG67" s="21">
        <v>0</v>
      </c>
      <c r="FH67" s="21">
        <v>0</v>
      </c>
      <c r="FI67" s="21">
        <v>0</v>
      </c>
      <c r="FJ67" s="21">
        <v>0</v>
      </c>
      <c r="FK67" s="21">
        <v>0</v>
      </c>
      <c r="FL67" s="21">
        <v>0</v>
      </c>
      <c r="FM67" s="21">
        <v>0</v>
      </c>
      <c r="FN67" s="21">
        <v>0</v>
      </c>
      <c r="FO67" s="21">
        <v>0</v>
      </c>
      <c r="FP67" s="21">
        <v>0</v>
      </c>
      <c r="FQ67" s="21">
        <v>0</v>
      </c>
      <c r="FR67" s="21">
        <v>0</v>
      </c>
      <c r="FS67" s="21">
        <v>0</v>
      </c>
      <c r="FT67" s="21">
        <v>0</v>
      </c>
      <c r="FU67" s="21">
        <v>0</v>
      </c>
      <c r="FV67" s="21">
        <v>0</v>
      </c>
      <c r="FW67" s="21">
        <v>0</v>
      </c>
      <c r="FX67" s="21">
        <v>0</v>
      </c>
      <c r="FY67" s="21">
        <v>0</v>
      </c>
      <c r="FZ67" s="21">
        <v>0</v>
      </c>
      <c r="GA67" s="21">
        <v>0</v>
      </c>
      <c r="GB67" s="21">
        <v>0</v>
      </c>
      <c r="GC67" s="21">
        <v>0</v>
      </c>
      <c r="GD67" s="21">
        <v>0</v>
      </c>
    </row>
    <row r="68" spans="2:186" outlineLevel="1" x14ac:dyDescent="0.35">
      <c r="B68" s="25" t="s">
        <v>95</v>
      </c>
      <c r="C68" s="25" t="s">
        <v>72</v>
      </c>
      <c r="D68" s="20" t="s">
        <v>18</v>
      </c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>
        <v>0</v>
      </c>
      <c r="R68" s="33"/>
      <c r="S68" s="33"/>
      <c r="T68" s="33"/>
      <c r="U68" s="21"/>
      <c r="V68" s="33"/>
      <c r="W68" s="33"/>
      <c r="X68" s="33"/>
      <c r="Y68" s="33"/>
      <c r="Z68" s="33"/>
      <c r="AA68" s="33"/>
      <c r="AB68" s="33"/>
      <c r="AC68" s="33"/>
      <c r="AD68" s="21">
        <v>0</v>
      </c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>
        <v>0</v>
      </c>
      <c r="AR68" s="43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>
        <v>0</v>
      </c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>
        <v>0</v>
      </c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>
        <v>0</v>
      </c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>
        <v>0</v>
      </c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>
        <v>0</v>
      </c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>
        <v>0</v>
      </c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>
        <v>0</v>
      </c>
      <c r="ER68" s="21">
        <v>0</v>
      </c>
      <c r="ES68" s="21">
        <v>0</v>
      </c>
      <c r="ET68" s="21">
        <v>0</v>
      </c>
      <c r="EU68" s="21">
        <v>0</v>
      </c>
      <c r="EV68" s="21">
        <v>0</v>
      </c>
      <c r="EW68" s="21">
        <v>0</v>
      </c>
      <c r="EX68" s="21">
        <v>0</v>
      </c>
      <c r="EY68" s="21">
        <v>0</v>
      </c>
      <c r="EZ68" s="21">
        <v>0</v>
      </c>
      <c r="FA68" s="21">
        <v>0</v>
      </c>
      <c r="FB68" s="21">
        <v>0</v>
      </c>
      <c r="FC68" s="21">
        <v>0</v>
      </c>
      <c r="FD68" s="18">
        <v>0</v>
      </c>
      <c r="FE68" s="21">
        <v>0</v>
      </c>
      <c r="FF68" s="21">
        <v>0</v>
      </c>
      <c r="FG68" s="21">
        <v>0</v>
      </c>
      <c r="FH68" s="21">
        <v>575.94299999999998</v>
      </c>
      <c r="FI68" s="21">
        <v>0</v>
      </c>
      <c r="FJ68" s="21">
        <v>0</v>
      </c>
      <c r="FK68" s="21">
        <v>0</v>
      </c>
      <c r="FL68" s="21">
        <v>0</v>
      </c>
      <c r="FM68" s="21">
        <v>0</v>
      </c>
      <c r="FN68" s="21">
        <v>0</v>
      </c>
      <c r="FO68" s="21">
        <v>0</v>
      </c>
      <c r="FP68" s="21">
        <v>0</v>
      </c>
      <c r="FQ68" s="18">
        <v>575.94299999999998</v>
      </c>
      <c r="FR68" s="21">
        <v>0</v>
      </c>
      <c r="FS68" s="21">
        <v>0</v>
      </c>
      <c r="FT68" s="21">
        <v>0</v>
      </c>
      <c r="FU68" s="21">
        <v>0</v>
      </c>
      <c r="FV68" s="21">
        <v>0</v>
      </c>
      <c r="FW68" s="21">
        <v>0</v>
      </c>
      <c r="FX68" s="21">
        <v>0</v>
      </c>
      <c r="FY68" s="21">
        <v>0</v>
      </c>
      <c r="FZ68" s="21">
        <v>0</v>
      </c>
      <c r="GA68" s="21">
        <v>0</v>
      </c>
      <c r="GB68" s="21">
        <v>0</v>
      </c>
      <c r="GC68" s="21">
        <v>0</v>
      </c>
      <c r="GD68" s="18">
        <v>0</v>
      </c>
    </row>
    <row r="69" spans="2:186" outlineLevel="1" x14ac:dyDescent="0.35">
      <c r="B69" s="25" t="s">
        <v>88</v>
      </c>
      <c r="C69" s="25" t="s">
        <v>75</v>
      </c>
      <c r="D69" s="20" t="s">
        <v>18</v>
      </c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>
        <v>0</v>
      </c>
      <c r="R69" s="33"/>
      <c r="S69" s="33"/>
      <c r="T69" s="33"/>
      <c r="U69" s="21"/>
      <c r="V69" s="33"/>
      <c r="W69" s="33"/>
      <c r="X69" s="33"/>
      <c r="Y69" s="33"/>
      <c r="Z69" s="33"/>
      <c r="AA69" s="33"/>
      <c r="AB69" s="33"/>
      <c r="AC69" s="33"/>
      <c r="AD69" s="21">
        <v>0</v>
      </c>
      <c r="AE69" s="21">
        <v>2580.8300000000004</v>
      </c>
      <c r="AF69" s="21">
        <v>3162.6080000000002</v>
      </c>
      <c r="AG69" s="21">
        <v>6983.0209999999997</v>
      </c>
      <c r="AH69" s="21">
        <v>2983.8490000000002</v>
      </c>
      <c r="AI69" s="21">
        <v>4857.2899999999991</v>
      </c>
      <c r="AJ69" s="21">
        <v>6727.9740000000002</v>
      </c>
      <c r="AK69" s="21">
        <v>1760.6</v>
      </c>
      <c r="AL69" s="21">
        <v>6623.0279999999993</v>
      </c>
      <c r="AM69" s="21">
        <v>5714.8420000000006</v>
      </c>
      <c r="AN69" s="21">
        <v>4039.0439999999999</v>
      </c>
      <c r="AO69" s="21">
        <v>5762.6639999999998</v>
      </c>
      <c r="AP69" s="21">
        <v>3523.27</v>
      </c>
      <c r="AQ69" s="21">
        <v>54719.02</v>
      </c>
      <c r="AR69" s="21">
        <v>2173.2200000000003</v>
      </c>
      <c r="AS69" s="21">
        <v>6099.62</v>
      </c>
      <c r="AT69" s="21">
        <v>5535.85</v>
      </c>
      <c r="AU69" s="21">
        <v>1483.88</v>
      </c>
      <c r="AV69" s="21">
        <v>2720.37</v>
      </c>
      <c r="AW69" s="21">
        <v>2081.21</v>
      </c>
      <c r="AX69" s="21">
        <v>3181.2</v>
      </c>
      <c r="AY69" s="21">
        <v>3269.4789999999998</v>
      </c>
      <c r="AZ69" s="21">
        <v>4697.62</v>
      </c>
      <c r="BA69" s="21">
        <v>3039.75</v>
      </c>
      <c r="BB69" s="21">
        <v>2779.8590000000004</v>
      </c>
      <c r="BC69" s="21">
        <v>407.61</v>
      </c>
      <c r="BD69" s="21">
        <v>37469.667999999991</v>
      </c>
      <c r="BE69" s="21">
        <v>3124.1099999999997</v>
      </c>
      <c r="BF69" s="21">
        <v>1761.67</v>
      </c>
      <c r="BG69" s="21">
        <v>2438.21</v>
      </c>
      <c r="BH69" s="21">
        <v>1759.51</v>
      </c>
      <c r="BI69" s="21">
        <v>2905.5199999999995</v>
      </c>
      <c r="BJ69" s="21">
        <v>4719.8500000000004</v>
      </c>
      <c r="BK69" s="21">
        <v>2092.6347385714284</v>
      </c>
      <c r="BL69" s="21">
        <v>1628.5785799999999</v>
      </c>
      <c r="BM69" s="21">
        <v>1796.3</v>
      </c>
      <c r="BN69" s="21">
        <v>1357.1366416999999</v>
      </c>
      <c r="BO69" s="21">
        <v>3547.4960417000002</v>
      </c>
      <c r="BP69" s="21"/>
      <c r="BQ69" s="21">
        <v>27131.016001971431</v>
      </c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>
        <v>0</v>
      </c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>
        <v>0</v>
      </c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>
        <v>0</v>
      </c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>
        <v>0</v>
      </c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>
        <v>0</v>
      </c>
      <c r="EE69" s="21">
        <v>0</v>
      </c>
      <c r="EF69" s="21">
        <v>0</v>
      </c>
      <c r="EG69" s="21">
        <v>0</v>
      </c>
      <c r="EH69" s="21">
        <v>0</v>
      </c>
      <c r="EI69" s="21">
        <v>0</v>
      </c>
      <c r="EJ69" s="21">
        <v>0</v>
      </c>
      <c r="EK69" s="21">
        <v>0</v>
      </c>
      <c r="EL69" s="21">
        <v>0</v>
      </c>
      <c r="EM69" s="21">
        <v>0</v>
      </c>
      <c r="EN69" s="21">
        <v>0</v>
      </c>
      <c r="EO69" s="21">
        <v>0</v>
      </c>
      <c r="EP69" s="21">
        <v>0</v>
      </c>
      <c r="EQ69" s="21">
        <v>0</v>
      </c>
      <c r="ER69" s="21">
        <v>0</v>
      </c>
      <c r="ES69" s="21">
        <v>0</v>
      </c>
      <c r="ET69" s="21">
        <v>0</v>
      </c>
      <c r="EU69" s="21">
        <v>0</v>
      </c>
      <c r="EV69" s="21">
        <v>0</v>
      </c>
      <c r="EW69" s="21">
        <v>0</v>
      </c>
      <c r="EX69" s="21">
        <v>0</v>
      </c>
      <c r="EY69" s="21">
        <v>0</v>
      </c>
      <c r="EZ69" s="21">
        <v>0</v>
      </c>
      <c r="FA69" s="21">
        <v>0</v>
      </c>
      <c r="FB69" s="21">
        <v>0</v>
      </c>
      <c r="FC69" s="21">
        <v>0</v>
      </c>
      <c r="FD69" s="21">
        <v>0</v>
      </c>
      <c r="FE69" s="21">
        <v>0</v>
      </c>
      <c r="FF69" s="21">
        <v>0</v>
      </c>
      <c r="FG69" s="21">
        <v>0</v>
      </c>
      <c r="FH69" s="21">
        <v>0</v>
      </c>
      <c r="FI69" s="21">
        <v>0</v>
      </c>
      <c r="FJ69" s="21">
        <v>0</v>
      </c>
      <c r="FK69" s="21">
        <v>0</v>
      </c>
      <c r="FL69" s="21">
        <v>0</v>
      </c>
      <c r="FM69" s="21">
        <v>0</v>
      </c>
      <c r="FN69" s="21">
        <v>0</v>
      </c>
      <c r="FO69" s="21">
        <v>0</v>
      </c>
      <c r="FP69" s="21">
        <v>0</v>
      </c>
      <c r="FQ69" s="21">
        <v>0</v>
      </c>
      <c r="FR69" s="21">
        <v>0</v>
      </c>
      <c r="FS69" s="21">
        <v>0</v>
      </c>
      <c r="FT69" s="21">
        <v>0</v>
      </c>
      <c r="FU69" s="21">
        <v>0</v>
      </c>
      <c r="FV69" s="21">
        <v>0</v>
      </c>
      <c r="FW69" s="21">
        <v>0</v>
      </c>
      <c r="FX69" s="21">
        <v>0</v>
      </c>
      <c r="FY69" s="21">
        <v>0</v>
      </c>
      <c r="FZ69" s="21">
        <v>0</v>
      </c>
      <c r="GA69" s="21">
        <v>0</v>
      </c>
      <c r="GB69" s="21">
        <v>0</v>
      </c>
      <c r="GC69" s="21">
        <v>0</v>
      </c>
      <c r="GD69" s="21">
        <v>0</v>
      </c>
    </row>
    <row r="70" spans="2:186" x14ac:dyDescent="0.35">
      <c r="B70" s="35" t="s">
        <v>89</v>
      </c>
    </row>
    <row r="71" spans="2:186" x14ac:dyDescent="0.35">
      <c r="B71" s="35" t="s">
        <v>90</v>
      </c>
    </row>
  </sheetData>
  <mergeCells count="2">
    <mergeCell ref="B2:GD2"/>
    <mergeCell ref="B4:G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DBE98-46A9-4EB3-840B-6FF2D2DE2ECF}">
  <dimension ref="A2:GD287"/>
  <sheetViews>
    <sheetView showGridLines="0" tabSelected="1" zoomScale="70" zoomScaleNormal="70" zoomScaleSheetLayoutView="100" workbookViewId="0">
      <selection activeCell="AD15" sqref="AD15"/>
    </sheetView>
  </sheetViews>
  <sheetFormatPr baseColWidth="10" defaultRowHeight="11.5" outlineLevelCol="1" x14ac:dyDescent="0.25"/>
  <cols>
    <col min="1" max="1" width="3.26953125" style="44" customWidth="1"/>
    <col min="2" max="2" width="51.81640625" style="45" customWidth="1"/>
    <col min="3" max="3" width="8.7265625" style="45" customWidth="1"/>
    <col min="4" max="4" width="17" style="45" customWidth="1"/>
    <col min="5" max="16" width="16.7265625" style="45" hidden="1" customWidth="1" outlineLevel="1"/>
    <col min="17" max="17" width="12.7265625" style="46" customWidth="1" collapsed="1"/>
    <col min="18" max="29" width="12.7265625" style="46" hidden="1" customWidth="1" outlineLevel="1"/>
    <col min="30" max="30" width="12.7265625" style="47" customWidth="1" collapsed="1"/>
    <col min="31" max="42" width="12.7265625" style="47" hidden="1" customWidth="1" outlineLevel="1"/>
    <col min="43" max="43" width="12.7265625" style="48" customWidth="1" collapsed="1"/>
    <col min="44" max="55" width="12.7265625" style="48" hidden="1" customWidth="1" outlineLevel="1"/>
    <col min="56" max="56" width="12.7265625" style="48" customWidth="1" collapsed="1"/>
    <col min="57" max="68" width="12.7265625" style="48" hidden="1" customWidth="1" outlineLevel="1"/>
    <col min="69" max="69" width="12.7265625" style="49" customWidth="1" collapsed="1"/>
    <col min="70" max="81" width="12.7265625" style="49" hidden="1" customWidth="1" outlineLevel="1"/>
    <col min="82" max="82" width="12.7265625" style="44" customWidth="1" collapsed="1"/>
    <col min="83" max="94" width="12.7265625" style="44" hidden="1" customWidth="1" outlineLevel="1"/>
    <col min="95" max="95" width="12.7265625" style="44" customWidth="1" collapsed="1"/>
    <col min="96" max="107" width="12.7265625" style="44" hidden="1" customWidth="1" outlineLevel="1"/>
    <col min="108" max="108" width="11.453125" style="44" customWidth="1" collapsed="1"/>
    <col min="109" max="120" width="11.453125" style="44" hidden="1" customWidth="1" outlineLevel="1"/>
    <col min="121" max="121" width="11.453125" style="44" customWidth="1" collapsed="1"/>
    <col min="122" max="133" width="11.453125" style="44" hidden="1" customWidth="1" outlineLevel="1"/>
    <col min="134" max="134" width="10.90625" style="44" customWidth="1" collapsed="1"/>
    <col min="135" max="146" width="10.90625" style="44" hidden="1" customWidth="1" outlineLevel="1"/>
    <col min="147" max="147" width="10.90625" style="44" collapsed="1"/>
    <col min="148" max="148" width="11.36328125" style="44" hidden="1" customWidth="1" outlineLevel="1"/>
    <col min="149" max="159" width="10.90625" style="44" hidden="1" customWidth="1" outlineLevel="1"/>
    <col min="160" max="160" width="10.90625" style="44" collapsed="1"/>
    <col min="161" max="172" width="10.90625" style="44" hidden="1" customWidth="1" outlineLevel="1"/>
    <col min="173" max="173" width="10.90625" style="44" collapsed="1"/>
    <col min="174" max="185" width="10.90625" style="44" hidden="1" customWidth="1" outlineLevel="1"/>
    <col min="186" max="186" width="10.90625" style="44" collapsed="1"/>
    <col min="187" max="389" width="10.90625" style="44"/>
    <col min="390" max="390" width="60.453125" style="44" customWidth="1"/>
    <col min="391" max="391" width="8.7265625" style="44" customWidth="1"/>
    <col min="392" max="392" width="16.7265625" style="44" customWidth="1"/>
    <col min="393" max="399" width="12.7265625" style="44" customWidth="1"/>
    <col min="400" max="400" width="10.90625" style="44"/>
    <col min="401" max="401" width="17.54296875" style="44" bestFit="1" customWidth="1"/>
    <col min="402" max="403" width="10.90625" style="44"/>
    <col min="404" max="404" width="17.453125" style="44" bestFit="1" customWidth="1"/>
    <col min="405" max="645" width="10.90625" style="44"/>
    <col min="646" max="646" width="60.453125" style="44" customWidth="1"/>
    <col min="647" max="647" width="8.7265625" style="44" customWidth="1"/>
    <col min="648" max="648" width="16.7265625" style="44" customWidth="1"/>
    <col min="649" max="655" width="12.7265625" style="44" customWidth="1"/>
    <col min="656" max="656" width="10.90625" style="44"/>
    <col min="657" max="657" width="17.54296875" style="44" bestFit="1" customWidth="1"/>
    <col min="658" max="659" width="10.90625" style="44"/>
    <col min="660" max="660" width="17.453125" style="44" bestFit="1" customWidth="1"/>
    <col min="661" max="901" width="10.90625" style="44"/>
    <col min="902" max="902" width="60.453125" style="44" customWidth="1"/>
    <col min="903" max="903" width="8.7265625" style="44" customWidth="1"/>
    <col min="904" max="904" width="16.7265625" style="44" customWidth="1"/>
    <col min="905" max="911" width="12.7265625" style="44" customWidth="1"/>
    <col min="912" max="912" width="10.90625" style="44"/>
    <col min="913" max="913" width="17.54296875" style="44" bestFit="1" customWidth="1"/>
    <col min="914" max="915" width="10.90625" style="44"/>
    <col min="916" max="916" width="17.453125" style="44" bestFit="1" customWidth="1"/>
    <col min="917" max="1157" width="10.90625" style="44"/>
    <col min="1158" max="1158" width="60.453125" style="44" customWidth="1"/>
    <col min="1159" max="1159" width="8.7265625" style="44" customWidth="1"/>
    <col min="1160" max="1160" width="16.7265625" style="44" customWidth="1"/>
    <col min="1161" max="1167" width="12.7265625" style="44" customWidth="1"/>
    <col min="1168" max="1168" width="10.90625" style="44"/>
    <col min="1169" max="1169" width="17.54296875" style="44" bestFit="1" customWidth="1"/>
    <col min="1170" max="1171" width="10.90625" style="44"/>
    <col min="1172" max="1172" width="17.453125" style="44" bestFit="1" customWidth="1"/>
    <col min="1173" max="1413" width="10.90625" style="44"/>
    <col min="1414" max="1414" width="60.453125" style="44" customWidth="1"/>
    <col min="1415" max="1415" width="8.7265625" style="44" customWidth="1"/>
    <col min="1416" max="1416" width="16.7265625" style="44" customWidth="1"/>
    <col min="1417" max="1423" width="12.7265625" style="44" customWidth="1"/>
    <col min="1424" max="1424" width="10.90625" style="44"/>
    <col min="1425" max="1425" width="17.54296875" style="44" bestFit="1" customWidth="1"/>
    <col min="1426" max="1427" width="10.90625" style="44"/>
    <col min="1428" max="1428" width="17.453125" style="44" bestFit="1" customWidth="1"/>
    <col min="1429" max="1669" width="10.90625" style="44"/>
    <col min="1670" max="1670" width="60.453125" style="44" customWidth="1"/>
    <col min="1671" max="1671" width="8.7265625" style="44" customWidth="1"/>
    <col min="1672" max="1672" width="16.7265625" style="44" customWidth="1"/>
    <col min="1673" max="1679" width="12.7265625" style="44" customWidth="1"/>
    <col min="1680" max="1680" width="10.90625" style="44"/>
    <col min="1681" max="1681" width="17.54296875" style="44" bestFit="1" customWidth="1"/>
    <col min="1682" max="1683" width="10.90625" style="44"/>
    <col min="1684" max="1684" width="17.453125" style="44" bestFit="1" customWidth="1"/>
    <col min="1685" max="1925" width="10.90625" style="44"/>
    <col min="1926" max="1926" width="60.453125" style="44" customWidth="1"/>
    <col min="1927" max="1927" width="8.7265625" style="44" customWidth="1"/>
    <col min="1928" max="1928" width="16.7265625" style="44" customWidth="1"/>
    <col min="1929" max="1935" width="12.7265625" style="44" customWidth="1"/>
    <col min="1936" max="1936" width="10.90625" style="44"/>
    <col min="1937" max="1937" width="17.54296875" style="44" bestFit="1" customWidth="1"/>
    <col min="1938" max="1939" width="10.90625" style="44"/>
    <col min="1940" max="1940" width="17.453125" style="44" bestFit="1" customWidth="1"/>
    <col min="1941" max="2181" width="10.90625" style="44"/>
    <col min="2182" max="2182" width="60.453125" style="44" customWidth="1"/>
    <col min="2183" max="2183" width="8.7265625" style="44" customWidth="1"/>
    <col min="2184" max="2184" width="16.7265625" style="44" customWidth="1"/>
    <col min="2185" max="2191" width="12.7265625" style="44" customWidth="1"/>
    <col min="2192" max="2192" width="10.90625" style="44"/>
    <col min="2193" max="2193" width="17.54296875" style="44" bestFit="1" customWidth="1"/>
    <col min="2194" max="2195" width="10.90625" style="44"/>
    <col min="2196" max="2196" width="17.453125" style="44" bestFit="1" customWidth="1"/>
    <col min="2197" max="2437" width="10.90625" style="44"/>
    <col min="2438" max="2438" width="60.453125" style="44" customWidth="1"/>
    <col min="2439" max="2439" width="8.7265625" style="44" customWidth="1"/>
    <col min="2440" max="2440" width="16.7265625" style="44" customWidth="1"/>
    <col min="2441" max="2447" width="12.7265625" style="44" customWidth="1"/>
    <col min="2448" max="2448" width="10.90625" style="44"/>
    <col min="2449" max="2449" width="17.54296875" style="44" bestFit="1" customWidth="1"/>
    <col min="2450" max="2451" width="10.90625" style="44"/>
    <col min="2452" max="2452" width="17.453125" style="44" bestFit="1" customWidth="1"/>
    <col min="2453" max="2693" width="10.90625" style="44"/>
    <col min="2694" max="2694" width="60.453125" style="44" customWidth="1"/>
    <col min="2695" max="2695" width="8.7265625" style="44" customWidth="1"/>
    <col min="2696" max="2696" width="16.7265625" style="44" customWidth="1"/>
    <col min="2697" max="2703" width="12.7265625" style="44" customWidth="1"/>
    <col min="2704" max="2704" width="10.90625" style="44"/>
    <col min="2705" max="2705" width="17.54296875" style="44" bestFit="1" customWidth="1"/>
    <col min="2706" max="2707" width="10.90625" style="44"/>
    <col min="2708" max="2708" width="17.453125" style="44" bestFit="1" customWidth="1"/>
    <col min="2709" max="2949" width="10.90625" style="44"/>
    <col min="2950" max="2950" width="60.453125" style="44" customWidth="1"/>
    <col min="2951" max="2951" width="8.7265625" style="44" customWidth="1"/>
    <col min="2952" max="2952" width="16.7265625" style="44" customWidth="1"/>
    <col min="2953" max="2959" width="12.7265625" style="44" customWidth="1"/>
    <col min="2960" max="2960" width="10.90625" style="44"/>
    <col min="2961" max="2961" width="17.54296875" style="44" bestFit="1" customWidth="1"/>
    <col min="2962" max="2963" width="10.90625" style="44"/>
    <col min="2964" max="2964" width="17.453125" style="44" bestFit="1" customWidth="1"/>
    <col min="2965" max="3205" width="10.90625" style="44"/>
    <col min="3206" max="3206" width="60.453125" style="44" customWidth="1"/>
    <col min="3207" max="3207" width="8.7265625" style="44" customWidth="1"/>
    <col min="3208" max="3208" width="16.7265625" style="44" customWidth="1"/>
    <col min="3209" max="3215" width="12.7265625" style="44" customWidth="1"/>
    <col min="3216" max="3216" width="10.90625" style="44"/>
    <col min="3217" max="3217" width="17.54296875" style="44" bestFit="1" customWidth="1"/>
    <col min="3218" max="3219" width="10.90625" style="44"/>
    <col min="3220" max="3220" width="17.453125" style="44" bestFit="1" customWidth="1"/>
    <col min="3221" max="3461" width="10.90625" style="44"/>
    <col min="3462" max="3462" width="60.453125" style="44" customWidth="1"/>
    <col min="3463" max="3463" width="8.7265625" style="44" customWidth="1"/>
    <col min="3464" max="3464" width="16.7265625" style="44" customWidth="1"/>
    <col min="3465" max="3471" width="12.7265625" style="44" customWidth="1"/>
    <col min="3472" max="3472" width="10.90625" style="44"/>
    <col min="3473" max="3473" width="17.54296875" style="44" bestFit="1" customWidth="1"/>
    <col min="3474" max="3475" width="10.90625" style="44"/>
    <col min="3476" max="3476" width="17.453125" style="44" bestFit="1" customWidth="1"/>
    <col min="3477" max="3717" width="10.90625" style="44"/>
    <col min="3718" max="3718" width="60.453125" style="44" customWidth="1"/>
    <col min="3719" max="3719" width="8.7265625" style="44" customWidth="1"/>
    <col min="3720" max="3720" width="16.7265625" style="44" customWidth="1"/>
    <col min="3721" max="3727" width="12.7265625" style="44" customWidth="1"/>
    <col min="3728" max="3728" width="10.90625" style="44"/>
    <col min="3729" max="3729" width="17.54296875" style="44" bestFit="1" customWidth="1"/>
    <col min="3730" max="3731" width="10.90625" style="44"/>
    <col min="3732" max="3732" width="17.453125" style="44" bestFit="1" customWidth="1"/>
    <col min="3733" max="3973" width="10.90625" style="44"/>
    <col min="3974" max="3974" width="60.453125" style="44" customWidth="1"/>
    <col min="3975" max="3975" width="8.7265625" style="44" customWidth="1"/>
    <col min="3976" max="3976" width="16.7265625" style="44" customWidth="1"/>
    <col min="3977" max="3983" width="12.7265625" style="44" customWidth="1"/>
    <col min="3984" max="3984" width="10.90625" style="44"/>
    <col min="3985" max="3985" width="17.54296875" style="44" bestFit="1" customWidth="1"/>
    <col min="3986" max="3987" width="10.90625" style="44"/>
    <col min="3988" max="3988" width="17.453125" style="44" bestFit="1" customWidth="1"/>
    <col min="3989" max="4229" width="10.90625" style="44"/>
    <col min="4230" max="4230" width="60.453125" style="44" customWidth="1"/>
    <col min="4231" max="4231" width="8.7265625" style="44" customWidth="1"/>
    <col min="4232" max="4232" width="16.7265625" style="44" customWidth="1"/>
    <col min="4233" max="4239" width="12.7265625" style="44" customWidth="1"/>
    <col min="4240" max="4240" width="10.90625" style="44"/>
    <col min="4241" max="4241" width="17.54296875" style="44" bestFit="1" customWidth="1"/>
    <col min="4242" max="4243" width="10.90625" style="44"/>
    <col min="4244" max="4244" width="17.453125" style="44" bestFit="1" customWidth="1"/>
    <col min="4245" max="4485" width="10.90625" style="44"/>
    <col min="4486" max="4486" width="60.453125" style="44" customWidth="1"/>
    <col min="4487" max="4487" width="8.7265625" style="44" customWidth="1"/>
    <col min="4488" max="4488" width="16.7265625" style="44" customWidth="1"/>
    <col min="4489" max="4495" width="12.7265625" style="44" customWidth="1"/>
    <col min="4496" max="4496" width="10.90625" style="44"/>
    <col min="4497" max="4497" width="17.54296875" style="44" bestFit="1" customWidth="1"/>
    <col min="4498" max="4499" width="10.90625" style="44"/>
    <col min="4500" max="4500" width="17.453125" style="44" bestFit="1" customWidth="1"/>
    <col min="4501" max="4741" width="10.90625" style="44"/>
    <col min="4742" max="4742" width="60.453125" style="44" customWidth="1"/>
    <col min="4743" max="4743" width="8.7265625" style="44" customWidth="1"/>
    <col min="4744" max="4744" width="16.7265625" style="44" customWidth="1"/>
    <col min="4745" max="4751" width="12.7265625" style="44" customWidth="1"/>
    <col min="4752" max="4752" width="10.90625" style="44"/>
    <col min="4753" max="4753" width="17.54296875" style="44" bestFit="1" customWidth="1"/>
    <col min="4754" max="4755" width="10.90625" style="44"/>
    <col min="4756" max="4756" width="17.453125" style="44" bestFit="1" customWidth="1"/>
    <col min="4757" max="4997" width="10.90625" style="44"/>
    <col min="4998" max="4998" width="60.453125" style="44" customWidth="1"/>
    <col min="4999" max="4999" width="8.7265625" style="44" customWidth="1"/>
    <col min="5000" max="5000" width="16.7265625" style="44" customWidth="1"/>
    <col min="5001" max="5007" width="12.7265625" style="44" customWidth="1"/>
    <col min="5008" max="5008" width="10.90625" style="44"/>
    <col min="5009" max="5009" width="17.54296875" style="44" bestFit="1" customWidth="1"/>
    <col min="5010" max="5011" width="10.90625" style="44"/>
    <col min="5012" max="5012" width="17.453125" style="44" bestFit="1" customWidth="1"/>
    <col min="5013" max="5253" width="10.90625" style="44"/>
    <col min="5254" max="5254" width="60.453125" style="44" customWidth="1"/>
    <col min="5255" max="5255" width="8.7265625" style="44" customWidth="1"/>
    <col min="5256" max="5256" width="16.7265625" style="44" customWidth="1"/>
    <col min="5257" max="5263" width="12.7265625" style="44" customWidth="1"/>
    <col min="5264" max="5264" width="10.90625" style="44"/>
    <col min="5265" max="5265" width="17.54296875" style="44" bestFit="1" customWidth="1"/>
    <col min="5266" max="5267" width="10.90625" style="44"/>
    <col min="5268" max="5268" width="17.453125" style="44" bestFit="1" customWidth="1"/>
    <col min="5269" max="5509" width="10.90625" style="44"/>
    <col min="5510" max="5510" width="60.453125" style="44" customWidth="1"/>
    <col min="5511" max="5511" width="8.7265625" style="44" customWidth="1"/>
    <col min="5512" max="5512" width="16.7265625" style="44" customWidth="1"/>
    <col min="5513" max="5519" width="12.7265625" style="44" customWidth="1"/>
    <col min="5520" max="5520" width="10.90625" style="44"/>
    <col min="5521" max="5521" width="17.54296875" style="44" bestFit="1" customWidth="1"/>
    <col min="5522" max="5523" width="10.90625" style="44"/>
    <col min="5524" max="5524" width="17.453125" style="44" bestFit="1" customWidth="1"/>
    <col min="5525" max="5765" width="10.90625" style="44"/>
    <col min="5766" max="5766" width="60.453125" style="44" customWidth="1"/>
    <col min="5767" max="5767" width="8.7265625" style="44" customWidth="1"/>
    <col min="5768" max="5768" width="16.7265625" style="44" customWidth="1"/>
    <col min="5769" max="5775" width="12.7265625" style="44" customWidth="1"/>
    <col min="5776" max="5776" width="10.90625" style="44"/>
    <col min="5777" max="5777" width="17.54296875" style="44" bestFit="1" customWidth="1"/>
    <col min="5778" max="5779" width="10.90625" style="44"/>
    <col min="5780" max="5780" width="17.453125" style="44" bestFit="1" customWidth="1"/>
    <col min="5781" max="6021" width="10.90625" style="44"/>
    <col min="6022" max="6022" width="60.453125" style="44" customWidth="1"/>
    <col min="6023" max="6023" width="8.7265625" style="44" customWidth="1"/>
    <col min="6024" max="6024" width="16.7265625" style="44" customWidth="1"/>
    <col min="6025" max="6031" width="12.7265625" style="44" customWidth="1"/>
    <col min="6032" max="6032" width="10.90625" style="44"/>
    <col min="6033" max="6033" width="17.54296875" style="44" bestFit="1" customWidth="1"/>
    <col min="6034" max="6035" width="10.90625" style="44"/>
    <col min="6036" max="6036" width="17.453125" style="44" bestFit="1" customWidth="1"/>
    <col min="6037" max="6277" width="10.90625" style="44"/>
    <col min="6278" max="6278" width="60.453125" style="44" customWidth="1"/>
    <col min="6279" max="6279" width="8.7265625" style="44" customWidth="1"/>
    <col min="6280" max="6280" width="16.7265625" style="44" customWidth="1"/>
    <col min="6281" max="6287" width="12.7265625" style="44" customWidth="1"/>
    <col min="6288" max="6288" width="10.90625" style="44"/>
    <col min="6289" max="6289" width="17.54296875" style="44" bestFit="1" customWidth="1"/>
    <col min="6290" max="6291" width="10.90625" style="44"/>
    <col min="6292" max="6292" width="17.453125" style="44" bestFit="1" customWidth="1"/>
    <col min="6293" max="6533" width="10.90625" style="44"/>
    <col min="6534" max="6534" width="60.453125" style="44" customWidth="1"/>
    <col min="6535" max="6535" width="8.7265625" style="44" customWidth="1"/>
    <col min="6536" max="6536" width="16.7265625" style="44" customWidth="1"/>
    <col min="6537" max="6543" width="12.7265625" style="44" customWidth="1"/>
    <col min="6544" max="6544" width="10.90625" style="44"/>
    <col min="6545" max="6545" width="17.54296875" style="44" bestFit="1" customWidth="1"/>
    <col min="6546" max="6547" width="10.90625" style="44"/>
    <col min="6548" max="6548" width="17.453125" style="44" bestFit="1" customWidth="1"/>
    <col min="6549" max="6789" width="10.90625" style="44"/>
    <col min="6790" max="6790" width="60.453125" style="44" customWidth="1"/>
    <col min="6791" max="6791" width="8.7265625" style="44" customWidth="1"/>
    <col min="6792" max="6792" width="16.7265625" style="44" customWidth="1"/>
    <col min="6793" max="6799" width="12.7265625" style="44" customWidth="1"/>
    <col min="6800" max="6800" width="10.90625" style="44"/>
    <col min="6801" max="6801" width="17.54296875" style="44" bestFit="1" customWidth="1"/>
    <col min="6802" max="6803" width="10.90625" style="44"/>
    <col min="6804" max="6804" width="17.453125" style="44" bestFit="1" customWidth="1"/>
    <col min="6805" max="7045" width="10.90625" style="44"/>
    <col min="7046" max="7046" width="60.453125" style="44" customWidth="1"/>
    <col min="7047" max="7047" width="8.7265625" style="44" customWidth="1"/>
    <col min="7048" max="7048" width="16.7265625" style="44" customWidth="1"/>
    <col min="7049" max="7055" width="12.7265625" style="44" customWidth="1"/>
    <col min="7056" max="7056" width="10.90625" style="44"/>
    <col min="7057" max="7057" width="17.54296875" style="44" bestFit="1" customWidth="1"/>
    <col min="7058" max="7059" width="10.90625" style="44"/>
    <col min="7060" max="7060" width="17.453125" style="44" bestFit="1" customWidth="1"/>
    <col min="7061" max="7301" width="10.90625" style="44"/>
    <col min="7302" max="7302" width="60.453125" style="44" customWidth="1"/>
    <col min="7303" max="7303" width="8.7265625" style="44" customWidth="1"/>
    <col min="7304" max="7304" width="16.7265625" style="44" customWidth="1"/>
    <col min="7305" max="7311" width="12.7265625" style="44" customWidth="1"/>
    <col min="7312" max="7312" width="10.90625" style="44"/>
    <col min="7313" max="7313" width="17.54296875" style="44" bestFit="1" customWidth="1"/>
    <col min="7314" max="7315" width="10.90625" style="44"/>
    <col min="7316" max="7316" width="17.453125" style="44" bestFit="1" customWidth="1"/>
    <col min="7317" max="7557" width="10.90625" style="44"/>
    <col min="7558" max="7558" width="60.453125" style="44" customWidth="1"/>
    <col min="7559" max="7559" width="8.7265625" style="44" customWidth="1"/>
    <col min="7560" max="7560" width="16.7265625" style="44" customWidth="1"/>
    <col min="7561" max="7567" width="12.7265625" style="44" customWidth="1"/>
    <col min="7568" max="7568" width="10.90625" style="44"/>
    <col min="7569" max="7569" width="17.54296875" style="44" bestFit="1" customWidth="1"/>
    <col min="7570" max="7571" width="10.90625" style="44"/>
    <col min="7572" max="7572" width="17.453125" style="44" bestFit="1" customWidth="1"/>
    <col min="7573" max="7813" width="10.90625" style="44"/>
    <col min="7814" max="7814" width="60.453125" style="44" customWidth="1"/>
    <col min="7815" max="7815" width="8.7265625" style="44" customWidth="1"/>
    <col min="7816" max="7816" width="16.7265625" style="44" customWidth="1"/>
    <col min="7817" max="7823" width="12.7265625" style="44" customWidth="1"/>
    <col min="7824" max="7824" width="10.90625" style="44"/>
    <col min="7825" max="7825" width="17.54296875" style="44" bestFit="1" customWidth="1"/>
    <col min="7826" max="7827" width="10.90625" style="44"/>
    <col min="7828" max="7828" width="17.453125" style="44" bestFit="1" customWidth="1"/>
    <col min="7829" max="8069" width="10.90625" style="44"/>
    <col min="8070" max="8070" width="60.453125" style="44" customWidth="1"/>
    <col min="8071" max="8071" width="8.7265625" style="44" customWidth="1"/>
    <col min="8072" max="8072" width="16.7265625" style="44" customWidth="1"/>
    <col min="8073" max="8079" width="12.7265625" style="44" customWidth="1"/>
    <col min="8080" max="8080" width="10.90625" style="44"/>
    <col min="8081" max="8081" width="17.54296875" style="44" bestFit="1" customWidth="1"/>
    <col min="8082" max="8083" width="10.90625" style="44"/>
    <col min="8084" max="8084" width="17.453125" style="44" bestFit="1" customWidth="1"/>
    <col min="8085" max="8325" width="10.90625" style="44"/>
    <col min="8326" max="8326" width="60.453125" style="44" customWidth="1"/>
    <col min="8327" max="8327" width="8.7265625" style="44" customWidth="1"/>
    <col min="8328" max="8328" width="16.7265625" style="44" customWidth="1"/>
    <col min="8329" max="8335" width="12.7265625" style="44" customWidth="1"/>
    <col min="8336" max="8336" width="10.90625" style="44"/>
    <col min="8337" max="8337" width="17.54296875" style="44" bestFit="1" customWidth="1"/>
    <col min="8338" max="8339" width="10.90625" style="44"/>
    <col min="8340" max="8340" width="17.453125" style="44" bestFit="1" customWidth="1"/>
    <col min="8341" max="8581" width="10.90625" style="44"/>
    <col min="8582" max="8582" width="60.453125" style="44" customWidth="1"/>
    <col min="8583" max="8583" width="8.7265625" style="44" customWidth="1"/>
    <col min="8584" max="8584" width="16.7265625" style="44" customWidth="1"/>
    <col min="8585" max="8591" width="12.7265625" style="44" customWidth="1"/>
    <col min="8592" max="8592" width="10.90625" style="44"/>
    <col min="8593" max="8593" width="17.54296875" style="44" bestFit="1" customWidth="1"/>
    <col min="8594" max="8595" width="10.90625" style="44"/>
    <col min="8596" max="8596" width="17.453125" style="44" bestFit="1" customWidth="1"/>
    <col min="8597" max="8837" width="10.90625" style="44"/>
    <col min="8838" max="8838" width="60.453125" style="44" customWidth="1"/>
    <col min="8839" max="8839" width="8.7265625" style="44" customWidth="1"/>
    <col min="8840" max="8840" width="16.7265625" style="44" customWidth="1"/>
    <col min="8841" max="8847" width="12.7265625" style="44" customWidth="1"/>
    <col min="8848" max="8848" width="10.90625" style="44"/>
    <col min="8849" max="8849" width="17.54296875" style="44" bestFit="1" customWidth="1"/>
    <col min="8850" max="8851" width="10.90625" style="44"/>
    <col min="8852" max="8852" width="17.453125" style="44" bestFit="1" customWidth="1"/>
    <col min="8853" max="9093" width="10.90625" style="44"/>
    <col min="9094" max="9094" width="60.453125" style="44" customWidth="1"/>
    <col min="9095" max="9095" width="8.7265625" style="44" customWidth="1"/>
    <col min="9096" max="9096" width="16.7265625" style="44" customWidth="1"/>
    <col min="9097" max="9103" width="12.7265625" style="44" customWidth="1"/>
    <col min="9104" max="9104" width="10.90625" style="44"/>
    <col min="9105" max="9105" width="17.54296875" style="44" bestFit="1" customWidth="1"/>
    <col min="9106" max="9107" width="10.90625" style="44"/>
    <col min="9108" max="9108" width="17.453125" style="44" bestFit="1" customWidth="1"/>
    <col min="9109" max="9349" width="10.90625" style="44"/>
    <col min="9350" max="9350" width="60.453125" style="44" customWidth="1"/>
    <col min="9351" max="9351" width="8.7265625" style="44" customWidth="1"/>
    <col min="9352" max="9352" width="16.7265625" style="44" customWidth="1"/>
    <col min="9353" max="9359" width="12.7265625" style="44" customWidth="1"/>
    <col min="9360" max="9360" width="10.90625" style="44"/>
    <col min="9361" max="9361" width="17.54296875" style="44" bestFit="1" customWidth="1"/>
    <col min="9362" max="9363" width="10.90625" style="44"/>
    <col min="9364" max="9364" width="17.453125" style="44" bestFit="1" customWidth="1"/>
    <col min="9365" max="9605" width="10.90625" style="44"/>
    <col min="9606" max="9606" width="60.453125" style="44" customWidth="1"/>
    <col min="9607" max="9607" width="8.7265625" style="44" customWidth="1"/>
    <col min="9608" max="9608" width="16.7265625" style="44" customWidth="1"/>
    <col min="9609" max="9615" width="12.7265625" style="44" customWidth="1"/>
    <col min="9616" max="9616" width="10.90625" style="44"/>
    <col min="9617" max="9617" width="17.54296875" style="44" bestFit="1" customWidth="1"/>
    <col min="9618" max="9619" width="10.90625" style="44"/>
    <col min="9620" max="9620" width="17.453125" style="44" bestFit="1" customWidth="1"/>
    <col min="9621" max="9861" width="10.90625" style="44"/>
    <col min="9862" max="9862" width="60.453125" style="44" customWidth="1"/>
    <col min="9863" max="9863" width="8.7265625" style="44" customWidth="1"/>
    <col min="9864" max="9864" width="16.7265625" style="44" customWidth="1"/>
    <col min="9865" max="9871" width="12.7265625" style="44" customWidth="1"/>
    <col min="9872" max="9872" width="10.90625" style="44"/>
    <col min="9873" max="9873" width="17.54296875" style="44" bestFit="1" customWidth="1"/>
    <col min="9874" max="9875" width="10.90625" style="44"/>
    <col min="9876" max="9876" width="17.453125" style="44" bestFit="1" customWidth="1"/>
    <col min="9877" max="10117" width="10.90625" style="44"/>
    <col min="10118" max="10118" width="60.453125" style="44" customWidth="1"/>
    <col min="10119" max="10119" width="8.7265625" style="44" customWidth="1"/>
    <col min="10120" max="10120" width="16.7265625" style="44" customWidth="1"/>
    <col min="10121" max="10127" width="12.7265625" style="44" customWidth="1"/>
    <col min="10128" max="10128" width="10.90625" style="44"/>
    <col min="10129" max="10129" width="17.54296875" style="44" bestFit="1" customWidth="1"/>
    <col min="10130" max="10131" width="10.90625" style="44"/>
    <col min="10132" max="10132" width="17.453125" style="44" bestFit="1" customWidth="1"/>
    <col min="10133" max="10373" width="10.90625" style="44"/>
    <col min="10374" max="10374" width="60.453125" style="44" customWidth="1"/>
    <col min="10375" max="10375" width="8.7265625" style="44" customWidth="1"/>
    <col min="10376" max="10376" width="16.7265625" style="44" customWidth="1"/>
    <col min="10377" max="10383" width="12.7265625" style="44" customWidth="1"/>
    <col min="10384" max="10384" width="10.90625" style="44"/>
    <col min="10385" max="10385" width="17.54296875" style="44" bestFit="1" customWidth="1"/>
    <col min="10386" max="10387" width="10.90625" style="44"/>
    <col min="10388" max="10388" width="17.453125" style="44" bestFit="1" customWidth="1"/>
    <col min="10389" max="10629" width="10.90625" style="44"/>
    <col min="10630" max="10630" width="60.453125" style="44" customWidth="1"/>
    <col min="10631" max="10631" width="8.7265625" style="44" customWidth="1"/>
    <col min="10632" max="10632" width="16.7265625" style="44" customWidth="1"/>
    <col min="10633" max="10639" width="12.7265625" style="44" customWidth="1"/>
    <col min="10640" max="10640" width="10.90625" style="44"/>
    <col min="10641" max="10641" width="17.54296875" style="44" bestFit="1" customWidth="1"/>
    <col min="10642" max="10643" width="10.90625" style="44"/>
    <col min="10644" max="10644" width="17.453125" style="44" bestFit="1" customWidth="1"/>
    <col min="10645" max="10885" width="10.90625" style="44"/>
    <col min="10886" max="10886" width="60.453125" style="44" customWidth="1"/>
    <col min="10887" max="10887" width="8.7265625" style="44" customWidth="1"/>
    <col min="10888" max="10888" width="16.7265625" style="44" customWidth="1"/>
    <col min="10889" max="10895" width="12.7265625" style="44" customWidth="1"/>
    <col min="10896" max="10896" width="10.90625" style="44"/>
    <col min="10897" max="10897" width="17.54296875" style="44" bestFit="1" customWidth="1"/>
    <col min="10898" max="10899" width="10.90625" style="44"/>
    <col min="10900" max="10900" width="17.453125" style="44" bestFit="1" customWidth="1"/>
    <col min="10901" max="11141" width="10.90625" style="44"/>
    <col min="11142" max="11142" width="60.453125" style="44" customWidth="1"/>
    <col min="11143" max="11143" width="8.7265625" style="44" customWidth="1"/>
    <col min="11144" max="11144" width="16.7265625" style="44" customWidth="1"/>
    <col min="11145" max="11151" width="12.7265625" style="44" customWidth="1"/>
    <col min="11152" max="11152" width="10.90625" style="44"/>
    <col min="11153" max="11153" width="17.54296875" style="44" bestFit="1" customWidth="1"/>
    <col min="11154" max="11155" width="10.90625" style="44"/>
    <col min="11156" max="11156" width="17.453125" style="44" bestFit="1" customWidth="1"/>
    <col min="11157" max="11397" width="10.90625" style="44"/>
    <col min="11398" max="11398" width="60.453125" style="44" customWidth="1"/>
    <col min="11399" max="11399" width="8.7265625" style="44" customWidth="1"/>
    <col min="11400" max="11400" width="16.7265625" style="44" customWidth="1"/>
    <col min="11401" max="11407" width="12.7265625" style="44" customWidth="1"/>
    <col min="11408" max="11408" width="10.90625" style="44"/>
    <col min="11409" max="11409" width="17.54296875" style="44" bestFit="1" customWidth="1"/>
    <col min="11410" max="11411" width="10.90625" style="44"/>
    <col min="11412" max="11412" width="17.453125" style="44" bestFit="1" customWidth="1"/>
    <col min="11413" max="11653" width="10.90625" style="44"/>
    <col min="11654" max="11654" width="60.453125" style="44" customWidth="1"/>
    <col min="11655" max="11655" width="8.7265625" style="44" customWidth="1"/>
    <col min="11656" max="11656" width="16.7265625" style="44" customWidth="1"/>
    <col min="11657" max="11663" width="12.7265625" style="44" customWidth="1"/>
    <col min="11664" max="11664" width="10.90625" style="44"/>
    <col min="11665" max="11665" width="17.54296875" style="44" bestFit="1" customWidth="1"/>
    <col min="11666" max="11667" width="10.90625" style="44"/>
    <col min="11668" max="11668" width="17.453125" style="44" bestFit="1" customWidth="1"/>
    <col min="11669" max="11909" width="10.90625" style="44"/>
    <col min="11910" max="11910" width="60.453125" style="44" customWidth="1"/>
    <col min="11911" max="11911" width="8.7265625" style="44" customWidth="1"/>
    <col min="11912" max="11912" width="16.7265625" style="44" customWidth="1"/>
    <col min="11913" max="11919" width="12.7265625" style="44" customWidth="1"/>
    <col min="11920" max="11920" width="10.90625" style="44"/>
    <col min="11921" max="11921" width="17.54296875" style="44" bestFit="1" customWidth="1"/>
    <col min="11922" max="11923" width="10.90625" style="44"/>
    <col min="11924" max="11924" width="17.453125" style="44" bestFit="1" customWidth="1"/>
    <col min="11925" max="12165" width="10.90625" style="44"/>
    <col min="12166" max="12166" width="60.453125" style="44" customWidth="1"/>
    <col min="12167" max="12167" width="8.7265625" style="44" customWidth="1"/>
    <col min="12168" max="12168" width="16.7265625" style="44" customWidth="1"/>
    <col min="12169" max="12175" width="12.7265625" style="44" customWidth="1"/>
    <col min="12176" max="12176" width="10.90625" style="44"/>
    <col min="12177" max="12177" width="17.54296875" style="44" bestFit="1" customWidth="1"/>
    <col min="12178" max="12179" width="10.90625" style="44"/>
    <col min="12180" max="12180" width="17.453125" style="44" bestFit="1" customWidth="1"/>
    <col min="12181" max="12421" width="10.90625" style="44"/>
    <col min="12422" max="12422" width="60.453125" style="44" customWidth="1"/>
    <col min="12423" max="12423" width="8.7265625" style="44" customWidth="1"/>
    <col min="12424" max="12424" width="16.7265625" style="44" customWidth="1"/>
    <col min="12425" max="12431" width="12.7265625" style="44" customWidth="1"/>
    <col min="12432" max="12432" width="10.90625" style="44"/>
    <col min="12433" max="12433" width="17.54296875" style="44" bestFit="1" customWidth="1"/>
    <col min="12434" max="12435" width="10.90625" style="44"/>
    <col min="12436" max="12436" width="17.453125" style="44" bestFit="1" customWidth="1"/>
    <col min="12437" max="12677" width="10.90625" style="44"/>
    <col min="12678" max="12678" width="60.453125" style="44" customWidth="1"/>
    <col min="12679" max="12679" width="8.7265625" style="44" customWidth="1"/>
    <col min="12680" max="12680" width="16.7265625" style="44" customWidth="1"/>
    <col min="12681" max="12687" width="12.7265625" style="44" customWidth="1"/>
    <col min="12688" max="12688" width="10.90625" style="44"/>
    <col min="12689" max="12689" width="17.54296875" style="44" bestFit="1" customWidth="1"/>
    <col min="12690" max="12691" width="10.90625" style="44"/>
    <col min="12692" max="12692" width="17.453125" style="44" bestFit="1" customWidth="1"/>
    <col min="12693" max="12933" width="10.90625" style="44"/>
    <col min="12934" max="12934" width="60.453125" style="44" customWidth="1"/>
    <col min="12935" max="12935" width="8.7265625" style="44" customWidth="1"/>
    <col min="12936" max="12936" width="16.7265625" style="44" customWidth="1"/>
    <col min="12937" max="12943" width="12.7265625" style="44" customWidth="1"/>
    <col min="12944" max="12944" width="10.90625" style="44"/>
    <col min="12945" max="12945" width="17.54296875" style="44" bestFit="1" customWidth="1"/>
    <col min="12946" max="12947" width="10.90625" style="44"/>
    <col min="12948" max="12948" width="17.453125" style="44" bestFit="1" customWidth="1"/>
    <col min="12949" max="13189" width="10.90625" style="44"/>
    <col min="13190" max="13190" width="60.453125" style="44" customWidth="1"/>
    <col min="13191" max="13191" width="8.7265625" style="44" customWidth="1"/>
    <col min="13192" max="13192" width="16.7265625" style="44" customWidth="1"/>
    <col min="13193" max="13199" width="12.7265625" style="44" customWidth="1"/>
    <col min="13200" max="13200" width="10.90625" style="44"/>
    <col min="13201" max="13201" width="17.54296875" style="44" bestFit="1" customWidth="1"/>
    <col min="13202" max="13203" width="10.90625" style="44"/>
    <col min="13204" max="13204" width="17.453125" style="44" bestFit="1" customWidth="1"/>
    <col min="13205" max="13445" width="10.90625" style="44"/>
    <col min="13446" max="13446" width="60.453125" style="44" customWidth="1"/>
    <col min="13447" max="13447" width="8.7265625" style="44" customWidth="1"/>
    <col min="13448" max="13448" width="16.7265625" style="44" customWidth="1"/>
    <col min="13449" max="13455" width="12.7265625" style="44" customWidth="1"/>
    <col min="13456" max="13456" width="10.90625" style="44"/>
    <col min="13457" max="13457" width="17.54296875" style="44" bestFit="1" customWidth="1"/>
    <col min="13458" max="13459" width="10.90625" style="44"/>
    <col min="13460" max="13460" width="17.453125" style="44" bestFit="1" customWidth="1"/>
    <col min="13461" max="13701" width="10.90625" style="44"/>
    <col min="13702" max="13702" width="60.453125" style="44" customWidth="1"/>
    <col min="13703" max="13703" width="8.7265625" style="44" customWidth="1"/>
    <col min="13704" max="13704" width="16.7265625" style="44" customWidth="1"/>
    <col min="13705" max="13711" width="12.7265625" style="44" customWidth="1"/>
    <col min="13712" max="13712" width="10.90625" style="44"/>
    <col min="13713" max="13713" width="17.54296875" style="44" bestFit="1" customWidth="1"/>
    <col min="13714" max="13715" width="10.90625" style="44"/>
    <col min="13716" max="13716" width="17.453125" style="44" bestFit="1" customWidth="1"/>
    <col min="13717" max="13957" width="10.90625" style="44"/>
    <col min="13958" max="13958" width="60.453125" style="44" customWidth="1"/>
    <col min="13959" max="13959" width="8.7265625" style="44" customWidth="1"/>
    <col min="13960" max="13960" width="16.7265625" style="44" customWidth="1"/>
    <col min="13961" max="13967" width="12.7265625" style="44" customWidth="1"/>
    <col min="13968" max="13968" width="10.90625" style="44"/>
    <col min="13969" max="13969" width="17.54296875" style="44" bestFit="1" customWidth="1"/>
    <col min="13970" max="13971" width="10.90625" style="44"/>
    <col min="13972" max="13972" width="17.453125" style="44" bestFit="1" customWidth="1"/>
    <col min="13973" max="14213" width="10.90625" style="44"/>
    <col min="14214" max="14214" width="60.453125" style="44" customWidth="1"/>
    <col min="14215" max="14215" width="8.7265625" style="44" customWidth="1"/>
    <col min="14216" max="14216" width="16.7265625" style="44" customWidth="1"/>
    <col min="14217" max="14223" width="12.7265625" style="44" customWidth="1"/>
    <col min="14224" max="14224" width="10.90625" style="44"/>
    <col min="14225" max="14225" width="17.54296875" style="44" bestFit="1" customWidth="1"/>
    <col min="14226" max="14227" width="10.90625" style="44"/>
    <col min="14228" max="14228" width="17.453125" style="44" bestFit="1" customWidth="1"/>
    <col min="14229" max="14469" width="10.90625" style="44"/>
    <col min="14470" max="14470" width="60.453125" style="44" customWidth="1"/>
    <col min="14471" max="14471" width="8.7265625" style="44" customWidth="1"/>
    <col min="14472" max="14472" width="16.7265625" style="44" customWidth="1"/>
    <col min="14473" max="14479" width="12.7265625" style="44" customWidth="1"/>
    <col min="14480" max="14480" width="10.90625" style="44"/>
    <col min="14481" max="14481" width="17.54296875" style="44" bestFit="1" customWidth="1"/>
    <col min="14482" max="14483" width="10.90625" style="44"/>
    <col min="14484" max="14484" width="17.453125" style="44" bestFit="1" customWidth="1"/>
    <col min="14485" max="14725" width="10.90625" style="44"/>
    <col min="14726" max="14726" width="60.453125" style="44" customWidth="1"/>
    <col min="14727" max="14727" width="8.7265625" style="44" customWidth="1"/>
    <col min="14728" max="14728" width="16.7265625" style="44" customWidth="1"/>
    <col min="14729" max="14735" width="12.7265625" style="44" customWidth="1"/>
    <col min="14736" max="14736" width="10.90625" style="44"/>
    <col min="14737" max="14737" width="17.54296875" style="44" bestFit="1" customWidth="1"/>
    <col min="14738" max="14739" width="10.90625" style="44"/>
    <col min="14740" max="14740" width="17.453125" style="44" bestFit="1" customWidth="1"/>
    <col min="14741" max="14981" width="10.90625" style="44"/>
    <col min="14982" max="14982" width="60.453125" style="44" customWidth="1"/>
    <col min="14983" max="14983" width="8.7265625" style="44" customWidth="1"/>
    <col min="14984" max="14984" width="16.7265625" style="44" customWidth="1"/>
    <col min="14985" max="14991" width="12.7265625" style="44" customWidth="1"/>
    <col min="14992" max="14992" width="10.90625" style="44"/>
    <col min="14993" max="14993" width="17.54296875" style="44" bestFit="1" customWidth="1"/>
    <col min="14994" max="14995" width="10.90625" style="44"/>
    <col min="14996" max="14996" width="17.453125" style="44" bestFit="1" customWidth="1"/>
    <col min="14997" max="15237" width="10.90625" style="44"/>
    <col min="15238" max="15238" width="60.453125" style="44" customWidth="1"/>
    <col min="15239" max="15239" width="8.7265625" style="44" customWidth="1"/>
    <col min="15240" max="15240" width="16.7265625" style="44" customWidth="1"/>
    <col min="15241" max="15247" width="12.7265625" style="44" customWidth="1"/>
    <col min="15248" max="15248" width="10.90625" style="44"/>
    <col min="15249" max="15249" width="17.54296875" style="44" bestFit="1" customWidth="1"/>
    <col min="15250" max="15251" width="10.90625" style="44"/>
    <col min="15252" max="15252" width="17.453125" style="44" bestFit="1" customWidth="1"/>
    <col min="15253" max="15493" width="10.90625" style="44"/>
    <col min="15494" max="15494" width="60.453125" style="44" customWidth="1"/>
    <col min="15495" max="15495" width="8.7265625" style="44" customWidth="1"/>
    <col min="15496" max="15496" width="16.7265625" style="44" customWidth="1"/>
    <col min="15497" max="15503" width="12.7265625" style="44" customWidth="1"/>
    <col min="15504" max="15504" width="10.90625" style="44"/>
    <col min="15505" max="15505" width="17.54296875" style="44" bestFit="1" customWidth="1"/>
    <col min="15506" max="15507" width="10.90625" style="44"/>
    <col min="15508" max="15508" width="17.453125" style="44" bestFit="1" customWidth="1"/>
    <col min="15509" max="15749" width="10.90625" style="44"/>
    <col min="15750" max="15750" width="60.453125" style="44" customWidth="1"/>
    <col min="15751" max="15751" width="8.7265625" style="44" customWidth="1"/>
    <col min="15752" max="15752" width="16.7265625" style="44" customWidth="1"/>
    <col min="15753" max="15759" width="12.7265625" style="44" customWidth="1"/>
    <col min="15760" max="15760" width="10.90625" style="44"/>
    <col min="15761" max="15761" width="17.54296875" style="44" bestFit="1" customWidth="1"/>
    <col min="15762" max="15763" width="10.90625" style="44"/>
    <col min="15764" max="15764" width="17.453125" style="44" bestFit="1" customWidth="1"/>
    <col min="15765" max="16005" width="10.90625" style="44"/>
    <col min="16006" max="16006" width="60.453125" style="44" customWidth="1"/>
    <col min="16007" max="16007" width="8.7265625" style="44" customWidth="1"/>
    <col min="16008" max="16008" width="16.7265625" style="44" customWidth="1"/>
    <col min="16009" max="16015" width="12.7265625" style="44" customWidth="1"/>
    <col min="16016" max="16016" width="10.90625" style="44"/>
    <col min="16017" max="16017" width="17.54296875" style="44" bestFit="1" customWidth="1"/>
    <col min="16018" max="16019" width="10.90625" style="44"/>
    <col min="16020" max="16020" width="17.453125" style="44" bestFit="1" customWidth="1"/>
    <col min="16021" max="16261" width="10.90625" style="44"/>
    <col min="16262" max="16262" width="60.453125" style="44" customWidth="1"/>
    <col min="16263" max="16263" width="8.7265625" style="44" customWidth="1"/>
    <col min="16264" max="16264" width="16.7265625" style="44" customWidth="1"/>
    <col min="16265" max="16271" width="12.7265625" style="44" customWidth="1"/>
    <col min="16272" max="16272" width="10.90625" style="44"/>
    <col min="16273" max="16273" width="17.54296875" style="44" bestFit="1" customWidth="1"/>
    <col min="16274" max="16275" width="10.90625" style="44"/>
    <col min="16276" max="16276" width="17.453125" style="44" bestFit="1" customWidth="1"/>
    <col min="16277" max="16384" width="10.90625" style="44"/>
  </cols>
  <sheetData>
    <row r="2" spans="2:186" ht="55" customHeight="1" x14ac:dyDescent="0.25">
      <c r="B2" s="121" t="s">
        <v>102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</row>
    <row r="3" spans="2:186" ht="7.5" customHeight="1" x14ac:dyDescent="0.25"/>
    <row r="4" spans="2:186" ht="4.5" customHeight="1" x14ac:dyDescent="0.25"/>
    <row r="5" spans="2:186" ht="51.75" customHeight="1" x14ac:dyDescent="0.25">
      <c r="B5" s="123" t="s">
        <v>103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3"/>
      <c r="CE5" s="123"/>
      <c r="CF5" s="123"/>
      <c r="CG5" s="123"/>
      <c r="CH5" s="123"/>
      <c r="CI5" s="123"/>
      <c r="CJ5" s="123"/>
      <c r="CK5" s="123"/>
      <c r="CL5" s="123"/>
      <c r="CM5" s="123"/>
      <c r="CN5" s="123"/>
      <c r="CO5" s="123"/>
      <c r="CP5" s="123"/>
      <c r="CQ5" s="123"/>
      <c r="CR5" s="123"/>
      <c r="CS5" s="123"/>
      <c r="CT5" s="123"/>
      <c r="CU5" s="123"/>
      <c r="CV5" s="123"/>
      <c r="CW5" s="123"/>
      <c r="CX5" s="123"/>
      <c r="CY5" s="123"/>
      <c r="CZ5" s="123"/>
      <c r="DA5" s="123"/>
      <c r="DB5" s="123"/>
      <c r="DC5" s="123"/>
      <c r="DD5" s="123"/>
      <c r="DE5" s="123"/>
      <c r="DF5" s="123"/>
      <c r="DG5" s="123"/>
      <c r="DH5" s="123"/>
      <c r="DI5" s="123"/>
      <c r="DJ5" s="123"/>
      <c r="DK5" s="123"/>
      <c r="DL5" s="123"/>
      <c r="DM5" s="123"/>
      <c r="DN5" s="123"/>
      <c r="DO5" s="123"/>
      <c r="DP5" s="123"/>
      <c r="DQ5" s="123"/>
      <c r="DR5" s="123"/>
      <c r="DS5" s="123"/>
      <c r="DT5" s="123"/>
      <c r="DU5" s="123"/>
      <c r="DV5" s="123"/>
      <c r="DW5" s="123"/>
      <c r="DX5" s="123"/>
      <c r="DY5" s="123"/>
      <c r="DZ5" s="123"/>
      <c r="EA5" s="123"/>
      <c r="EB5" s="123"/>
      <c r="EC5" s="123"/>
      <c r="ED5" s="123"/>
      <c r="EE5" s="123"/>
      <c r="EF5" s="123"/>
      <c r="EG5" s="123"/>
      <c r="EH5" s="123"/>
      <c r="EI5" s="123"/>
      <c r="EJ5" s="123"/>
      <c r="EK5" s="123"/>
      <c r="EL5" s="123"/>
      <c r="EM5" s="123"/>
      <c r="EN5" s="123"/>
      <c r="EO5" s="123"/>
      <c r="EP5" s="123"/>
      <c r="EQ5" s="123"/>
      <c r="ER5" s="123"/>
      <c r="ES5" s="123"/>
      <c r="ET5" s="123"/>
      <c r="EU5" s="123"/>
      <c r="EV5" s="123"/>
      <c r="EW5" s="123"/>
      <c r="EX5" s="123"/>
      <c r="EY5" s="123"/>
      <c r="EZ5" s="123"/>
      <c r="FA5" s="123"/>
      <c r="FB5" s="123"/>
      <c r="FC5" s="123"/>
      <c r="FD5" s="123"/>
      <c r="FE5" s="123"/>
      <c r="FF5" s="123"/>
      <c r="FG5" s="123"/>
      <c r="FH5" s="123"/>
      <c r="FI5" s="123"/>
      <c r="FJ5" s="123"/>
      <c r="FK5" s="123"/>
      <c r="FL5" s="123"/>
      <c r="FM5" s="123"/>
      <c r="FN5" s="123"/>
      <c r="FO5" s="123"/>
      <c r="FP5" s="123"/>
      <c r="FQ5" s="123"/>
      <c r="FR5" s="123"/>
      <c r="FS5" s="123"/>
      <c r="FT5" s="123"/>
      <c r="FU5" s="123"/>
      <c r="FV5" s="123"/>
      <c r="FW5" s="123"/>
      <c r="FX5" s="123"/>
      <c r="FY5" s="123"/>
      <c r="FZ5" s="123"/>
      <c r="GA5" s="123"/>
      <c r="GB5" s="123"/>
      <c r="GC5" s="123"/>
      <c r="GD5" s="123"/>
    </row>
    <row r="6" spans="2:186" ht="7.5" customHeight="1" x14ac:dyDescent="0.25"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</row>
    <row r="7" spans="2:186" ht="30" customHeight="1" x14ac:dyDescent="0.25">
      <c r="B7" s="51" t="s">
        <v>104</v>
      </c>
      <c r="C7" s="52" t="s">
        <v>105</v>
      </c>
      <c r="D7" s="52" t="s">
        <v>106</v>
      </c>
      <c r="E7" s="52">
        <v>40179</v>
      </c>
      <c r="F7" s="52">
        <v>40210</v>
      </c>
      <c r="G7" s="52">
        <v>40238</v>
      </c>
      <c r="H7" s="52">
        <v>40269</v>
      </c>
      <c r="I7" s="52">
        <v>40299</v>
      </c>
      <c r="J7" s="52">
        <v>40330</v>
      </c>
      <c r="K7" s="52">
        <v>40360</v>
      </c>
      <c r="L7" s="52">
        <v>40391</v>
      </c>
      <c r="M7" s="52">
        <v>40422</v>
      </c>
      <c r="N7" s="52">
        <v>40452</v>
      </c>
      <c r="O7" s="52">
        <v>40483</v>
      </c>
      <c r="P7" s="52">
        <v>40513</v>
      </c>
      <c r="Q7" s="53" t="s">
        <v>3</v>
      </c>
      <c r="R7" s="52">
        <v>40544</v>
      </c>
      <c r="S7" s="52">
        <v>40575</v>
      </c>
      <c r="T7" s="52">
        <v>40603</v>
      </c>
      <c r="U7" s="52">
        <v>40634</v>
      </c>
      <c r="V7" s="52">
        <v>40664</v>
      </c>
      <c r="W7" s="52">
        <v>40695</v>
      </c>
      <c r="X7" s="52">
        <v>40725</v>
      </c>
      <c r="Y7" s="52">
        <v>40756</v>
      </c>
      <c r="Z7" s="52">
        <v>40787</v>
      </c>
      <c r="AA7" s="52">
        <v>40817</v>
      </c>
      <c r="AB7" s="52">
        <v>40848</v>
      </c>
      <c r="AC7" s="52">
        <v>40878</v>
      </c>
      <c r="AD7" s="53" t="s">
        <v>4</v>
      </c>
      <c r="AE7" s="52">
        <v>40909</v>
      </c>
      <c r="AF7" s="52">
        <v>40940</v>
      </c>
      <c r="AG7" s="52">
        <v>40969</v>
      </c>
      <c r="AH7" s="52">
        <v>41000</v>
      </c>
      <c r="AI7" s="52">
        <v>41030</v>
      </c>
      <c r="AJ7" s="52">
        <v>41061</v>
      </c>
      <c r="AK7" s="52">
        <v>41091</v>
      </c>
      <c r="AL7" s="52">
        <v>41122</v>
      </c>
      <c r="AM7" s="52">
        <v>41153</v>
      </c>
      <c r="AN7" s="52">
        <v>41183</v>
      </c>
      <c r="AO7" s="52">
        <v>41214</v>
      </c>
      <c r="AP7" s="52">
        <v>41244</v>
      </c>
      <c r="AQ7" s="53" t="s">
        <v>5</v>
      </c>
      <c r="AR7" s="52">
        <v>41275</v>
      </c>
      <c r="AS7" s="52">
        <v>41306</v>
      </c>
      <c r="AT7" s="52">
        <v>41334</v>
      </c>
      <c r="AU7" s="52">
        <v>41365</v>
      </c>
      <c r="AV7" s="52">
        <v>41395</v>
      </c>
      <c r="AW7" s="52">
        <v>41426</v>
      </c>
      <c r="AX7" s="52">
        <v>41456</v>
      </c>
      <c r="AY7" s="52">
        <v>41487</v>
      </c>
      <c r="AZ7" s="52">
        <v>41518</v>
      </c>
      <c r="BA7" s="52">
        <v>41548</v>
      </c>
      <c r="BB7" s="52">
        <v>41579</v>
      </c>
      <c r="BC7" s="52">
        <v>41609</v>
      </c>
      <c r="BD7" s="53" t="s">
        <v>6</v>
      </c>
      <c r="BE7" s="52">
        <v>41640</v>
      </c>
      <c r="BF7" s="52">
        <v>41671</v>
      </c>
      <c r="BG7" s="52">
        <v>41699</v>
      </c>
      <c r="BH7" s="52">
        <v>41730</v>
      </c>
      <c r="BI7" s="52">
        <v>41760</v>
      </c>
      <c r="BJ7" s="52">
        <v>41791</v>
      </c>
      <c r="BK7" s="52">
        <v>41821</v>
      </c>
      <c r="BL7" s="52">
        <v>41852</v>
      </c>
      <c r="BM7" s="52">
        <v>41883</v>
      </c>
      <c r="BN7" s="52">
        <v>41913</v>
      </c>
      <c r="BO7" s="52">
        <v>41944</v>
      </c>
      <c r="BP7" s="52">
        <v>41974</v>
      </c>
      <c r="BQ7" s="53" t="s">
        <v>7</v>
      </c>
      <c r="BR7" s="52">
        <v>42005</v>
      </c>
      <c r="BS7" s="52">
        <v>42036</v>
      </c>
      <c r="BT7" s="52">
        <v>42064</v>
      </c>
      <c r="BU7" s="52">
        <v>42095</v>
      </c>
      <c r="BV7" s="52">
        <v>42125</v>
      </c>
      <c r="BW7" s="52">
        <v>42156</v>
      </c>
      <c r="BX7" s="52">
        <v>42186</v>
      </c>
      <c r="BY7" s="52">
        <v>42217</v>
      </c>
      <c r="BZ7" s="52">
        <v>42248</v>
      </c>
      <c r="CA7" s="52">
        <v>42278</v>
      </c>
      <c r="CB7" s="52">
        <v>42309</v>
      </c>
      <c r="CC7" s="52">
        <v>42339</v>
      </c>
      <c r="CD7" s="53" t="s">
        <v>8</v>
      </c>
      <c r="CE7" s="52">
        <v>42370</v>
      </c>
      <c r="CF7" s="52">
        <v>42401</v>
      </c>
      <c r="CG7" s="52">
        <v>42430</v>
      </c>
      <c r="CH7" s="52">
        <v>42461</v>
      </c>
      <c r="CI7" s="52">
        <v>42491</v>
      </c>
      <c r="CJ7" s="52">
        <v>42522</v>
      </c>
      <c r="CK7" s="52">
        <v>42552</v>
      </c>
      <c r="CL7" s="52">
        <v>42583</v>
      </c>
      <c r="CM7" s="52">
        <v>42614</v>
      </c>
      <c r="CN7" s="52">
        <v>42644</v>
      </c>
      <c r="CO7" s="52">
        <v>42675</v>
      </c>
      <c r="CP7" s="52">
        <v>42705</v>
      </c>
      <c r="CQ7" s="53" t="s">
        <v>9</v>
      </c>
      <c r="CR7" s="52">
        <v>42736</v>
      </c>
      <c r="CS7" s="52">
        <v>42767</v>
      </c>
      <c r="CT7" s="52">
        <v>42795</v>
      </c>
      <c r="CU7" s="52">
        <v>42826</v>
      </c>
      <c r="CV7" s="52">
        <v>42856</v>
      </c>
      <c r="CW7" s="52">
        <v>42887</v>
      </c>
      <c r="CX7" s="52">
        <v>42917</v>
      </c>
      <c r="CY7" s="52">
        <v>42948</v>
      </c>
      <c r="CZ7" s="52">
        <v>42979</v>
      </c>
      <c r="DA7" s="52">
        <v>43009</v>
      </c>
      <c r="DB7" s="52">
        <v>43040</v>
      </c>
      <c r="DC7" s="52">
        <v>43070</v>
      </c>
      <c r="DD7" s="53" t="s">
        <v>10</v>
      </c>
      <c r="DE7" s="52">
        <v>43101</v>
      </c>
      <c r="DF7" s="52">
        <v>43132</v>
      </c>
      <c r="DG7" s="52">
        <v>43160</v>
      </c>
      <c r="DH7" s="52">
        <v>43191</v>
      </c>
      <c r="DI7" s="52">
        <v>43221</v>
      </c>
      <c r="DJ7" s="52">
        <v>43252</v>
      </c>
      <c r="DK7" s="52">
        <v>43282</v>
      </c>
      <c r="DL7" s="52">
        <v>43313</v>
      </c>
      <c r="DM7" s="52">
        <v>43344</v>
      </c>
      <c r="DN7" s="52">
        <v>43374</v>
      </c>
      <c r="DO7" s="52">
        <v>43405</v>
      </c>
      <c r="DP7" s="52">
        <v>43435</v>
      </c>
      <c r="DQ7" s="53" t="s">
        <v>11</v>
      </c>
      <c r="DR7" s="52">
        <v>43466</v>
      </c>
      <c r="DS7" s="52">
        <v>43497</v>
      </c>
      <c r="DT7" s="52">
        <v>43525</v>
      </c>
      <c r="DU7" s="52">
        <v>43556</v>
      </c>
      <c r="DV7" s="52">
        <v>43586</v>
      </c>
      <c r="DW7" s="52">
        <v>43617</v>
      </c>
      <c r="DX7" s="52">
        <v>43647</v>
      </c>
      <c r="DY7" s="52">
        <v>43678</v>
      </c>
      <c r="DZ7" s="52">
        <v>43709</v>
      </c>
      <c r="EA7" s="52">
        <v>43739</v>
      </c>
      <c r="EB7" s="52">
        <v>43770</v>
      </c>
      <c r="EC7" s="52">
        <v>43800</v>
      </c>
      <c r="ED7" s="53" t="s">
        <v>12</v>
      </c>
      <c r="EE7" s="52">
        <v>43831</v>
      </c>
      <c r="EF7" s="52">
        <v>43862</v>
      </c>
      <c r="EG7" s="52">
        <v>43891</v>
      </c>
      <c r="EH7" s="52">
        <v>43922</v>
      </c>
      <c r="EI7" s="52">
        <v>43952</v>
      </c>
      <c r="EJ7" s="52">
        <v>43983</v>
      </c>
      <c r="EK7" s="52">
        <v>44013</v>
      </c>
      <c r="EL7" s="52">
        <v>44044</v>
      </c>
      <c r="EM7" s="52">
        <v>44075</v>
      </c>
      <c r="EN7" s="52">
        <v>44105</v>
      </c>
      <c r="EO7" s="52">
        <v>44136</v>
      </c>
      <c r="EP7" s="52">
        <v>44166</v>
      </c>
      <c r="EQ7" s="53" t="s">
        <v>13</v>
      </c>
      <c r="ER7" s="52">
        <v>44197</v>
      </c>
      <c r="ES7" s="52">
        <v>44228</v>
      </c>
      <c r="ET7" s="52">
        <v>44256</v>
      </c>
      <c r="EU7" s="52">
        <v>44287</v>
      </c>
      <c r="EV7" s="52">
        <v>44317</v>
      </c>
      <c r="EW7" s="52">
        <v>44348</v>
      </c>
      <c r="EX7" s="52">
        <v>44378</v>
      </c>
      <c r="EY7" s="52">
        <v>44409</v>
      </c>
      <c r="EZ7" s="52">
        <v>44440</v>
      </c>
      <c r="FA7" s="52">
        <v>44470</v>
      </c>
      <c r="FB7" s="52">
        <v>44501</v>
      </c>
      <c r="FC7" s="52">
        <v>44531</v>
      </c>
      <c r="FD7" s="53" t="s">
        <v>91</v>
      </c>
      <c r="FE7" s="52">
        <v>44562</v>
      </c>
      <c r="FF7" s="52">
        <v>44593</v>
      </c>
      <c r="FG7" s="52">
        <v>44621</v>
      </c>
      <c r="FH7" s="52">
        <v>44652</v>
      </c>
      <c r="FI7" s="52">
        <v>44682</v>
      </c>
      <c r="FJ7" s="52">
        <v>44713</v>
      </c>
      <c r="FK7" s="52">
        <v>44743</v>
      </c>
      <c r="FL7" s="52">
        <v>44774</v>
      </c>
      <c r="FM7" s="52">
        <v>44805</v>
      </c>
      <c r="FN7" s="52">
        <v>44835</v>
      </c>
      <c r="FO7" s="52">
        <v>44866</v>
      </c>
      <c r="FP7" s="52">
        <v>44896</v>
      </c>
      <c r="FQ7" s="53" t="s">
        <v>92</v>
      </c>
      <c r="FR7" s="52">
        <v>44927</v>
      </c>
      <c r="FS7" s="52">
        <v>44958</v>
      </c>
      <c r="FT7" s="52">
        <v>44986</v>
      </c>
      <c r="FU7" s="52">
        <v>45017</v>
      </c>
      <c r="FV7" s="52">
        <v>45047</v>
      </c>
      <c r="FW7" s="52">
        <v>45078</v>
      </c>
      <c r="FX7" s="52">
        <v>45108</v>
      </c>
      <c r="FY7" s="52">
        <v>45139</v>
      </c>
      <c r="FZ7" s="52">
        <v>45170</v>
      </c>
      <c r="GA7" s="52">
        <v>45200</v>
      </c>
      <c r="GB7" s="52">
        <v>45231</v>
      </c>
      <c r="GC7" s="52">
        <v>45261</v>
      </c>
      <c r="GD7" s="53" t="s">
        <v>97</v>
      </c>
    </row>
    <row r="8" spans="2:186" ht="22" customHeight="1" x14ac:dyDescent="0.25">
      <c r="B8" s="54" t="s">
        <v>14</v>
      </c>
      <c r="C8" s="11"/>
      <c r="D8" s="11"/>
      <c r="E8" s="12">
        <f t="shared" ref="E8:AJ8" si="0">+E10+E164</f>
        <v>2341009.0575776878</v>
      </c>
      <c r="F8" s="12">
        <f t="shared" si="0"/>
        <v>2084649.8468106317</v>
      </c>
      <c r="G8" s="12">
        <f t="shared" si="0"/>
        <v>2263175.2214675951</v>
      </c>
      <c r="H8" s="12">
        <f t="shared" si="0"/>
        <v>2237938.1786029888</v>
      </c>
      <c r="I8" s="12">
        <f t="shared" si="0"/>
        <v>2120873.9446572452</v>
      </c>
      <c r="J8" s="12">
        <f t="shared" si="0"/>
        <v>2211000.5210754466</v>
      </c>
      <c r="K8" s="12">
        <f t="shared" si="0"/>
        <v>2751376.4279789571</v>
      </c>
      <c r="L8" s="12">
        <f t="shared" si="0"/>
        <v>2674346.8382272194</v>
      </c>
      <c r="M8" s="12">
        <f t="shared" si="0"/>
        <v>2741013.0767200417</v>
      </c>
      <c r="N8" s="12">
        <f t="shared" si="0"/>
        <v>2573977.5929579963</v>
      </c>
      <c r="O8" s="12">
        <f t="shared" si="0"/>
        <v>2747444.5959828203</v>
      </c>
      <c r="P8" s="12">
        <f t="shared" si="0"/>
        <v>2686061.8764812867</v>
      </c>
      <c r="Q8" s="12">
        <f t="shared" si="0"/>
        <v>29432867.178539917</v>
      </c>
      <c r="R8" s="12">
        <f t="shared" si="0"/>
        <v>2591680.9661819302</v>
      </c>
      <c r="S8" s="12">
        <f t="shared" si="0"/>
        <v>2096745.9335774486</v>
      </c>
      <c r="T8" s="12">
        <f t="shared" si="0"/>
        <v>2155635.4025048967</v>
      </c>
      <c r="U8" s="12">
        <f t="shared" si="0"/>
        <v>2969204.4302577325</v>
      </c>
      <c r="V8" s="12">
        <f t="shared" si="0"/>
        <v>2750955.6187383202</v>
      </c>
      <c r="W8" s="12">
        <f t="shared" si="0"/>
        <v>2699142.9655061048</v>
      </c>
      <c r="X8" s="12">
        <f t="shared" si="0"/>
        <v>2840054.012741223</v>
      </c>
      <c r="Y8" s="12">
        <f t="shared" si="0"/>
        <v>3041678.6853476856</v>
      </c>
      <c r="Z8" s="12">
        <f t="shared" si="0"/>
        <v>2874224.4260843867</v>
      </c>
      <c r="AA8" s="12">
        <f t="shared" si="0"/>
        <v>2677082.7669792632</v>
      </c>
      <c r="AB8" s="12">
        <f t="shared" si="0"/>
        <v>2901116.8792941757</v>
      </c>
      <c r="AC8" s="12">
        <f t="shared" si="0"/>
        <v>3223292.9214539602</v>
      </c>
      <c r="AD8" s="12">
        <f t="shared" si="0"/>
        <v>32820815.008667126</v>
      </c>
      <c r="AE8" s="12">
        <f t="shared" si="0"/>
        <v>2706665.455374077</v>
      </c>
      <c r="AF8" s="12">
        <f t="shared" si="0"/>
        <v>2453852.8267489765</v>
      </c>
      <c r="AG8" s="12">
        <f t="shared" si="0"/>
        <v>2799888.8990828991</v>
      </c>
      <c r="AH8" s="12">
        <f t="shared" si="0"/>
        <v>2530786.6656998154</v>
      </c>
      <c r="AI8" s="12">
        <f t="shared" si="0"/>
        <v>2705350.4849149161</v>
      </c>
      <c r="AJ8" s="12">
        <f t="shared" si="0"/>
        <v>2862989.9691966372</v>
      </c>
      <c r="AK8" s="12">
        <f t="shared" ref="AK8:BP8" si="1">+AK10+AK164</f>
        <v>2858849.431336205</v>
      </c>
      <c r="AL8" s="12">
        <f t="shared" si="1"/>
        <v>2467545.8110727654</v>
      </c>
      <c r="AM8" s="12">
        <f t="shared" si="1"/>
        <v>2723176.9254166419</v>
      </c>
      <c r="AN8" s="12">
        <f t="shared" si="1"/>
        <v>2765746.2092633951</v>
      </c>
      <c r="AO8" s="12">
        <f t="shared" si="1"/>
        <v>2605113.0565073797</v>
      </c>
      <c r="AP8" s="12">
        <f t="shared" si="1"/>
        <v>2415524.1810563174</v>
      </c>
      <c r="AQ8" s="36">
        <f t="shared" si="1"/>
        <v>31895489.915670026</v>
      </c>
      <c r="AR8" s="12">
        <f t="shared" si="1"/>
        <v>2817705.167593847</v>
      </c>
      <c r="AS8" s="12">
        <f t="shared" si="1"/>
        <v>2313715.2164568971</v>
      </c>
      <c r="AT8" s="12">
        <f t="shared" si="1"/>
        <v>2850021.1984366272</v>
      </c>
      <c r="AU8" s="12">
        <f t="shared" si="1"/>
        <v>2770874.6040967242</v>
      </c>
      <c r="AV8" s="12">
        <f t="shared" si="1"/>
        <v>2873203.3270982713</v>
      </c>
      <c r="AW8" s="12">
        <f t="shared" si="1"/>
        <v>2738547.2563368878</v>
      </c>
      <c r="AX8" s="12">
        <f t="shared" si="1"/>
        <v>2377797.3519923002</v>
      </c>
      <c r="AY8" s="12">
        <f t="shared" si="1"/>
        <v>3315974.8164295005</v>
      </c>
      <c r="AZ8" s="12">
        <f t="shared" si="1"/>
        <v>2638930.2993177003</v>
      </c>
      <c r="BA8" s="12">
        <f t="shared" si="1"/>
        <v>3174887.2398018008</v>
      </c>
      <c r="BB8" s="12">
        <f t="shared" si="1"/>
        <v>2389538.7447968</v>
      </c>
      <c r="BC8" s="12">
        <f t="shared" si="1"/>
        <v>2570036.0448262002</v>
      </c>
      <c r="BD8" s="36">
        <f t="shared" si="1"/>
        <v>32831231.26718355</v>
      </c>
      <c r="BE8" s="12">
        <f t="shared" si="1"/>
        <v>2836446.6047187503</v>
      </c>
      <c r="BF8" s="12">
        <f t="shared" si="1"/>
        <v>2408527.264928651</v>
      </c>
      <c r="BG8" s="12">
        <f t="shared" si="1"/>
        <v>2964469.3087642458</v>
      </c>
      <c r="BH8" s="12">
        <f t="shared" si="1"/>
        <v>2868583.3660358805</v>
      </c>
      <c r="BI8" s="12">
        <f t="shared" si="1"/>
        <v>2796082.7859016107</v>
      </c>
      <c r="BJ8" s="12">
        <f t="shared" si="1"/>
        <v>2436755.680874011</v>
      </c>
      <c r="BK8" s="12">
        <f t="shared" si="1"/>
        <v>2738738.815588857</v>
      </c>
      <c r="BL8" s="12">
        <f t="shared" si="1"/>
        <v>2767539.7686090921</v>
      </c>
      <c r="BM8" s="12">
        <f t="shared" si="1"/>
        <v>2236817.4448760506</v>
      </c>
      <c r="BN8" s="12">
        <f t="shared" si="1"/>
        <v>2655241.0232581999</v>
      </c>
      <c r="BO8" s="12">
        <f t="shared" si="1"/>
        <v>2837220.711365751</v>
      </c>
      <c r="BP8" s="12">
        <f t="shared" si="1"/>
        <v>2502848.2141380506</v>
      </c>
      <c r="BQ8" s="36">
        <f t="shared" ref="BQ8:CV8" si="2">+BQ10+BQ164</f>
        <v>32049270.989059146</v>
      </c>
      <c r="BR8" s="12">
        <f t="shared" si="2"/>
        <v>2679918.3764529</v>
      </c>
      <c r="BS8" s="12">
        <f t="shared" si="2"/>
        <v>2466177.6914185002</v>
      </c>
      <c r="BT8" s="12">
        <f t="shared" si="2"/>
        <v>2676754.2383532003</v>
      </c>
      <c r="BU8" s="12">
        <f t="shared" si="2"/>
        <v>2792919.4287471003</v>
      </c>
      <c r="BV8" s="12">
        <f t="shared" si="2"/>
        <v>2406310.6898099598</v>
      </c>
      <c r="BW8" s="12">
        <f t="shared" si="2"/>
        <v>2520166.4083365998</v>
      </c>
      <c r="BX8" s="12">
        <f t="shared" si="2"/>
        <v>2521630.1703602988</v>
      </c>
      <c r="BY8" s="12">
        <f t="shared" si="2"/>
        <v>2709559.6970697516</v>
      </c>
      <c r="BZ8" s="12">
        <f t="shared" si="2"/>
        <v>2345456.2255964996</v>
      </c>
      <c r="CA8" s="12">
        <f t="shared" si="2"/>
        <v>2411405.7142648003</v>
      </c>
      <c r="CB8" s="12">
        <f t="shared" si="2"/>
        <v>2760122.4375867499</v>
      </c>
      <c r="CC8" s="12">
        <f t="shared" si="2"/>
        <v>2904332.8301210795</v>
      </c>
      <c r="CD8" s="12">
        <f t="shared" si="2"/>
        <v>31194753.908117447</v>
      </c>
      <c r="CE8" s="12">
        <f t="shared" si="2"/>
        <v>2899285.2807227992</v>
      </c>
      <c r="CF8" s="12">
        <f t="shared" si="2"/>
        <v>2310166.1409638003</v>
      </c>
      <c r="CG8" s="12">
        <f t="shared" si="2"/>
        <v>2410785.7284910004</v>
      </c>
      <c r="CH8" s="12">
        <f t="shared" si="2"/>
        <v>2739492.0963156</v>
      </c>
      <c r="CI8" s="12">
        <f t="shared" si="2"/>
        <v>2916574.1849728902</v>
      </c>
      <c r="CJ8" s="12">
        <f t="shared" si="2"/>
        <v>2344121.4967050999</v>
      </c>
      <c r="CK8" s="12">
        <f t="shared" si="2"/>
        <v>3193139.7518939995</v>
      </c>
      <c r="CL8" s="12">
        <f t="shared" si="2"/>
        <v>2656628.2462448906</v>
      </c>
      <c r="CM8" s="12">
        <f t="shared" si="2"/>
        <v>2845223.4411394</v>
      </c>
      <c r="CN8" s="12">
        <f t="shared" si="2"/>
        <v>3104760.5061958702</v>
      </c>
      <c r="CO8" s="12">
        <f t="shared" si="2"/>
        <v>2735188.3458248</v>
      </c>
      <c r="CP8" s="12">
        <f t="shared" si="2"/>
        <v>3366846.9102693</v>
      </c>
      <c r="CQ8" s="12">
        <f t="shared" si="2"/>
        <v>33522212.129739445</v>
      </c>
      <c r="CR8" s="12">
        <f t="shared" si="2"/>
        <v>3170051.4822589997</v>
      </c>
      <c r="CS8" s="12">
        <f t="shared" si="2"/>
        <v>2698337.9343029009</v>
      </c>
      <c r="CT8" s="12">
        <f t="shared" si="2"/>
        <v>3415929.0983474995</v>
      </c>
      <c r="CU8" s="12">
        <f t="shared" si="2"/>
        <v>3116550.3106466997</v>
      </c>
      <c r="CV8" s="12">
        <f t="shared" si="2"/>
        <v>2894712.1642440041</v>
      </c>
      <c r="CW8" s="12">
        <f t="shared" ref="CW8:EB8" si="3">+CW10+CW164</f>
        <v>2720608.3337184009</v>
      </c>
      <c r="CX8" s="12">
        <f t="shared" si="3"/>
        <v>2589152.8212796999</v>
      </c>
      <c r="CY8" s="12">
        <f t="shared" si="3"/>
        <v>3648614.0632061004</v>
      </c>
      <c r="CZ8" s="12">
        <f t="shared" si="3"/>
        <v>3177505.3026790004</v>
      </c>
      <c r="DA8" s="12">
        <f t="shared" si="3"/>
        <v>3138575.3737209002</v>
      </c>
      <c r="DB8" s="12">
        <f t="shared" si="3"/>
        <v>3222240.0140547995</v>
      </c>
      <c r="DC8" s="12">
        <f t="shared" si="3"/>
        <v>3329236.0161994002</v>
      </c>
      <c r="DD8" s="12">
        <f t="shared" si="3"/>
        <v>37121512.914658412</v>
      </c>
      <c r="DE8" s="12">
        <f t="shared" si="3"/>
        <v>3073253.6838202169</v>
      </c>
      <c r="DF8" s="12">
        <f t="shared" si="3"/>
        <v>2855780.6242324174</v>
      </c>
      <c r="DG8" s="12">
        <f t="shared" si="3"/>
        <v>3391400.3683083104</v>
      </c>
      <c r="DH8" s="12">
        <f t="shared" si="3"/>
        <v>3513377.0142621403</v>
      </c>
      <c r="DI8" s="12">
        <f t="shared" si="3"/>
        <v>3115200.8066182844</v>
      </c>
      <c r="DJ8" s="12">
        <f t="shared" si="3"/>
        <v>2794609.3819441106</v>
      </c>
      <c r="DK8" s="12">
        <f t="shared" si="3"/>
        <v>2957130.5479388102</v>
      </c>
      <c r="DL8" s="12">
        <f t="shared" si="3"/>
        <v>2950626.16644574</v>
      </c>
      <c r="DM8" s="12">
        <f t="shared" si="3"/>
        <v>2851514.4121729098</v>
      </c>
      <c r="DN8" s="12">
        <f t="shared" si="3"/>
        <v>3162660.9929219498</v>
      </c>
      <c r="DO8" s="12">
        <f t="shared" si="3"/>
        <v>3078076.75761795</v>
      </c>
      <c r="DP8" s="12">
        <f t="shared" si="3"/>
        <v>3257115.9268235001</v>
      </c>
      <c r="DQ8" s="12">
        <f t="shared" si="3"/>
        <v>37000746.683106348</v>
      </c>
      <c r="DR8" s="12">
        <f t="shared" si="3"/>
        <v>2801685.8512041196</v>
      </c>
      <c r="DS8" s="12">
        <f t="shared" si="3"/>
        <v>2775163.4288228005</v>
      </c>
      <c r="DT8" s="12">
        <f t="shared" si="3"/>
        <v>2913239.8242588001</v>
      </c>
      <c r="DU8" s="12">
        <f t="shared" si="3"/>
        <v>2651766.2833690299</v>
      </c>
      <c r="DV8" s="12">
        <f t="shared" si="3"/>
        <v>2459901.6785912998</v>
      </c>
      <c r="DW8" s="12">
        <f t="shared" si="3"/>
        <v>2526300.8246338698</v>
      </c>
      <c r="DX8" s="12">
        <f t="shared" si="3"/>
        <v>2788742.8011625884</v>
      </c>
      <c r="DY8" s="12">
        <f t="shared" si="3"/>
        <v>3202934.1300535565</v>
      </c>
      <c r="DZ8" s="12">
        <f t="shared" si="3"/>
        <v>2831699.8307307204</v>
      </c>
      <c r="EA8" s="12">
        <f t="shared" si="3"/>
        <v>3024894.5907755001</v>
      </c>
      <c r="EB8" s="12">
        <f t="shared" si="3"/>
        <v>2714737.8862053398</v>
      </c>
      <c r="EC8" s="12">
        <f t="shared" ref="EC8:FH8" si="4">+EC10+EC164</f>
        <v>3065591.3387123998</v>
      </c>
      <c r="ED8" s="12">
        <f t="shared" si="4"/>
        <v>33756658.468520023</v>
      </c>
      <c r="EE8" s="12">
        <f t="shared" si="4"/>
        <v>2576390.57484998</v>
      </c>
      <c r="EF8" s="12">
        <f t="shared" si="4"/>
        <v>2740237.1180501506</v>
      </c>
      <c r="EG8" s="12">
        <f t="shared" si="4"/>
        <v>2615754.0061840704</v>
      </c>
      <c r="EH8" s="12">
        <f t="shared" si="4"/>
        <v>2236227.9431079999</v>
      </c>
      <c r="EI8" s="12">
        <f t="shared" si="4"/>
        <v>1718662.8900925892</v>
      </c>
      <c r="EJ8" s="12">
        <f t="shared" si="4"/>
        <v>1457662.6759112</v>
      </c>
      <c r="EK8" s="12">
        <f t="shared" si="4"/>
        <v>2330295.3409925997</v>
      </c>
      <c r="EL8" s="12">
        <f t="shared" si="4"/>
        <v>2236345.9478390003</v>
      </c>
      <c r="EM8" s="12">
        <f t="shared" si="4"/>
        <v>2240011.5886972696</v>
      </c>
      <c r="EN8" s="12">
        <f t="shared" si="4"/>
        <v>2424281.9019636996</v>
      </c>
      <c r="EO8" s="12">
        <f t="shared" si="4"/>
        <v>2587363.6070840848</v>
      </c>
      <c r="EP8" s="12">
        <f t="shared" si="4"/>
        <v>2720663.8500408302</v>
      </c>
      <c r="EQ8" s="12">
        <f t="shared" si="4"/>
        <v>27883897.444813475</v>
      </c>
      <c r="ER8" s="12">
        <f t="shared" si="4"/>
        <v>2541337.95512436</v>
      </c>
      <c r="ES8" s="12">
        <f t="shared" si="4"/>
        <v>2250690.3080177661</v>
      </c>
      <c r="ET8" s="12">
        <f t="shared" si="4"/>
        <v>2479968.8271532203</v>
      </c>
      <c r="EU8" s="12">
        <f t="shared" si="4"/>
        <v>2362609.6954015996</v>
      </c>
      <c r="EV8" s="12">
        <f t="shared" si="4"/>
        <v>2110392.5205669003</v>
      </c>
      <c r="EW8" s="12">
        <f t="shared" si="4"/>
        <v>2258296.4616411999</v>
      </c>
      <c r="EX8" s="12">
        <f t="shared" si="4"/>
        <v>2835927.1579550602</v>
      </c>
      <c r="EY8" s="12">
        <f t="shared" si="4"/>
        <v>2386066.1349812201</v>
      </c>
      <c r="EZ8" s="12">
        <f t="shared" si="4"/>
        <v>2735579.580132701</v>
      </c>
      <c r="FA8" s="12">
        <f t="shared" si="4"/>
        <v>2441764.7043519397</v>
      </c>
      <c r="FB8" s="12">
        <f t="shared" si="4"/>
        <v>2683450.1115895002</v>
      </c>
      <c r="FC8" s="12">
        <f t="shared" si="4"/>
        <v>2550233.7571276012</v>
      </c>
      <c r="FD8" s="12">
        <f t="shared" si="4"/>
        <v>29636317.214043066</v>
      </c>
      <c r="FE8" s="12">
        <f t="shared" si="4"/>
        <v>2654339.8206939991</v>
      </c>
      <c r="FF8" s="12">
        <f t="shared" si="4"/>
        <v>2230024.7139137974</v>
      </c>
      <c r="FG8" s="12">
        <f t="shared" si="4"/>
        <v>2192546.27507</v>
      </c>
      <c r="FH8" s="12">
        <f t="shared" si="4"/>
        <v>2241154.288706</v>
      </c>
      <c r="FI8" s="12">
        <f t="shared" ref="FI8:GD8" si="5">+FI10+FI164</f>
        <v>2263414.9689410003</v>
      </c>
      <c r="FJ8" s="12">
        <f t="shared" si="5"/>
        <v>2560402.118003</v>
      </c>
      <c r="FK8" s="12">
        <f t="shared" si="5"/>
        <v>2053602.670132</v>
      </c>
      <c r="FL8" s="12">
        <f t="shared" si="5"/>
        <v>2487730.7268090001</v>
      </c>
      <c r="FM8" s="12">
        <f t="shared" si="5"/>
        <v>2292463.8829260003</v>
      </c>
      <c r="FN8" s="12">
        <f t="shared" si="5"/>
        <v>2879929.2761620004</v>
      </c>
      <c r="FO8" s="12">
        <f t="shared" si="5"/>
        <v>2730645.5333118201</v>
      </c>
      <c r="FP8" s="12">
        <f t="shared" si="5"/>
        <v>2932374.8489804799</v>
      </c>
      <c r="FQ8" s="12">
        <f t="shared" si="5"/>
        <v>29518629.123649094</v>
      </c>
      <c r="FR8" s="12">
        <f t="shared" si="5"/>
        <v>2512450.0396845397</v>
      </c>
      <c r="FS8" s="12">
        <f t="shared" si="5"/>
        <v>2721212.4205604997</v>
      </c>
      <c r="FT8" s="12">
        <f t="shared" si="5"/>
        <v>2651562.1027941396</v>
      </c>
      <c r="FU8" s="12">
        <f t="shared" si="5"/>
        <v>2974870.8253371064</v>
      </c>
      <c r="FV8" s="12">
        <f t="shared" si="5"/>
        <v>2203792.9273900399</v>
      </c>
      <c r="FW8" s="12">
        <f t="shared" si="5"/>
        <v>2820720.0258594886</v>
      </c>
      <c r="FX8" s="12">
        <f t="shared" si="5"/>
        <v>3734930.4373464594</v>
      </c>
      <c r="FY8" s="12">
        <f t="shared" si="5"/>
        <v>2781463.5214408305</v>
      </c>
      <c r="FZ8" s="12">
        <f t="shared" si="5"/>
        <v>3230374.2232346605</v>
      </c>
      <c r="GA8" s="12">
        <f t="shared" si="5"/>
        <v>2705302.7894231998</v>
      </c>
      <c r="GB8" s="12">
        <f t="shared" si="5"/>
        <v>2964673.7566085611</v>
      </c>
      <c r="GC8" s="12">
        <f t="shared" si="5"/>
        <v>3126979.0766976695</v>
      </c>
      <c r="GD8" s="12">
        <f t="shared" si="5"/>
        <v>34428332.146377198</v>
      </c>
    </row>
    <row r="9" spans="2:186" ht="3" customHeight="1" x14ac:dyDescent="0.25">
      <c r="B9" s="55"/>
      <c r="C9" s="56"/>
      <c r="D9" s="56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8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8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8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</row>
    <row r="10" spans="2:186" ht="18.5" customHeight="1" x14ac:dyDescent="0.25">
      <c r="B10" s="13" t="s">
        <v>15</v>
      </c>
      <c r="C10" s="14"/>
      <c r="D10" s="14"/>
      <c r="E10" s="15">
        <f t="shared" ref="E10:AJ10" si="6">E12+E40+E54+E70+E106+E118+E138+E64+E67+E134+E46+E20+E27+E129</f>
        <v>2265052.7390436078</v>
      </c>
      <c r="F10" s="15">
        <f t="shared" si="6"/>
        <v>2017881.0244076077</v>
      </c>
      <c r="G10" s="15">
        <f t="shared" si="6"/>
        <v>2176015.1105404282</v>
      </c>
      <c r="H10" s="15">
        <f t="shared" si="6"/>
        <v>2154544.5312609789</v>
      </c>
      <c r="I10" s="15">
        <f t="shared" si="6"/>
        <v>2060709.5557125837</v>
      </c>
      <c r="J10" s="15">
        <f t="shared" si="6"/>
        <v>2144471.4468849939</v>
      </c>
      <c r="K10" s="15">
        <f t="shared" si="6"/>
        <v>2679456.8816626742</v>
      </c>
      <c r="L10" s="15">
        <f t="shared" si="6"/>
        <v>2590401.4593113214</v>
      </c>
      <c r="M10" s="15">
        <f t="shared" si="6"/>
        <v>2665763.601301406</v>
      </c>
      <c r="N10" s="15">
        <f t="shared" si="6"/>
        <v>2501551.009955145</v>
      </c>
      <c r="O10" s="15">
        <f t="shared" si="6"/>
        <v>2658755.964997916</v>
      </c>
      <c r="P10" s="15">
        <f t="shared" si="6"/>
        <v>2614172.7783642844</v>
      </c>
      <c r="Q10" s="15">
        <f t="shared" si="6"/>
        <v>28528776.103442948</v>
      </c>
      <c r="R10" s="15">
        <f t="shared" si="6"/>
        <v>2504060.3436238719</v>
      </c>
      <c r="S10" s="15">
        <f t="shared" si="6"/>
        <v>2040270.1684642697</v>
      </c>
      <c r="T10" s="15">
        <f t="shared" si="6"/>
        <v>2075237.8815545284</v>
      </c>
      <c r="U10" s="15">
        <f t="shared" si="6"/>
        <v>2898652.0209546192</v>
      </c>
      <c r="V10" s="15">
        <f t="shared" si="6"/>
        <v>2717747.3867426645</v>
      </c>
      <c r="W10" s="15">
        <f t="shared" si="6"/>
        <v>2638818.7856214768</v>
      </c>
      <c r="X10" s="15">
        <f t="shared" si="6"/>
        <v>2770310.7456243634</v>
      </c>
      <c r="Y10" s="15">
        <f t="shared" si="6"/>
        <v>3002868.2430063998</v>
      </c>
      <c r="Z10" s="15">
        <f t="shared" si="6"/>
        <v>2810294.9102458996</v>
      </c>
      <c r="AA10" s="15">
        <f t="shared" si="6"/>
        <v>2611017.4512772006</v>
      </c>
      <c r="AB10" s="15">
        <f t="shared" si="6"/>
        <v>2833779.0257915999</v>
      </c>
      <c r="AC10" s="15">
        <f t="shared" si="6"/>
        <v>3145573.5924213999</v>
      </c>
      <c r="AD10" s="15">
        <f t="shared" si="6"/>
        <v>32048630.555328291</v>
      </c>
      <c r="AE10" s="15">
        <f t="shared" si="6"/>
        <v>2686830.1051360932</v>
      </c>
      <c r="AF10" s="15">
        <f t="shared" si="6"/>
        <v>2437567.519463677</v>
      </c>
      <c r="AG10" s="15">
        <f t="shared" si="6"/>
        <v>2770867.7926270785</v>
      </c>
      <c r="AH10" s="15">
        <f t="shared" si="6"/>
        <v>2510053.8349762005</v>
      </c>
      <c r="AI10" s="15">
        <f t="shared" si="6"/>
        <v>2684750.7502022558</v>
      </c>
      <c r="AJ10" s="15">
        <f t="shared" si="6"/>
        <v>2837116.5539834085</v>
      </c>
      <c r="AK10" s="15">
        <f t="shared" ref="AK10:BP10" si="7">AK12+AK40+AK54+AK70+AK106+AK118+AK138+AK64+AK67+AK134+AK46+AK20+AK27+AK129</f>
        <v>2847302.5536163412</v>
      </c>
      <c r="AL10" s="15">
        <f t="shared" si="7"/>
        <v>2447909.4038214996</v>
      </c>
      <c r="AM10" s="15">
        <f t="shared" si="7"/>
        <v>2703491.4442165117</v>
      </c>
      <c r="AN10" s="15">
        <f t="shared" si="7"/>
        <v>2747524.7844750332</v>
      </c>
      <c r="AO10" s="15">
        <f t="shared" si="7"/>
        <v>2584927.8564627897</v>
      </c>
      <c r="AP10" s="15">
        <f t="shared" si="7"/>
        <v>2400403.9005714855</v>
      </c>
      <c r="AQ10" s="15">
        <f t="shared" si="7"/>
        <v>31658746.499552373</v>
      </c>
      <c r="AR10" s="15">
        <f t="shared" si="7"/>
        <v>2715681.4380661999</v>
      </c>
      <c r="AS10" s="15">
        <f t="shared" si="7"/>
        <v>2226626.2930574999</v>
      </c>
      <c r="AT10" s="15">
        <f t="shared" si="7"/>
        <v>2764331.8994052005</v>
      </c>
      <c r="AU10" s="15">
        <f t="shared" si="7"/>
        <v>2582619.9846032001</v>
      </c>
      <c r="AV10" s="15">
        <f t="shared" si="7"/>
        <v>2683536.3517622915</v>
      </c>
      <c r="AW10" s="15">
        <f t="shared" si="7"/>
        <v>2611986.4859968005</v>
      </c>
      <c r="AX10" s="15">
        <f t="shared" si="7"/>
        <v>2312718.9085735995</v>
      </c>
      <c r="AY10" s="15">
        <f t="shared" si="7"/>
        <v>3265972.7005995004</v>
      </c>
      <c r="AZ10" s="15">
        <f t="shared" si="7"/>
        <v>2480182.6991877002</v>
      </c>
      <c r="BA10" s="15">
        <f t="shared" si="7"/>
        <v>3096485.6398018007</v>
      </c>
      <c r="BB10" s="15">
        <f t="shared" si="7"/>
        <v>2281269.4557968001</v>
      </c>
      <c r="BC10" s="15">
        <f t="shared" si="7"/>
        <v>2454588.2948262002</v>
      </c>
      <c r="BD10" s="15">
        <f t="shared" si="7"/>
        <v>31476000.151676789</v>
      </c>
      <c r="BE10" s="15">
        <f t="shared" si="7"/>
        <v>2723447.6240387503</v>
      </c>
      <c r="BF10" s="15">
        <f t="shared" si="7"/>
        <v>2289025.8037926508</v>
      </c>
      <c r="BG10" s="15">
        <f t="shared" si="7"/>
        <v>2819927.0475802356</v>
      </c>
      <c r="BH10" s="15">
        <f t="shared" si="7"/>
        <v>2743412.3763466007</v>
      </c>
      <c r="BI10" s="15">
        <f t="shared" si="7"/>
        <v>2627834.7827834506</v>
      </c>
      <c r="BJ10" s="15">
        <f t="shared" si="7"/>
        <v>2296401.014161021</v>
      </c>
      <c r="BK10" s="15">
        <f t="shared" si="7"/>
        <v>2680634.4708502856</v>
      </c>
      <c r="BL10" s="15">
        <f t="shared" si="7"/>
        <v>2696992.7310673003</v>
      </c>
      <c r="BM10" s="15">
        <f t="shared" si="7"/>
        <v>2154120.0048760506</v>
      </c>
      <c r="BN10" s="15">
        <f t="shared" si="7"/>
        <v>2548522.6766165001</v>
      </c>
      <c r="BO10" s="15">
        <f t="shared" si="7"/>
        <v>2711638.7353240512</v>
      </c>
      <c r="BP10" s="15">
        <f t="shared" si="7"/>
        <v>2415416.3241380504</v>
      </c>
      <c r="BQ10" s="15">
        <f t="shared" ref="BQ10:CV10" si="8">BQ12+BQ40+BQ54+BQ70+BQ106+BQ118+BQ138+BQ64+BQ67+BQ134+BQ46+BQ20+BQ27+BQ129</f>
        <v>30707373.591574945</v>
      </c>
      <c r="BR10" s="15">
        <f t="shared" si="8"/>
        <v>2537652.8164528999</v>
      </c>
      <c r="BS10" s="15">
        <f t="shared" si="8"/>
        <v>2312406.8914185003</v>
      </c>
      <c r="BT10" s="15">
        <f t="shared" si="8"/>
        <v>2600101.9383532004</v>
      </c>
      <c r="BU10" s="15">
        <f t="shared" si="8"/>
        <v>2728003.5587471002</v>
      </c>
      <c r="BV10" s="15">
        <f t="shared" si="8"/>
        <v>2319725.13980996</v>
      </c>
      <c r="BW10" s="15">
        <f t="shared" si="8"/>
        <v>2455472.2183365999</v>
      </c>
      <c r="BX10" s="15">
        <f t="shared" si="8"/>
        <v>2403031.8403602988</v>
      </c>
      <c r="BY10" s="15">
        <f t="shared" si="8"/>
        <v>2628009.6270697517</v>
      </c>
      <c r="BZ10" s="15">
        <f t="shared" si="8"/>
        <v>2280745.2655964997</v>
      </c>
      <c r="CA10" s="15">
        <f t="shared" si="8"/>
        <v>2329835.5042648003</v>
      </c>
      <c r="CB10" s="15">
        <f t="shared" si="8"/>
        <v>2671631.8475867501</v>
      </c>
      <c r="CC10" s="15">
        <f t="shared" si="8"/>
        <v>2899367.2801210796</v>
      </c>
      <c r="CD10" s="15">
        <f t="shared" si="8"/>
        <v>30165983.928117447</v>
      </c>
      <c r="CE10" s="15">
        <f t="shared" si="8"/>
        <v>2761209.8907227991</v>
      </c>
      <c r="CF10" s="15">
        <f t="shared" si="8"/>
        <v>2218626.8309638002</v>
      </c>
      <c r="CG10" s="15">
        <f t="shared" si="8"/>
        <v>2294021.5884910002</v>
      </c>
      <c r="CH10" s="15">
        <f t="shared" si="8"/>
        <v>2654408.8563156002</v>
      </c>
      <c r="CI10" s="15">
        <f t="shared" si="8"/>
        <v>2815006.8749728901</v>
      </c>
      <c r="CJ10" s="15">
        <f t="shared" si="8"/>
        <v>2230140.4667051001</v>
      </c>
      <c r="CK10" s="15">
        <f t="shared" si="8"/>
        <v>3068672.8118939996</v>
      </c>
      <c r="CL10" s="15">
        <f t="shared" si="8"/>
        <v>2536594.3962448905</v>
      </c>
      <c r="CM10" s="15">
        <f t="shared" si="8"/>
        <v>2790166.2711394001</v>
      </c>
      <c r="CN10" s="15">
        <f t="shared" si="8"/>
        <v>3055820.9461958702</v>
      </c>
      <c r="CO10" s="15">
        <f t="shared" si="8"/>
        <v>2689392.2458247999</v>
      </c>
      <c r="CP10" s="15">
        <f t="shared" si="8"/>
        <v>3273222.7002693</v>
      </c>
      <c r="CQ10" s="15">
        <f t="shared" si="8"/>
        <v>32387283.879739445</v>
      </c>
      <c r="CR10" s="15">
        <f t="shared" si="8"/>
        <v>3064857.2222589999</v>
      </c>
      <c r="CS10" s="15">
        <f t="shared" si="8"/>
        <v>2576536.4143029009</v>
      </c>
      <c r="CT10" s="15">
        <f t="shared" si="8"/>
        <v>3218858.0983474995</v>
      </c>
      <c r="CU10" s="15">
        <f t="shared" si="8"/>
        <v>2990522.4106466998</v>
      </c>
      <c r="CV10" s="15">
        <f t="shared" si="8"/>
        <v>2771738.7842440042</v>
      </c>
      <c r="CW10" s="15">
        <f t="shared" ref="CW10:EB10" si="9">CW12+CW40+CW54+CW70+CW106+CW118+CW138+CW64+CW67+CW134+CW46+CW20+CW27+CW129</f>
        <v>2622094.0837184009</v>
      </c>
      <c r="CX10" s="15">
        <f t="shared" si="9"/>
        <v>2513300.5612797001</v>
      </c>
      <c r="CY10" s="15">
        <f t="shared" si="9"/>
        <v>3536527.9032061002</v>
      </c>
      <c r="CZ10" s="15">
        <f t="shared" si="9"/>
        <v>3071187.5326790004</v>
      </c>
      <c r="DA10" s="15">
        <f t="shared" si="9"/>
        <v>2972490.8937209002</v>
      </c>
      <c r="DB10" s="15">
        <f t="shared" si="9"/>
        <v>3054930.4440547996</v>
      </c>
      <c r="DC10" s="15">
        <f t="shared" si="9"/>
        <v>3219231.3961994001</v>
      </c>
      <c r="DD10" s="15">
        <f t="shared" si="9"/>
        <v>35612275.744658411</v>
      </c>
      <c r="DE10" s="15">
        <f t="shared" si="9"/>
        <v>2960107.2791104997</v>
      </c>
      <c r="DF10" s="15">
        <f t="shared" si="9"/>
        <v>2325252.9695227002</v>
      </c>
      <c r="DG10" s="15">
        <f t="shared" si="9"/>
        <v>2790805.6189188003</v>
      </c>
      <c r="DH10" s="15">
        <f t="shared" si="9"/>
        <v>2878044.3320586998</v>
      </c>
      <c r="DI10" s="15">
        <f t="shared" si="9"/>
        <v>2974564.6145052994</v>
      </c>
      <c r="DJ10" s="15">
        <f t="shared" si="9"/>
        <v>2692728.2325546001</v>
      </c>
      <c r="DK10" s="15">
        <f t="shared" si="9"/>
        <v>2840531.8285492999</v>
      </c>
      <c r="DL10" s="15">
        <f t="shared" si="9"/>
        <v>2799037.9492422994</v>
      </c>
      <c r="DM10" s="15">
        <f t="shared" si="9"/>
        <v>2703214.8874631925</v>
      </c>
      <c r="DN10" s="15">
        <f t="shared" si="9"/>
        <v>3007912.9556409498</v>
      </c>
      <c r="DO10" s="15">
        <f t="shared" si="9"/>
        <v>2986265.1912778001</v>
      </c>
      <c r="DP10" s="15">
        <f t="shared" si="9"/>
        <v>3162150.4768234999</v>
      </c>
      <c r="DQ10" s="15">
        <f t="shared" si="9"/>
        <v>34120616.335667647</v>
      </c>
      <c r="DR10" s="15">
        <f t="shared" si="9"/>
        <v>2683863.7312041195</v>
      </c>
      <c r="DS10" s="15">
        <f t="shared" si="9"/>
        <v>2679659.5588228004</v>
      </c>
      <c r="DT10" s="15">
        <f t="shared" si="9"/>
        <v>2717565.0342588001</v>
      </c>
      <c r="DU10" s="15">
        <f t="shared" si="9"/>
        <v>2495187.1233690297</v>
      </c>
      <c r="DV10" s="15">
        <f t="shared" si="9"/>
        <v>2338704.2185912998</v>
      </c>
      <c r="DW10" s="15">
        <f t="shared" si="9"/>
        <v>2434329.3746338696</v>
      </c>
      <c r="DX10" s="15">
        <f t="shared" si="9"/>
        <v>2677023.8411625884</v>
      </c>
      <c r="DY10" s="15">
        <f t="shared" si="9"/>
        <v>3031851.3600535565</v>
      </c>
      <c r="DZ10" s="15">
        <f t="shared" si="9"/>
        <v>2644758.1147307204</v>
      </c>
      <c r="EA10" s="15">
        <f t="shared" si="9"/>
        <v>2878678.4077754999</v>
      </c>
      <c r="EB10" s="15">
        <f t="shared" si="9"/>
        <v>2538193.56620534</v>
      </c>
      <c r="EC10" s="15">
        <f t="shared" ref="EC10:FH10" si="10">EC12+EC40+EC54+EC70+EC106+EC118+EC138+EC64+EC67+EC134+EC46+EC20+EC27+EC129</f>
        <v>2902203.3487124001</v>
      </c>
      <c r="ED10" s="15">
        <f t="shared" si="10"/>
        <v>32022017.679520026</v>
      </c>
      <c r="EE10" s="15">
        <f t="shared" si="10"/>
        <v>2398445.4948499799</v>
      </c>
      <c r="EF10" s="15">
        <f t="shared" si="10"/>
        <v>2536572.6280501503</v>
      </c>
      <c r="EG10" s="15">
        <f t="shared" si="10"/>
        <v>2428915.8361840704</v>
      </c>
      <c r="EH10" s="15">
        <f t="shared" si="10"/>
        <v>2094099.9631079999</v>
      </c>
      <c r="EI10" s="15">
        <f t="shared" si="10"/>
        <v>1691928.2000925892</v>
      </c>
      <c r="EJ10" s="15">
        <f t="shared" si="10"/>
        <v>1420377.6859112</v>
      </c>
      <c r="EK10" s="15">
        <f t="shared" si="10"/>
        <v>2294293.0709925997</v>
      </c>
      <c r="EL10" s="15">
        <f t="shared" si="10"/>
        <v>2190894.5178390001</v>
      </c>
      <c r="EM10" s="15">
        <f t="shared" si="10"/>
        <v>2208622.2286972697</v>
      </c>
      <c r="EN10" s="15">
        <f t="shared" si="10"/>
        <v>2377831.8019636995</v>
      </c>
      <c r="EO10" s="15">
        <f t="shared" si="10"/>
        <v>2540399.42444715</v>
      </c>
      <c r="EP10" s="15">
        <f t="shared" si="10"/>
        <v>2683372.15004083</v>
      </c>
      <c r="EQ10" s="15">
        <f t="shared" si="10"/>
        <v>26865753.002176542</v>
      </c>
      <c r="ER10" s="15">
        <f t="shared" si="10"/>
        <v>2465016.3651243602</v>
      </c>
      <c r="ES10" s="15">
        <f t="shared" si="10"/>
        <v>2214072.6180177662</v>
      </c>
      <c r="ET10" s="15">
        <f t="shared" si="10"/>
        <v>2432667.1671532202</v>
      </c>
      <c r="EU10" s="15">
        <f t="shared" si="10"/>
        <v>2279803.7854015995</v>
      </c>
      <c r="EV10" s="15">
        <f t="shared" si="10"/>
        <v>2012891.6505669001</v>
      </c>
      <c r="EW10" s="15">
        <f t="shared" si="10"/>
        <v>2175919.5016411999</v>
      </c>
      <c r="EX10" s="15">
        <f t="shared" si="10"/>
        <v>2657554.9779550601</v>
      </c>
      <c r="EY10" s="15">
        <f t="shared" si="10"/>
        <v>2345142.2949812203</v>
      </c>
      <c r="EZ10" s="15">
        <f t="shared" si="10"/>
        <v>2638619.1901327008</v>
      </c>
      <c r="FA10" s="15">
        <f t="shared" si="10"/>
        <v>2373056.4243519399</v>
      </c>
      <c r="FB10" s="15">
        <f t="shared" si="10"/>
        <v>2648108.2615895001</v>
      </c>
      <c r="FC10" s="15">
        <f t="shared" si="10"/>
        <v>2516500.767127601</v>
      </c>
      <c r="FD10" s="15">
        <f t="shared" si="10"/>
        <v>28759353.004043065</v>
      </c>
      <c r="FE10" s="15">
        <f t="shared" si="10"/>
        <v>2549812.7906939993</v>
      </c>
      <c r="FF10" s="15">
        <f t="shared" si="10"/>
        <v>2146224.5439137975</v>
      </c>
      <c r="FG10" s="15">
        <f t="shared" si="10"/>
        <v>2170220.6750699999</v>
      </c>
      <c r="FH10" s="15">
        <f t="shared" si="10"/>
        <v>2213264.7057059999</v>
      </c>
      <c r="FI10" s="15">
        <f t="shared" ref="FI10:GD10" si="11">FI12+FI40+FI54+FI70+FI106+FI118+FI138+FI64+FI67+FI134+FI46+FI20+FI27+FI129</f>
        <v>2243797.8289410002</v>
      </c>
      <c r="FJ10" s="15">
        <f t="shared" si="11"/>
        <v>2541586.9480030001</v>
      </c>
      <c r="FK10" s="15">
        <f t="shared" si="11"/>
        <v>2034435.6001319999</v>
      </c>
      <c r="FL10" s="15">
        <f t="shared" si="11"/>
        <v>2463668.9068090003</v>
      </c>
      <c r="FM10" s="15">
        <f t="shared" si="11"/>
        <v>2271945.0329260002</v>
      </c>
      <c r="FN10" s="15">
        <f t="shared" si="11"/>
        <v>2858048.3561620004</v>
      </c>
      <c r="FO10" s="15">
        <f t="shared" si="11"/>
        <v>2715164.7733118203</v>
      </c>
      <c r="FP10" s="15">
        <f t="shared" si="11"/>
        <v>2907881.6489804797</v>
      </c>
      <c r="FQ10" s="15">
        <f t="shared" si="11"/>
        <v>29116051.810649093</v>
      </c>
      <c r="FR10" s="15">
        <f t="shared" si="11"/>
        <v>2483846.7596845399</v>
      </c>
      <c r="FS10" s="15">
        <f t="shared" si="11"/>
        <v>2696807.1205604998</v>
      </c>
      <c r="FT10" s="15">
        <f t="shared" si="11"/>
        <v>2613733.0927941399</v>
      </c>
      <c r="FU10" s="15">
        <f t="shared" si="11"/>
        <v>2946289.0353371063</v>
      </c>
      <c r="FV10" s="15">
        <f t="shared" si="11"/>
        <v>2170956.6973900399</v>
      </c>
      <c r="FW10" s="15">
        <f t="shared" si="11"/>
        <v>2791285.6158594885</v>
      </c>
      <c r="FX10" s="15">
        <f t="shared" si="11"/>
        <v>3705236.6373464596</v>
      </c>
      <c r="FY10" s="15">
        <f t="shared" si="11"/>
        <v>2748825.5014408305</v>
      </c>
      <c r="FZ10" s="15">
        <f t="shared" si="11"/>
        <v>3193319.7832346605</v>
      </c>
      <c r="GA10" s="15">
        <f t="shared" si="11"/>
        <v>2667599.1894231997</v>
      </c>
      <c r="GB10" s="15">
        <f t="shared" si="11"/>
        <v>2923734.4366085613</v>
      </c>
      <c r="GC10" s="15">
        <f t="shared" si="11"/>
        <v>3067562.7766976696</v>
      </c>
      <c r="GD10" s="15">
        <f t="shared" si="11"/>
        <v>34009196.646377198</v>
      </c>
    </row>
    <row r="11" spans="2:186" ht="3" customHeight="1" x14ac:dyDescent="0.25">
      <c r="B11" s="59"/>
      <c r="C11" s="56"/>
      <c r="D11" s="56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1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1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1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2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2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2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2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2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2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2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2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2"/>
    </row>
    <row r="12" spans="2:186" ht="14.25" customHeight="1" x14ac:dyDescent="0.25">
      <c r="B12" s="63" t="s">
        <v>52</v>
      </c>
      <c r="C12" s="64"/>
      <c r="D12" s="64"/>
      <c r="E12" s="57">
        <f t="shared" ref="E12:AJ12" si="12">+SUM(E13:E18)</f>
        <v>1986.51</v>
      </c>
      <c r="F12" s="57">
        <f t="shared" si="12"/>
        <v>2138</v>
      </c>
      <c r="G12" s="57">
        <f t="shared" si="12"/>
        <v>9167.0550000000003</v>
      </c>
      <c r="H12" s="57">
        <f t="shared" si="12"/>
        <v>0</v>
      </c>
      <c r="I12" s="57">
        <f t="shared" si="12"/>
        <v>4321.05</v>
      </c>
      <c r="J12" s="57">
        <f t="shared" si="12"/>
        <v>5383.8150000000005</v>
      </c>
      <c r="K12" s="57">
        <f t="shared" si="12"/>
        <v>8746.369999999999</v>
      </c>
      <c r="L12" s="57">
        <f t="shared" si="12"/>
        <v>3131.2799999999997</v>
      </c>
      <c r="M12" s="57">
        <f t="shared" si="12"/>
        <v>2857.4300000000003</v>
      </c>
      <c r="N12" s="57">
        <f t="shared" si="12"/>
        <v>8745.76</v>
      </c>
      <c r="O12" s="57">
        <f t="shared" si="12"/>
        <v>2321.0700000000002</v>
      </c>
      <c r="P12" s="57">
        <f t="shared" si="12"/>
        <v>207.34</v>
      </c>
      <c r="Q12" s="57">
        <f t="shared" si="12"/>
        <v>49005.68</v>
      </c>
      <c r="R12" s="57">
        <f t="shared" si="12"/>
        <v>4399.75</v>
      </c>
      <c r="S12" s="57">
        <f t="shared" si="12"/>
        <v>255.94</v>
      </c>
      <c r="T12" s="57">
        <f t="shared" si="12"/>
        <v>2985.22</v>
      </c>
      <c r="U12" s="57">
        <f t="shared" si="12"/>
        <v>4047.58</v>
      </c>
      <c r="V12" s="57">
        <f t="shared" si="12"/>
        <v>62</v>
      </c>
      <c r="W12" s="57">
        <f t="shared" si="12"/>
        <v>1993.73</v>
      </c>
      <c r="X12" s="57">
        <f t="shared" si="12"/>
        <v>1298.05</v>
      </c>
      <c r="Y12" s="57">
        <f t="shared" si="12"/>
        <v>6355.81</v>
      </c>
      <c r="Z12" s="57">
        <f t="shared" si="12"/>
        <v>0</v>
      </c>
      <c r="AA12" s="57">
        <f t="shared" si="12"/>
        <v>3544.94</v>
      </c>
      <c r="AB12" s="57">
        <f t="shared" si="12"/>
        <v>1496.91</v>
      </c>
      <c r="AC12" s="57">
        <f t="shared" si="12"/>
        <v>0</v>
      </c>
      <c r="AD12" s="57">
        <f t="shared" si="12"/>
        <v>26439.93</v>
      </c>
      <c r="AE12" s="57">
        <f t="shared" si="12"/>
        <v>12557.29</v>
      </c>
      <c r="AF12" s="57">
        <f t="shared" si="12"/>
        <v>0</v>
      </c>
      <c r="AG12" s="57">
        <f t="shared" si="12"/>
        <v>1950.3</v>
      </c>
      <c r="AH12" s="57">
        <f t="shared" si="12"/>
        <v>2038.29</v>
      </c>
      <c r="AI12" s="57">
        <f t="shared" si="12"/>
        <v>2144.17</v>
      </c>
      <c r="AJ12" s="57">
        <f t="shared" si="12"/>
        <v>3886.5990000000002</v>
      </c>
      <c r="AK12" s="57">
        <f t="shared" ref="AK12:BP12" si="13">+SUM(AK13:AK18)</f>
        <v>1492.77</v>
      </c>
      <c r="AL12" s="57">
        <f t="shared" si="13"/>
        <v>11144.131000000001</v>
      </c>
      <c r="AM12" s="57">
        <f t="shared" si="13"/>
        <v>3593.8670000000002</v>
      </c>
      <c r="AN12" s="57">
        <f t="shared" si="13"/>
        <v>6271.067</v>
      </c>
      <c r="AO12" s="57">
        <f t="shared" si="13"/>
        <v>6807.9409999999998</v>
      </c>
      <c r="AP12" s="57">
        <f t="shared" si="13"/>
        <v>2827.7020000000002</v>
      </c>
      <c r="AQ12" s="57">
        <f t="shared" si="13"/>
        <v>54714.127000000008</v>
      </c>
      <c r="AR12" s="57">
        <f t="shared" si="13"/>
        <v>4720.8739999999998</v>
      </c>
      <c r="AS12" s="57">
        <f t="shared" si="13"/>
        <v>3631.3339999999998</v>
      </c>
      <c r="AT12" s="57">
        <f t="shared" si="13"/>
        <v>6119.1399999999994</v>
      </c>
      <c r="AU12" s="57">
        <f t="shared" si="13"/>
        <v>1915.07</v>
      </c>
      <c r="AV12" s="57">
        <f t="shared" si="13"/>
        <v>5011.7120000000004</v>
      </c>
      <c r="AW12" s="57">
        <f t="shared" si="13"/>
        <v>13337.439</v>
      </c>
      <c r="AX12" s="57">
        <f t="shared" si="13"/>
        <v>3640.08</v>
      </c>
      <c r="AY12" s="57">
        <f t="shared" si="13"/>
        <v>18565.650999999998</v>
      </c>
      <c r="AZ12" s="57">
        <f t="shared" si="13"/>
        <v>0</v>
      </c>
      <c r="BA12" s="57">
        <f t="shared" si="13"/>
        <v>13320.022000000001</v>
      </c>
      <c r="BB12" s="57">
        <f t="shared" si="13"/>
        <v>9368.4719999999998</v>
      </c>
      <c r="BC12" s="57">
        <f t="shared" si="13"/>
        <v>11991.083000000001</v>
      </c>
      <c r="BD12" s="57">
        <f t="shared" si="13"/>
        <v>91620.877000000008</v>
      </c>
      <c r="BE12" s="57">
        <f t="shared" si="13"/>
        <v>2367.1320218504165</v>
      </c>
      <c r="BF12" s="57">
        <f t="shared" si="13"/>
        <v>3583.2900218504165</v>
      </c>
      <c r="BG12" s="57">
        <f t="shared" si="13"/>
        <v>13121.776043700833</v>
      </c>
      <c r="BH12" s="57">
        <f t="shared" si="13"/>
        <v>0</v>
      </c>
      <c r="BI12" s="57">
        <f t="shared" si="13"/>
        <v>2038.4820218504169</v>
      </c>
      <c r="BJ12" s="57">
        <f t="shared" si="13"/>
        <v>14883.877043700832</v>
      </c>
      <c r="BK12" s="57">
        <f t="shared" si="13"/>
        <v>0</v>
      </c>
      <c r="BL12" s="57">
        <f t="shared" si="13"/>
        <v>7890.549</v>
      </c>
      <c r="BM12" s="57">
        <f t="shared" si="13"/>
        <v>8363.3020218504171</v>
      </c>
      <c r="BN12" s="57">
        <f t="shared" si="13"/>
        <v>0</v>
      </c>
      <c r="BO12" s="57">
        <f t="shared" si="13"/>
        <v>11362.709021850416</v>
      </c>
      <c r="BP12" s="57">
        <f t="shared" si="13"/>
        <v>3994.6570218504166</v>
      </c>
      <c r="BQ12" s="57">
        <f t="shared" ref="BQ12:CV12" si="14">+SUM(BQ13:BQ18)</f>
        <v>67605.774218504172</v>
      </c>
      <c r="BR12" s="57">
        <f t="shared" si="14"/>
        <v>0</v>
      </c>
      <c r="BS12" s="57">
        <f t="shared" si="14"/>
        <v>0</v>
      </c>
      <c r="BT12" s="57">
        <f t="shared" si="14"/>
        <v>2515.4160000000002</v>
      </c>
      <c r="BU12" s="57">
        <f t="shared" si="14"/>
        <v>0</v>
      </c>
      <c r="BV12" s="57">
        <f t="shared" si="14"/>
        <v>0</v>
      </c>
      <c r="BW12" s="57">
        <f t="shared" si="14"/>
        <v>0</v>
      </c>
      <c r="BX12" s="57">
        <f t="shared" si="14"/>
        <v>7902.4619999999995</v>
      </c>
      <c r="BY12" s="57">
        <f t="shared" si="14"/>
        <v>4241.5599999999995</v>
      </c>
      <c r="BZ12" s="57">
        <f t="shared" si="14"/>
        <v>8677.0969999999998</v>
      </c>
      <c r="CA12" s="57">
        <f t="shared" si="14"/>
        <v>0</v>
      </c>
      <c r="CB12" s="57">
        <f t="shared" si="14"/>
        <v>12455.776000000002</v>
      </c>
      <c r="CC12" s="57">
        <f t="shared" si="14"/>
        <v>0</v>
      </c>
      <c r="CD12" s="57">
        <f t="shared" si="14"/>
        <v>35792.310999999994</v>
      </c>
      <c r="CE12" s="57">
        <f t="shared" si="14"/>
        <v>16652.52</v>
      </c>
      <c r="CF12" s="57">
        <f t="shared" si="14"/>
        <v>0</v>
      </c>
      <c r="CG12" s="57">
        <f t="shared" si="14"/>
        <v>9461.619999999999</v>
      </c>
      <c r="CH12" s="57">
        <f t="shared" si="14"/>
        <v>2046.8</v>
      </c>
      <c r="CI12" s="57">
        <f t="shared" si="14"/>
        <v>0</v>
      </c>
      <c r="CJ12" s="57">
        <f t="shared" si="14"/>
        <v>8191</v>
      </c>
      <c r="CK12" s="57">
        <f t="shared" si="14"/>
        <v>7882.7349999999997</v>
      </c>
      <c r="CL12" s="57">
        <f t="shared" si="14"/>
        <v>7099.5879999999997</v>
      </c>
      <c r="CM12" s="57">
        <f t="shared" si="14"/>
        <v>4739.9170000000004</v>
      </c>
      <c r="CN12" s="57">
        <f t="shared" si="14"/>
        <v>8776</v>
      </c>
      <c r="CO12" s="57">
        <f t="shared" si="14"/>
        <v>5936</v>
      </c>
      <c r="CP12" s="57">
        <f t="shared" si="14"/>
        <v>11398.67</v>
      </c>
      <c r="CQ12" s="57">
        <f t="shared" si="14"/>
        <v>82184.850000000006</v>
      </c>
      <c r="CR12" s="57">
        <f t="shared" si="14"/>
        <v>5380.58</v>
      </c>
      <c r="CS12" s="57">
        <f t="shared" si="14"/>
        <v>2541</v>
      </c>
      <c r="CT12" s="57">
        <f t="shared" si="14"/>
        <v>3313.9</v>
      </c>
      <c r="CU12" s="57">
        <f t="shared" si="14"/>
        <v>3373.26</v>
      </c>
      <c r="CV12" s="57">
        <f t="shared" si="14"/>
        <v>0</v>
      </c>
      <c r="CW12" s="57">
        <f t="shared" ref="CW12:EB12" si="15">+SUM(CW13:CW18)</f>
        <v>6638.1989999999996</v>
      </c>
      <c r="CX12" s="57">
        <f t="shared" si="15"/>
        <v>4183.8600000000006</v>
      </c>
      <c r="CY12" s="57">
        <f t="shared" si="15"/>
        <v>8723.3379999999997</v>
      </c>
      <c r="CZ12" s="57">
        <f t="shared" si="15"/>
        <v>7042</v>
      </c>
      <c r="DA12" s="57">
        <f t="shared" si="15"/>
        <v>2029.3</v>
      </c>
      <c r="DB12" s="57">
        <f t="shared" si="15"/>
        <v>5303.9400000000005</v>
      </c>
      <c r="DC12" s="57">
        <f t="shared" si="15"/>
        <v>4015</v>
      </c>
      <c r="DD12" s="57">
        <f t="shared" si="15"/>
        <v>52544.377000000008</v>
      </c>
      <c r="DE12" s="57">
        <f t="shared" si="15"/>
        <v>4320</v>
      </c>
      <c r="DF12" s="57">
        <f t="shared" si="15"/>
        <v>5463</v>
      </c>
      <c r="DG12" s="57">
        <f t="shared" si="15"/>
        <v>2529.7199999999998</v>
      </c>
      <c r="DH12" s="57">
        <f t="shared" si="15"/>
        <v>4778.4799999999996</v>
      </c>
      <c r="DI12" s="57">
        <f t="shared" si="15"/>
        <v>0</v>
      </c>
      <c r="DJ12" s="57">
        <f t="shared" si="15"/>
        <v>5641.6350000000002</v>
      </c>
      <c r="DK12" s="57">
        <f t="shared" si="15"/>
        <v>8236.16</v>
      </c>
      <c r="DL12" s="57">
        <f t="shared" si="15"/>
        <v>9478.58</v>
      </c>
      <c r="DM12" s="57">
        <f t="shared" si="15"/>
        <v>0</v>
      </c>
      <c r="DN12" s="57">
        <f t="shared" si="15"/>
        <v>5475</v>
      </c>
      <c r="DO12" s="57">
        <f t="shared" si="15"/>
        <v>12085</v>
      </c>
      <c r="DP12" s="57">
        <f t="shared" si="15"/>
        <v>13804.423000000001</v>
      </c>
      <c r="DQ12" s="57">
        <f t="shared" si="15"/>
        <v>71811.997999999992</v>
      </c>
      <c r="DR12" s="57">
        <f t="shared" si="15"/>
        <v>2354.33</v>
      </c>
      <c r="DS12" s="57">
        <f t="shared" si="15"/>
        <v>10742.85</v>
      </c>
      <c r="DT12" s="57">
        <f t="shared" si="15"/>
        <v>3280</v>
      </c>
      <c r="DU12" s="57">
        <f t="shared" si="15"/>
        <v>0</v>
      </c>
      <c r="DV12" s="57">
        <f t="shared" si="15"/>
        <v>14968.663</v>
      </c>
      <c r="DW12" s="57">
        <f t="shared" si="15"/>
        <v>10460</v>
      </c>
      <c r="DX12" s="57">
        <f t="shared" si="15"/>
        <v>15480.948</v>
      </c>
      <c r="DY12" s="57">
        <f t="shared" si="15"/>
        <v>10322.406000000001</v>
      </c>
      <c r="DZ12" s="57">
        <f t="shared" si="15"/>
        <v>12352.907999999999</v>
      </c>
      <c r="EA12" s="57">
        <f t="shared" si="15"/>
        <v>15574.329</v>
      </c>
      <c r="EB12" s="57">
        <f t="shared" si="15"/>
        <v>16489.902999999998</v>
      </c>
      <c r="EC12" s="57">
        <f t="shared" ref="EC12:FH12" si="16">+SUM(EC13:EC18)</f>
        <v>4705.9549999999999</v>
      </c>
      <c r="ED12" s="57">
        <f t="shared" si="16"/>
        <v>116732.292</v>
      </c>
      <c r="EE12" s="57">
        <f t="shared" si="16"/>
        <v>10827.629000000001</v>
      </c>
      <c r="EF12" s="57">
        <f t="shared" si="16"/>
        <v>8965.82</v>
      </c>
      <c r="EG12" s="57">
        <f t="shared" si="16"/>
        <v>3910</v>
      </c>
      <c r="EH12" s="57">
        <f t="shared" si="16"/>
        <v>0</v>
      </c>
      <c r="EI12" s="57">
        <f t="shared" si="16"/>
        <v>8604.4</v>
      </c>
      <c r="EJ12" s="57">
        <f t="shared" si="16"/>
        <v>6829.9859999999999</v>
      </c>
      <c r="EK12" s="57">
        <f t="shared" si="16"/>
        <v>5828.2929999999997</v>
      </c>
      <c r="EL12" s="57">
        <f t="shared" si="16"/>
        <v>4338.4380000000001</v>
      </c>
      <c r="EM12" s="57">
        <f t="shared" si="16"/>
        <v>15991.985000000001</v>
      </c>
      <c r="EN12" s="57">
        <f t="shared" si="16"/>
        <v>20504.465</v>
      </c>
      <c r="EO12" s="57">
        <f t="shared" si="16"/>
        <v>6092.4</v>
      </c>
      <c r="EP12" s="57">
        <f t="shared" si="16"/>
        <v>20637.295000000002</v>
      </c>
      <c r="EQ12" s="57">
        <f t="shared" si="16"/>
        <v>112530.711</v>
      </c>
      <c r="ER12" s="57">
        <f t="shared" si="16"/>
        <v>0</v>
      </c>
      <c r="ES12" s="57">
        <f t="shared" si="16"/>
        <v>8625.9169999999995</v>
      </c>
      <c r="ET12" s="57">
        <f t="shared" si="16"/>
        <v>9120.4590000000007</v>
      </c>
      <c r="EU12" s="57">
        <f t="shared" si="16"/>
        <v>0</v>
      </c>
      <c r="EV12" s="57">
        <f t="shared" si="16"/>
        <v>14884.84</v>
      </c>
      <c r="EW12" s="57">
        <f t="shared" si="16"/>
        <v>0</v>
      </c>
      <c r="EX12" s="57">
        <f t="shared" si="16"/>
        <v>16356.953</v>
      </c>
      <c r="EY12" s="57">
        <f t="shared" si="16"/>
        <v>20458.236000000001</v>
      </c>
      <c r="EZ12" s="57">
        <f t="shared" si="16"/>
        <v>4898.1899999999996</v>
      </c>
      <c r="FA12" s="57">
        <f t="shared" si="16"/>
        <v>29092.631000000001</v>
      </c>
      <c r="FB12" s="57">
        <f t="shared" si="16"/>
        <v>15371.312</v>
      </c>
      <c r="FC12" s="57">
        <f t="shared" si="16"/>
        <v>12752.395</v>
      </c>
      <c r="FD12" s="57">
        <f t="shared" si="16"/>
        <v>131560.93299999999</v>
      </c>
      <c r="FE12" s="57">
        <f t="shared" si="16"/>
        <v>8798.973</v>
      </c>
      <c r="FF12" s="57">
        <f t="shared" si="16"/>
        <v>3907.26</v>
      </c>
      <c r="FG12" s="57">
        <f t="shared" si="16"/>
        <v>4979.8100000000004</v>
      </c>
      <c r="FH12" s="57">
        <f t="shared" si="16"/>
        <v>3770.5430000000001</v>
      </c>
      <c r="FI12" s="57">
        <f t="shared" ref="FI12:GN12" si="17">+SUM(FI13:FI18)</f>
        <v>3944.4949999999999</v>
      </c>
      <c r="FJ12" s="57">
        <f t="shared" si="17"/>
        <v>17799.613000000001</v>
      </c>
      <c r="FK12" s="57">
        <f t="shared" si="17"/>
        <v>12780.238000000001</v>
      </c>
      <c r="FL12" s="57">
        <f t="shared" si="17"/>
        <v>11282.032999999999</v>
      </c>
      <c r="FM12" s="57">
        <f t="shared" si="17"/>
        <v>12384.745999999999</v>
      </c>
      <c r="FN12" s="57">
        <f t="shared" si="17"/>
        <v>10420.725</v>
      </c>
      <c r="FO12" s="57">
        <f t="shared" si="17"/>
        <v>11053.047</v>
      </c>
      <c r="FP12" s="57">
        <f t="shared" si="17"/>
        <v>20034.469000000001</v>
      </c>
      <c r="FQ12" s="57">
        <f t="shared" si="17"/>
        <v>121155.952</v>
      </c>
      <c r="FR12" s="57">
        <f t="shared" si="17"/>
        <v>0</v>
      </c>
      <c r="FS12" s="57">
        <f t="shared" si="17"/>
        <v>5265.55</v>
      </c>
      <c r="FT12" s="57">
        <f t="shared" si="17"/>
        <v>4975.57</v>
      </c>
      <c r="FU12" s="57">
        <f t="shared" si="17"/>
        <v>0</v>
      </c>
      <c r="FV12" s="57">
        <f t="shared" si="17"/>
        <v>12607.083000000001</v>
      </c>
      <c r="FW12" s="57">
        <f t="shared" si="17"/>
        <v>3007.223</v>
      </c>
      <c r="FX12" s="57">
        <f t="shared" si="17"/>
        <v>0</v>
      </c>
      <c r="FY12" s="57">
        <f t="shared" si="17"/>
        <v>28682.38</v>
      </c>
      <c r="FZ12" s="57">
        <f t="shared" si="17"/>
        <v>5278.53</v>
      </c>
      <c r="GA12" s="57">
        <f t="shared" si="17"/>
        <v>18823.425999999999</v>
      </c>
      <c r="GB12" s="57">
        <f t="shared" si="17"/>
        <v>0</v>
      </c>
      <c r="GC12" s="57">
        <f t="shared" si="17"/>
        <v>0</v>
      </c>
      <c r="GD12" s="57">
        <f t="shared" si="17"/>
        <v>78639.761999999988</v>
      </c>
    </row>
    <row r="13" spans="2:186" ht="14.25" customHeight="1" x14ac:dyDescent="0.25">
      <c r="B13" s="124" t="s">
        <v>51</v>
      </c>
      <c r="C13" s="126" t="s">
        <v>22</v>
      </c>
      <c r="D13" s="37" t="s">
        <v>107</v>
      </c>
      <c r="E13" s="65">
        <v>1986.51</v>
      </c>
      <c r="F13" s="65"/>
      <c r="G13" s="65">
        <v>1995.19</v>
      </c>
      <c r="H13" s="65"/>
      <c r="I13" s="65">
        <v>3476.94</v>
      </c>
      <c r="J13" s="65"/>
      <c r="K13" s="65">
        <v>2503.84</v>
      </c>
      <c r="L13" s="65">
        <v>2001.99</v>
      </c>
      <c r="M13" s="65"/>
      <c r="N13" s="65">
        <v>4937.42</v>
      </c>
      <c r="O13" s="65">
        <v>1997.69</v>
      </c>
      <c r="P13" s="65"/>
      <c r="Q13" s="65">
        <v>18899.579999999998</v>
      </c>
      <c r="R13" s="65">
        <v>1995.05</v>
      </c>
      <c r="S13" s="65"/>
      <c r="T13" s="65">
        <v>1999.12</v>
      </c>
      <c r="U13" s="65">
        <v>1994.7</v>
      </c>
      <c r="V13" s="65"/>
      <c r="W13" s="65">
        <v>1993.73</v>
      </c>
      <c r="X13" s="65"/>
      <c r="Y13" s="65">
        <v>4461.42</v>
      </c>
      <c r="Z13" s="65"/>
      <c r="AA13" s="65">
        <v>1499.5</v>
      </c>
      <c r="AB13" s="65">
        <v>1496.91</v>
      </c>
      <c r="AC13" s="65"/>
      <c r="AD13" s="65">
        <v>15440.43</v>
      </c>
      <c r="AE13" s="65">
        <v>2778.87</v>
      </c>
      <c r="AF13" s="65"/>
      <c r="AG13" s="65">
        <v>1950.3</v>
      </c>
      <c r="AH13" s="65"/>
      <c r="AI13" s="65">
        <v>1498.04</v>
      </c>
      <c r="AJ13" s="65"/>
      <c r="AK13" s="65">
        <v>1492.77</v>
      </c>
      <c r="AL13" s="65"/>
      <c r="AM13" s="65"/>
      <c r="AN13" s="65"/>
      <c r="AO13" s="65"/>
      <c r="AP13" s="65"/>
      <c r="AQ13" s="66">
        <v>7719.98</v>
      </c>
      <c r="AR13" s="65"/>
      <c r="AS13" s="65"/>
      <c r="AT13" s="65"/>
      <c r="AU13" s="65"/>
      <c r="AV13" s="65"/>
      <c r="AW13" s="65"/>
      <c r="AX13" s="65"/>
      <c r="AY13" s="65">
        <v>7570.65</v>
      </c>
      <c r="AZ13" s="65"/>
      <c r="BA13" s="65"/>
      <c r="BB13" s="65"/>
      <c r="BC13" s="65"/>
      <c r="BD13" s="66">
        <v>7570.65</v>
      </c>
      <c r="BE13" s="65"/>
      <c r="BF13" s="65"/>
      <c r="BG13" s="65">
        <v>2037.1020218504168</v>
      </c>
      <c r="BH13" s="65"/>
      <c r="BI13" s="65"/>
      <c r="BJ13" s="65"/>
      <c r="BK13" s="65"/>
      <c r="BL13" s="65"/>
      <c r="BM13" s="65"/>
      <c r="BN13" s="65"/>
      <c r="BO13" s="65"/>
      <c r="BP13" s="65"/>
      <c r="BQ13" s="66">
        <v>2037.1020218504168</v>
      </c>
      <c r="BR13" s="65"/>
      <c r="BS13" s="65"/>
      <c r="BT13" s="65"/>
      <c r="BU13" s="65"/>
      <c r="BV13" s="65"/>
      <c r="BW13" s="65"/>
      <c r="BX13" s="65"/>
      <c r="BY13" s="65">
        <v>1491.58</v>
      </c>
      <c r="BZ13" s="65"/>
      <c r="CA13" s="65"/>
      <c r="CB13" s="65"/>
      <c r="CC13" s="65"/>
      <c r="CD13" s="65">
        <v>1491.58</v>
      </c>
      <c r="CE13" s="65">
        <v>4006.52</v>
      </c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>
        <v>2000.4</v>
      </c>
      <c r="CQ13" s="65">
        <v>6006.92</v>
      </c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>
        <v>0</v>
      </c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>
        <v>0</v>
      </c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>
        <v>0</v>
      </c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>
        <v>0</v>
      </c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>
        <v>0</v>
      </c>
      <c r="FE13" s="65">
        <v>3155.83</v>
      </c>
      <c r="FF13" s="65"/>
      <c r="FG13" s="65"/>
      <c r="FH13" s="65"/>
      <c r="FI13" s="65"/>
      <c r="FJ13" s="65">
        <v>4000.04</v>
      </c>
      <c r="FK13" s="65"/>
      <c r="FL13" s="65"/>
      <c r="FM13" s="65"/>
      <c r="FN13" s="65"/>
      <c r="FO13" s="65"/>
      <c r="FP13" s="65"/>
      <c r="FQ13" s="65">
        <v>7155.87</v>
      </c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>
        <v>0</v>
      </c>
    </row>
    <row r="14" spans="2:186" ht="14.25" customHeight="1" x14ac:dyDescent="0.25">
      <c r="B14" s="127"/>
      <c r="C14" s="126"/>
      <c r="D14" s="37" t="s">
        <v>108</v>
      </c>
      <c r="E14" s="65"/>
      <c r="F14" s="65">
        <v>2138</v>
      </c>
      <c r="G14" s="65">
        <v>7171.8649999999998</v>
      </c>
      <c r="H14" s="65"/>
      <c r="I14" s="65"/>
      <c r="J14" s="65">
        <v>5237.7650000000003</v>
      </c>
      <c r="K14" s="65">
        <v>5871.46</v>
      </c>
      <c r="L14" s="65">
        <v>1034.0899999999999</v>
      </c>
      <c r="M14" s="65">
        <v>2360.19</v>
      </c>
      <c r="N14" s="65">
        <v>3128.65</v>
      </c>
      <c r="O14" s="65">
        <v>27.52</v>
      </c>
      <c r="P14" s="65">
        <v>32.130000000000003</v>
      </c>
      <c r="Q14" s="65">
        <v>27001.670000000002</v>
      </c>
      <c r="R14" s="65">
        <v>2010.06</v>
      </c>
      <c r="S14" s="65">
        <v>255.94</v>
      </c>
      <c r="T14" s="65">
        <v>271.2</v>
      </c>
      <c r="U14" s="65">
        <v>1805.54</v>
      </c>
      <c r="V14" s="65">
        <v>62</v>
      </c>
      <c r="W14" s="65"/>
      <c r="X14" s="65">
        <v>1230.26</v>
      </c>
      <c r="Y14" s="65">
        <v>1894.39</v>
      </c>
      <c r="Z14" s="65"/>
      <c r="AA14" s="65">
        <v>2045.44</v>
      </c>
      <c r="AB14" s="65"/>
      <c r="AC14" s="65"/>
      <c r="AD14" s="65">
        <v>9574.83</v>
      </c>
      <c r="AE14" s="65">
        <v>9778.42</v>
      </c>
      <c r="AF14" s="65"/>
      <c r="AG14" s="65"/>
      <c r="AH14" s="65">
        <v>2038.29</v>
      </c>
      <c r="AI14" s="65"/>
      <c r="AJ14" s="65">
        <v>3886.5990000000002</v>
      </c>
      <c r="AK14" s="65"/>
      <c r="AL14" s="65">
        <v>11144.131000000001</v>
      </c>
      <c r="AM14" s="65"/>
      <c r="AN14" s="65">
        <v>3097.0369999999998</v>
      </c>
      <c r="AO14" s="65">
        <v>6807.9409999999998</v>
      </c>
      <c r="AP14" s="65">
        <v>2827.7020000000002</v>
      </c>
      <c r="AQ14" s="66">
        <v>39580.120000000003</v>
      </c>
      <c r="AR14" s="65">
        <v>1545.08</v>
      </c>
      <c r="AS14" s="65"/>
      <c r="AT14" s="65"/>
      <c r="AU14" s="65">
        <v>1915.07</v>
      </c>
      <c r="AV14" s="65">
        <v>5011.7120000000004</v>
      </c>
      <c r="AW14" s="65">
        <v>1332.51</v>
      </c>
      <c r="AX14" s="65"/>
      <c r="AY14" s="65"/>
      <c r="AZ14" s="65"/>
      <c r="BA14" s="65">
        <v>7001.0079999999998</v>
      </c>
      <c r="BB14" s="65">
        <v>9368.4719999999998</v>
      </c>
      <c r="BC14" s="65"/>
      <c r="BD14" s="66">
        <v>26173.851999999999</v>
      </c>
      <c r="BE14" s="65">
        <v>2367.1320218504165</v>
      </c>
      <c r="BF14" s="65"/>
      <c r="BG14" s="65">
        <v>2094.6020218504168</v>
      </c>
      <c r="BH14" s="65"/>
      <c r="BI14" s="65">
        <v>2038.4820218504169</v>
      </c>
      <c r="BJ14" s="65">
        <v>5528.7370218504166</v>
      </c>
      <c r="BK14" s="65"/>
      <c r="BL14" s="65"/>
      <c r="BM14" s="65"/>
      <c r="BN14" s="65"/>
      <c r="BO14" s="65"/>
      <c r="BP14" s="65"/>
      <c r="BQ14" s="66">
        <v>12028.953087401667</v>
      </c>
      <c r="BR14" s="65"/>
      <c r="BS14" s="65"/>
      <c r="BT14" s="65"/>
      <c r="BU14" s="65"/>
      <c r="BV14" s="65"/>
      <c r="BW14" s="65"/>
      <c r="BX14" s="65">
        <v>7902.4619999999995</v>
      </c>
      <c r="BY14" s="65">
        <v>2749.98</v>
      </c>
      <c r="BZ14" s="65">
        <v>8677.0969999999998</v>
      </c>
      <c r="CA14" s="65"/>
      <c r="CB14" s="65">
        <v>12455.776000000002</v>
      </c>
      <c r="CC14" s="65"/>
      <c r="CD14" s="65">
        <v>31785.314999999999</v>
      </c>
      <c r="CE14" s="65">
        <v>12646</v>
      </c>
      <c r="CF14" s="65"/>
      <c r="CG14" s="65">
        <v>9390.9599999999991</v>
      </c>
      <c r="CH14" s="65">
        <v>2046.8</v>
      </c>
      <c r="CI14" s="65"/>
      <c r="CJ14" s="65">
        <v>8191</v>
      </c>
      <c r="CK14" s="65">
        <v>7588.625</v>
      </c>
      <c r="CL14" s="65">
        <v>7099.5879999999997</v>
      </c>
      <c r="CM14" s="65">
        <v>4739.9170000000004</v>
      </c>
      <c r="CN14" s="65">
        <v>8776</v>
      </c>
      <c r="CO14" s="65">
        <v>5936</v>
      </c>
      <c r="CP14" s="65">
        <v>9398.27</v>
      </c>
      <c r="CQ14" s="65">
        <v>75813.16</v>
      </c>
      <c r="CR14" s="65">
        <v>5380.58</v>
      </c>
      <c r="CS14" s="65">
        <v>2541</v>
      </c>
      <c r="CT14" s="65">
        <v>3313.9</v>
      </c>
      <c r="CU14" s="65">
        <v>3373.26</v>
      </c>
      <c r="CV14" s="65"/>
      <c r="CW14" s="65">
        <v>6638.1989999999996</v>
      </c>
      <c r="CX14" s="65">
        <v>4183.8600000000006</v>
      </c>
      <c r="CY14" s="65">
        <v>8723.3379999999997</v>
      </c>
      <c r="CZ14" s="65">
        <v>7042</v>
      </c>
      <c r="DA14" s="65">
        <v>2029.3</v>
      </c>
      <c r="DB14" s="65">
        <v>5303.9400000000005</v>
      </c>
      <c r="DC14" s="65">
        <v>4015</v>
      </c>
      <c r="DD14" s="65">
        <v>52544.377000000008</v>
      </c>
      <c r="DE14" s="65">
        <v>4320</v>
      </c>
      <c r="DF14" s="65">
        <v>5463</v>
      </c>
      <c r="DG14" s="65">
        <v>2529.7199999999998</v>
      </c>
      <c r="DH14" s="65">
        <v>4778.4799999999996</v>
      </c>
      <c r="DI14" s="65"/>
      <c r="DJ14" s="65">
        <v>5641.6350000000002</v>
      </c>
      <c r="DK14" s="65">
        <v>8236.16</v>
      </c>
      <c r="DL14" s="65">
        <v>9478.58</v>
      </c>
      <c r="DM14" s="65"/>
      <c r="DN14" s="65">
        <v>5475</v>
      </c>
      <c r="DO14" s="65">
        <v>12085</v>
      </c>
      <c r="DP14" s="65">
        <v>13804.423000000001</v>
      </c>
      <c r="DQ14" s="65">
        <v>71811.997999999992</v>
      </c>
      <c r="DR14" s="65">
        <v>2354.33</v>
      </c>
      <c r="DS14" s="65">
        <v>10742.85</v>
      </c>
      <c r="DT14" s="65">
        <v>3280</v>
      </c>
      <c r="DU14" s="65"/>
      <c r="DV14" s="65">
        <v>14968.663</v>
      </c>
      <c r="DW14" s="65">
        <v>10460</v>
      </c>
      <c r="DX14" s="65">
        <v>15480.948</v>
      </c>
      <c r="DY14" s="65">
        <v>10322.406000000001</v>
      </c>
      <c r="DZ14" s="65">
        <v>12352.907999999999</v>
      </c>
      <c r="EA14" s="65">
        <v>15574.329</v>
      </c>
      <c r="EB14" s="65">
        <v>16489.902999999998</v>
      </c>
      <c r="EC14" s="65">
        <v>4705.9549999999999</v>
      </c>
      <c r="ED14" s="65">
        <v>116732.292</v>
      </c>
      <c r="EE14" s="65">
        <v>10827.629000000001</v>
      </c>
      <c r="EF14" s="65">
        <v>8965.82</v>
      </c>
      <c r="EG14" s="65">
        <v>3910</v>
      </c>
      <c r="EH14" s="65"/>
      <c r="EI14" s="65">
        <v>8604.4</v>
      </c>
      <c r="EJ14" s="65">
        <v>6829.9859999999999</v>
      </c>
      <c r="EK14" s="65">
        <v>5828.2929999999997</v>
      </c>
      <c r="EL14" s="65">
        <v>4338.4380000000001</v>
      </c>
      <c r="EM14" s="65">
        <v>15991.985000000001</v>
      </c>
      <c r="EN14" s="65">
        <v>20504.465</v>
      </c>
      <c r="EO14" s="65">
        <v>6092.4</v>
      </c>
      <c r="EP14" s="65">
        <v>20637.295000000002</v>
      </c>
      <c r="EQ14" s="65">
        <v>112530.711</v>
      </c>
      <c r="ER14" s="65"/>
      <c r="ES14" s="65">
        <v>8625.9169999999995</v>
      </c>
      <c r="ET14" s="65">
        <v>9120.4590000000007</v>
      </c>
      <c r="EU14" s="65"/>
      <c r="EV14" s="65">
        <v>14884.84</v>
      </c>
      <c r="EW14" s="65"/>
      <c r="EX14" s="65">
        <v>16356.953</v>
      </c>
      <c r="EY14" s="65">
        <v>20458.236000000001</v>
      </c>
      <c r="EZ14" s="65">
        <v>4898.1899999999996</v>
      </c>
      <c r="FA14" s="65">
        <v>29092.631000000001</v>
      </c>
      <c r="FB14" s="65">
        <v>15371.312</v>
      </c>
      <c r="FC14" s="65">
        <v>12752.395</v>
      </c>
      <c r="FD14" s="65">
        <v>131560.93299999999</v>
      </c>
      <c r="FE14" s="65">
        <v>5643.143</v>
      </c>
      <c r="FF14" s="65">
        <v>3907.26</v>
      </c>
      <c r="FG14" s="65">
        <v>4979.8100000000004</v>
      </c>
      <c r="FH14" s="65">
        <v>3770.5430000000001</v>
      </c>
      <c r="FI14" s="65">
        <v>3944.4949999999999</v>
      </c>
      <c r="FJ14" s="65">
        <v>13799.573</v>
      </c>
      <c r="FK14" s="65">
        <v>12780.238000000001</v>
      </c>
      <c r="FL14" s="65">
        <v>11282.032999999999</v>
      </c>
      <c r="FM14" s="65">
        <v>12384.745999999999</v>
      </c>
      <c r="FN14" s="65">
        <v>10420.725</v>
      </c>
      <c r="FO14" s="65">
        <v>11053.047</v>
      </c>
      <c r="FP14" s="65">
        <v>20034.469000000001</v>
      </c>
      <c r="FQ14" s="65">
        <v>114000.08200000001</v>
      </c>
      <c r="FR14" s="65"/>
      <c r="FS14" s="65">
        <v>5265.55</v>
      </c>
      <c r="FT14" s="65">
        <v>4975.57</v>
      </c>
      <c r="FU14" s="65"/>
      <c r="FV14" s="65">
        <v>12607.083000000001</v>
      </c>
      <c r="FW14" s="65">
        <v>3007.223</v>
      </c>
      <c r="FX14" s="65"/>
      <c r="FY14" s="65">
        <v>28682.38</v>
      </c>
      <c r="FZ14" s="65">
        <v>5278.53</v>
      </c>
      <c r="GA14" s="65">
        <v>18823.425999999999</v>
      </c>
      <c r="GB14" s="65"/>
      <c r="GC14" s="65"/>
      <c r="GD14" s="65">
        <v>78639.761999999988</v>
      </c>
    </row>
    <row r="15" spans="2:186" ht="14.25" customHeight="1" x14ac:dyDescent="0.25">
      <c r="B15" s="127"/>
      <c r="C15" s="126"/>
      <c r="D15" s="37" t="s">
        <v>109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>
        <v>0</v>
      </c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>
        <v>0</v>
      </c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6">
        <v>0</v>
      </c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6">
        <v>0</v>
      </c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6">
        <v>0</v>
      </c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>
        <v>0</v>
      </c>
      <c r="CE15" s="65"/>
      <c r="CF15" s="65"/>
      <c r="CG15" s="65">
        <v>70.66</v>
      </c>
      <c r="CH15" s="65"/>
      <c r="CI15" s="65"/>
      <c r="CJ15" s="65"/>
      <c r="CK15" s="65">
        <v>294.11</v>
      </c>
      <c r="CL15" s="65"/>
      <c r="CM15" s="65"/>
      <c r="CN15" s="65"/>
      <c r="CO15" s="65"/>
      <c r="CP15" s="65"/>
      <c r="CQ15" s="65">
        <v>364.77</v>
      </c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>
        <v>0</v>
      </c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>
        <v>0</v>
      </c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>
        <v>0</v>
      </c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>
        <v>0</v>
      </c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>
        <v>0</v>
      </c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>
        <v>0</v>
      </c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>
        <v>0</v>
      </c>
    </row>
    <row r="16" spans="2:186" ht="14.25" customHeight="1" x14ac:dyDescent="0.25">
      <c r="B16" s="125"/>
      <c r="C16" s="126"/>
      <c r="D16" s="37" t="s">
        <v>110</v>
      </c>
      <c r="E16" s="65"/>
      <c r="F16" s="65"/>
      <c r="G16" s="65"/>
      <c r="H16" s="65"/>
      <c r="I16" s="65">
        <v>844.1099999999999</v>
      </c>
      <c r="J16" s="65">
        <v>146.05000000000001</v>
      </c>
      <c r="K16" s="65">
        <v>371.07</v>
      </c>
      <c r="L16" s="65">
        <v>95.2</v>
      </c>
      <c r="M16" s="65">
        <v>497.24</v>
      </c>
      <c r="N16" s="65">
        <v>679.69</v>
      </c>
      <c r="O16" s="65">
        <v>295.86</v>
      </c>
      <c r="P16" s="65">
        <v>175.21</v>
      </c>
      <c r="Q16" s="65">
        <v>3104.43</v>
      </c>
      <c r="R16" s="65">
        <v>394.64</v>
      </c>
      <c r="S16" s="65"/>
      <c r="T16" s="65">
        <v>714.9</v>
      </c>
      <c r="U16" s="65">
        <v>247.34</v>
      </c>
      <c r="V16" s="65"/>
      <c r="W16" s="65"/>
      <c r="X16" s="65">
        <v>67.790000000000006</v>
      </c>
      <c r="Y16" s="65"/>
      <c r="Z16" s="65"/>
      <c r="AA16" s="65"/>
      <c r="AB16" s="65"/>
      <c r="AC16" s="65"/>
      <c r="AD16" s="65">
        <v>1424.6699999999998</v>
      </c>
      <c r="AE16" s="65"/>
      <c r="AF16" s="65"/>
      <c r="AG16" s="65"/>
      <c r="AH16" s="65"/>
      <c r="AI16" s="65">
        <v>646.13</v>
      </c>
      <c r="AJ16" s="65"/>
      <c r="AK16" s="65"/>
      <c r="AL16" s="65"/>
      <c r="AM16" s="65">
        <v>3593.8670000000002</v>
      </c>
      <c r="AN16" s="65">
        <v>3174.03</v>
      </c>
      <c r="AO16" s="65"/>
      <c r="AP16" s="65"/>
      <c r="AQ16" s="66">
        <v>7414.027</v>
      </c>
      <c r="AR16" s="65"/>
      <c r="AS16" s="65"/>
      <c r="AT16" s="65"/>
      <c r="AU16" s="65"/>
      <c r="AV16" s="65"/>
      <c r="AW16" s="65">
        <v>1824.1849999999999</v>
      </c>
      <c r="AX16" s="65">
        <v>3640.08</v>
      </c>
      <c r="AY16" s="65"/>
      <c r="AZ16" s="65"/>
      <c r="BA16" s="65">
        <v>3557.9639999999999</v>
      </c>
      <c r="BB16" s="65"/>
      <c r="BC16" s="65"/>
      <c r="BD16" s="66">
        <v>9022.2289999999994</v>
      </c>
      <c r="BE16" s="65"/>
      <c r="BF16" s="65">
        <v>3583.2900218504165</v>
      </c>
      <c r="BG16" s="65"/>
      <c r="BH16" s="65"/>
      <c r="BI16" s="65"/>
      <c r="BJ16" s="65">
        <v>3167.6720218504165</v>
      </c>
      <c r="BK16" s="65"/>
      <c r="BL16" s="65"/>
      <c r="BM16" s="65">
        <v>8363.3020218504171</v>
      </c>
      <c r="BN16" s="65"/>
      <c r="BO16" s="65">
        <v>11362.709021850416</v>
      </c>
      <c r="BP16" s="65">
        <v>3994.6570218504166</v>
      </c>
      <c r="BQ16" s="66">
        <v>30471.630109252084</v>
      </c>
      <c r="BR16" s="65"/>
      <c r="BS16" s="65"/>
      <c r="BT16" s="65">
        <v>2515.4160000000002</v>
      </c>
      <c r="BU16" s="65"/>
      <c r="BV16" s="65"/>
      <c r="BW16" s="65"/>
      <c r="BX16" s="65"/>
      <c r="BY16" s="65"/>
      <c r="BZ16" s="65"/>
      <c r="CA16" s="65"/>
      <c r="CB16" s="65"/>
      <c r="CC16" s="65"/>
      <c r="CD16" s="65">
        <v>2515.4160000000002</v>
      </c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>
        <v>0</v>
      </c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>
        <v>0</v>
      </c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>
        <v>0</v>
      </c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>
        <v>0</v>
      </c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>
        <v>0</v>
      </c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>
        <v>0</v>
      </c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>
        <v>0</v>
      </c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>
        <v>0</v>
      </c>
    </row>
    <row r="17" spans="2:186" ht="3.5" customHeight="1" x14ac:dyDescent="0.25">
      <c r="B17" s="93"/>
      <c r="C17" s="107"/>
      <c r="D17" s="64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8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8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8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</row>
    <row r="18" spans="2:186" ht="14.25" customHeight="1" x14ac:dyDescent="0.25">
      <c r="B18" s="94" t="s">
        <v>111</v>
      </c>
      <c r="C18" s="108" t="s">
        <v>18</v>
      </c>
      <c r="D18" s="37" t="s">
        <v>108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>
        <v>0</v>
      </c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>
        <v>0</v>
      </c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>
        <v>0</v>
      </c>
      <c r="AR18" s="65">
        <v>3175.7939999999999</v>
      </c>
      <c r="AS18" s="65">
        <v>3631.3339999999998</v>
      </c>
      <c r="AT18" s="65">
        <v>6119.1399999999994</v>
      </c>
      <c r="AU18" s="65"/>
      <c r="AV18" s="65"/>
      <c r="AW18" s="65">
        <v>10180.744000000001</v>
      </c>
      <c r="AX18" s="65"/>
      <c r="AY18" s="65">
        <v>10995.001</v>
      </c>
      <c r="AZ18" s="65"/>
      <c r="BA18" s="65">
        <v>2761.05</v>
      </c>
      <c r="BB18" s="65"/>
      <c r="BC18" s="65">
        <v>11991.083000000001</v>
      </c>
      <c r="BD18" s="65">
        <v>48854.146000000008</v>
      </c>
      <c r="BE18" s="65"/>
      <c r="BF18" s="65"/>
      <c r="BG18" s="65">
        <v>8990.0720000000001</v>
      </c>
      <c r="BH18" s="65"/>
      <c r="BI18" s="65"/>
      <c r="BJ18" s="65">
        <v>6187.4679999999998</v>
      </c>
      <c r="BK18" s="65"/>
      <c r="BL18" s="65">
        <v>7890.549</v>
      </c>
      <c r="BM18" s="65"/>
      <c r="BN18" s="65"/>
      <c r="BO18" s="65"/>
      <c r="BP18" s="65"/>
      <c r="BQ18" s="66">
        <v>23068.089</v>
      </c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>
        <v>0</v>
      </c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>
        <v>0</v>
      </c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>
        <v>0</v>
      </c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>
        <v>0</v>
      </c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>
        <v>0</v>
      </c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>
        <v>0</v>
      </c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>
        <v>0</v>
      </c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>
        <v>0</v>
      </c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>
        <v>0</v>
      </c>
    </row>
    <row r="19" spans="2:186" ht="2.5" customHeight="1" x14ac:dyDescent="0.25">
      <c r="B19" s="95"/>
      <c r="C19" s="107"/>
      <c r="D19" s="64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8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8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8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7"/>
      <c r="DQ19" s="67"/>
      <c r="DR19" s="67"/>
      <c r="DS19" s="67"/>
      <c r="DT19" s="67"/>
      <c r="DU19" s="67"/>
      <c r="DV19" s="67"/>
      <c r="DW19" s="67"/>
      <c r="DX19" s="67"/>
      <c r="DY19" s="67"/>
      <c r="DZ19" s="67"/>
      <c r="EA19" s="67"/>
      <c r="EB19" s="67"/>
      <c r="EC19" s="67"/>
      <c r="ED19" s="67"/>
      <c r="EE19" s="67"/>
      <c r="EF19" s="67"/>
      <c r="EG19" s="67"/>
      <c r="EH19" s="67"/>
      <c r="EI19" s="67"/>
      <c r="EJ19" s="67"/>
      <c r="EK19" s="67"/>
      <c r="EL19" s="67"/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7"/>
      <c r="EX19" s="67"/>
      <c r="EY19" s="67"/>
      <c r="EZ19" s="67"/>
      <c r="FA19" s="67"/>
      <c r="FB19" s="67"/>
      <c r="FC19" s="67"/>
      <c r="FD19" s="67"/>
      <c r="FE19" s="67"/>
      <c r="FF19" s="67"/>
      <c r="FG19" s="67"/>
      <c r="FH19" s="67"/>
      <c r="FI19" s="67"/>
      <c r="FJ19" s="67"/>
      <c r="FK19" s="67"/>
      <c r="FL19" s="67"/>
      <c r="FM19" s="67"/>
      <c r="FN19" s="67"/>
      <c r="FO19" s="67"/>
      <c r="FP19" s="67"/>
      <c r="FQ19" s="67"/>
      <c r="FR19" s="67"/>
      <c r="FS19" s="67"/>
      <c r="FT19" s="67"/>
      <c r="FU19" s="67"/>
      <c r="FV19" s="67"/>
      <c r="FW19" s="67"/>
      <c r="FX19" s="67"/>
      <c r="FY19" s="67"/>
      <c r="FZ19" s="67"/>
      <c r="GA19" s="67"/>
      <c r="GB19" s="67"/>
      <c r="GC19" s="67"/>
      <c r="GD19" s="67"/>
    </row>
    <row r="20" spans="2:186" ht="16" customHeight="1" x14ac:dyDescent="0.25">
      <c r="B20" s="96" t="s">
        <v>38</v>
      </c>
      <c r="C20" s="107"/>
      <c r="D20" s="64"/>
      <c r="E20" s="57">
        <f t="shared" ref="E20:AJ20" si="18">+SUM(E21:E25)</f>
        <v>178288.22999999998</v>
      </c>
      <c r="F20" s="57">
        <f t="shared" si="18"/>
        <v>160040.17000000001</v>
      </c>
      <c r="G20" s="57">
        <f t="shared" si="18"/>
        <v>87472.97</v>
      </c>
      <c r="H20" s="57">
        <f t="shared" si="18"/>
        <v>129523.36</v>
      </c>
      <c r="I20" s="57">
        <f t="shared" si="18"/>
        <v>87345</v>
      </c>
      <c r="J20" s="57">
        <f t="shared" si="18"/>
        <v>174355.32</v>
      </c>
      <c r="K20" s="57">
        <f t="shared" si="18"/>
        <v>144654.39000000001</v>
      </c>
      <c r="L20" s="57">
        <f t="shared" si="18"/>
        <v>156738.16999999998</v>
      </c>
      <c r="M20" s="57">
        <f t="shared" si="18"/>
        <v>194364.55</v>
      </c>
      <c r="N20" s="57">
        <f t="shared" si="18"/>
        <v>83139.72</v>
      </c>
      <c r="O20" s="57">
        <f t="shared" si="18"/>
        <v>168121.99</v>
      </c>
      <c r="P20" s="57">
        <f t="shared" si="18"/>
        <v>211090.44999999998</v>
      </c>
      <c r="Q20" s="57">
        <f t="shared" si="18"/>
        <v>1775134.3199999998</v>
      </c>
      <c r="R20" s="57">
        <f t="shared" si="18"/>
        <v>94899.208799999993</v>
      </c>
      <c r="S20" s="57">
        <f t="shared" si="18"/>
        <v>128960.6076</v>
      </c>
      <c r="T20" s="57">
        <f t="shared" si="18"/>
        <v>118896.74280000001</v>
      </c>
      <c r="U20" s="57">
        <f t="shared" si="18"/>
        <v>132581.89119999998</v>
      </c>
      <c r="V20" s="57">
        <f t="shared" si="18"/>
        <v>116601.40359999999</v>
      </c>
      <c r="W20" s="57">
        <f t="shared" si="18"/>
        <v>147503.2328</v>
      </c>
      <c r="X20" s="57">
        <f t="shared" si="18"/>
        <v>163433.5252</v>
      </c>
      <c r="Y20" s="57">
        <f t="shared" si="18"/>
        <v>81405.838799999998</v>
      </c>
      <c r="Z20" s="57">
        <f t="shared" si="18"/>
        <v>144102.09879999998</v>
      </c>
      <c r="AA20" s="57">
        <f t="shared" si="18"/>
        <v>93470.827999999994</v>
      </c>
      <c r="AB20" s="57">
        <f t="shared" si="18"/>
        <v>80262.943199999994</v>
      </c>
      <c r="AC20" s="57">
        <f t="shared" si="18"/>
        <v>179930.55960000001</v>
      </c>
      <c r="AD20" s="57">
        <f t="shared" si="18"/>
        <v>1482048.8803999999</v>
      </c>
      <c r="AE20" s="57">
        <f t="shared" si="18"/>
        <v>88205.25</v>
      </c>
      <c r="AF20" s="57">
        <f t="shared" si="18"/>
        <v>94021.16</v>
      </c>
      <c r="AG20" s="57">
        <f t="shared" si="18"/>
        <v>208122.05</v>
      </c>
      <c r="AH20" s="57">
        <f t="shared" si="18"/>
        <v>0</v>
      </c>
      <c r="AI20" s="57">
        <f t="shared" si="18"/>
        <v>90790</v>
      </c>
      <c r="AJ20" s="57">
        <f t="shared" si="18"/>
        <v>175972.47999999998</v>
      </c>
      <c r="AK20" s="57">
        <f t="shared" ref="AK20:BP20" si="19">+SUM(AK21:AK25)</f>
        <v>76057.06</v>
      </c>
      <c r="AL20" s="57">
        <f t="shared" si="19"/>
        <v>91987.09</v>
      </c>
      <c r="AM20" s="57">
        <f t="shared" si="19"/>
        <v>78936.02</v>
      </c>
      <c r="AN20" s="57">
        <f t="shared" si="19"/>
        <v>106686.43</v>
      </c>
      <c r="AO20" s="57">
        <f t="shared" si="19"/>
        <v>157908.14000000001</v>
      </c>
      <c r="AP20" s="57">
        <f t="shared" si="19"/>
        <v>85107.72</v>
      </c>
      <c r="AQ20" s="57">
        <f t="shared" si="19"/>
        <v>1253793.3999999999</v>
      </c>
      <c r="AR20" s="57">
        <f t="shared" si="19"/>
        <v>131252.06</v>
      </c>
      <c r="AS20" s="57">
        <f t="shared" si="19"/>
        <v>133481.22999999998</v>
      </c>
      <c r="AT20" s="57">
        <f t="shared" si="19"/>
        <v>155855.20000000001</v>
      </c>
      <c r="AU20" s="57">
        <f t="shared" si="19"/>
        <v>153635.44</v>
      </c>
      <c r="AV20" s="57">
        <f t="shared" si="19"/>
        <v>141295.345</v>
      </c>
      <c r="AW20" s="57">
        <f t="shared" si="19"/>
        <v>112543.93000000001</v>
      </c>
      <c r="AX20" s="57">
        <f t="shared" si="19"/>
        <v>113641.68000000001</v>
      </c>
      <c r="AY20" s="57">
        <f t="shared" si="19"/>
        <v>132246.82</v>
      </c>
      <c r="AZ20" s="57">
        <f t="shared" si="19"/>
        <v>82479.260000000009</v>
      </c>
      <c r="BA20" s="57">
        <f t="shared" si="19"/>
        <v>79689.58</v>
      </c>
      <c r="BB20" s="57">
        <f t="shared" si="19"/>
        <v>93352.23000000001</v>
      </c>
      <c r="BC20" s="57">
        <f t="shared" si="19"/>
        <v>93846.63</v>
      </c>
      <c r="BD20" s="57">
        <f t="shared" si="19"/>
        <v>1423319.4050000003</v>
      </c>
      <c r="BE20" s="57">
        <f t="shared" si="19"/>
        <v>107759.01</v>
      </c>
      <c r="BF20" s="57">
        <f t="shared" si="19"/>
        <v>104207.54999999999</v>
      </c>
      <c r="BG20" s="57">
        <f t="shared" si="19"/>
        <v>83642.03</v>
      </c>
      <c r="BH20" s="57">
        <f t="shared" si="19"/>
        <v>87578.989999999991</v>
      </c>
      <c r="BI20" s="57">
        <f t="shared" si="19"/>
        <v>115287.34</v>
      </c>
      <c r="BJ20" s="57">
        <f t="shared" si="19"/>
        <v>103011.93</v>
      </c>
      <c r="BK20" s="57">
        <f t="shared" si="19"/>
        <v>112198</v>
      </c>
      <c r="BL20" s="57">
        <f t="shared" si="19"/>
        <v>58671.7</v>
      </c>
      <c r="BM20" s="57">
        <f t="shared" si="19"/>
        <v>89627.78</v>
      </c>
      <c r="BN20" s="57">
        <f t="shared" si="19"/>
        <v>29833.440000000002</v>
      </c>
      <c r="BO20" s="57">
        <f t="shared" si="19"/>
        <v>58425.43</v>
      </c>
      <c r="BP20" s="57">
        <f t="shared" si="19"/>
        <v>72399</v>
      </c>
      <c r="BQ20" s="57">
        <f t="shared" ref="BQ20:CV20" si="20">+SUM(BQ21:BQ25)</f>
        <v>1022642.2</v>
      </c>
      <c r="BR20" s="57">
        <f t="shared" si="20"/>
        <v>70695.64</v>
      </c>
      <c r="BS20" s="57">
        <f t="shared" si="20"/>
        <v>131881.76</v>
      </c>
      <c r="BT20" s="57">
        <f t="shared" si="20"/>
        <v>109490.91999999998</v>
      </c>
      <c r="BU20" s="57">
        <f t="shared" si="20"/>
        <v>85998.209999999992</v>
      </c>
      <c r="BV20" s="57">
        <f t="shared" si="20"/>
        <v>71673.8</v>
      </c>
      <c r="BW20" s="57">
        <f t="shared" si="20"/>
        <v>174762.86000000002</v>
      </c>
      <c r="BX20" s="57">
        <f t="shared" si="20"/>
        <v>56862.42</v>
      </c>
      <c r="BY20" s="57">
        <f t="shared" si="20"/>
        <v>102922.3</v>
      </c>
      <c r="BZ20" s="57">
        <f t="shared" si="20"/>
        <v>89569.049999999988</v>
      </c>
      <c r="CA20" s="57">
        <f t="shared" si="20"/>
        <v>70189</v>
      </c>
      <c r="CB20" s="57">
        <f t="shared" si="20"/>
        <v>72061.16</v>
      </c>
      <c r="CC20" s="57">
        <f t="shared" si="20"/>
        <v>102220.29999999999</v>
      </c>
      <c r="CD20" s="57">
        <f t="shared" si="20"/>
        <v>1138327.42</v>
      </c>
      <c r="CE20" s="57">
        <f t="shared" si="20"/>
        <v>43192.28</v>
      </c>
      <c r="CF20" s="57">
        <f t="shared" si="20"/>
        <v>88231.67</v>
      </c>
      <c r="CG20" s="57">
        <f t="shared" si="20"/>
        <v>31928.93</v>
      </c>
      <c r="CH20" s="57">
        <f t="shared" si="20"/>
        <v>54280.090000000004</v>
      </c>
      <c r="CI20" s="57">
        <f t="shared" si="20"/>
        <v>13020.49</v>
      </c>
      <c r="CJ20" s="57">
        <f t="shared" si="20"/>
        <v>27531.110000000004</v>
      </c>
      <c r="CK20" s="57">
        <f t="shared" si="20"/>
        <v>23058.43</v>
      </c>
      <c r="CL20" s="57">
        <f t="shared" si="20"/>
        <v>11894.45</v>
      </c>
      <c r="CM20" s="57">
        <f t="shared" si="20"/>
        <v>76450.5</v>
      </c>
      <c r="CN20" s="57">
        <f t="shared" si="20"/>
        <v>44766.119999999995</v>
      </c>
      <c r="CO20" s="57">
        <f t="shared" si="20"/>
        <v>5760.96</v>
      </c>
      <c r="CP20" s="57">
        <f t="shared" si="20"/>
        <v>20660.96</v>
      </c>
      <c r="CQ20" s="57">
        <f t="shared" si="20"/>
        <v>440775.99000000005</v>
      </c>
      <c r="CR20" s="57">
        <f t="shared" si="20"/>
        <v>33269.380000000005</v>
      </c>
      <c r="CS20" s="57">
        <f t="shared" si="20"/>
        <v>0</v>
      </c>
      <c r="CT20" s="57">
        <f t="shared" si="20"/>
        <v>88509.739999999991</v>
      </c>
      <c r="CU20" s="57">
        <f t="shared" si="20"/>
        <v>17590.93</v>
      </c>
      <c r="CV20" s="57">
        <f t="shared" si="20"/>
        <v>26221.52</v>
      </c>
      <c r="CW20" s="57">
        <f t="shared" ref="CW20:EB20" si="21">+SUM(CW21:CW25)</f>
        <v>13816.740000000002</v>
      </c>
      <c r="CX20" s="57">
        <f t="shared" si="21"/>
        <v>22852.59</v>
      </c>
      <c r="CY20" s="57">
        <f t="shared" si="21"/>
        <v>231102</v>
      </c>
      <c r="CZ20" s="57">
        <f t="shared" si="21"/>
        <v>17656.2</v>
      </c>
      <c r="DA20" s="57">
        <f t="shared" si="21"/>
        <v>64268.860000000008</v>
      </c>
      <c r="DB20" s="57">
        <f t="shared" si="21"/>
        <v>32234.38</v>
      </c>
      <c r="DC20" s="57">
        <f t="shared" si="21"/>
        <v>7834.6</v>
      </c>
      <c r="DD20" s="57">
        <f t="shared" si="21"/>
        <v>555356.93999999994</v>
      </c>
      <c r="DE20" s="57">
        <f t="shared" si="21"/>
        <v>85190.65</v>
      </c>
      <c r="DF20" s="57">
        <f t="shared" si="21"/>
        <v>12502.21</v>
      </c>
      <c r="DG20" s="57">
        <f t="shared" si="21"/>
        <v>77495.049999999988</v>
      </c>
      <c r="DH20" s="57">
        <f t="shared" si="21"/>
        <v>20894.752999999997</v>
      </c>
      <c r="DI20" s="57">
        <f t="shared" si="21"/>
        <v>105541.68999999999</v>
      </c>
      <c r="DJ20" s="57">
        <f t="shared" si="21"/>
        <v>15292.232</v>
      </c>
      <c r="DK20" s="57">
        <f t="shared" si="21"/>
        <v>94316.41</v>
      </c>
      <c r="DL20" s="57">
        <f t="shared" si="21"/>
        <v>71942.59</v>
      </c>
      <c r="DM20" s="57">
        <f t="shared" si="21"/>
        <v>31013.4</v>
      </c>
      <c r="DN20" s="57">
        <f t="shared" si="21"/>
        <v>103021.43</v>
      </c>
      <c r="DO20" s="57">
        <f t="shared" si="21"/>
        <v>92471</v>
      </c>
      <c r="DP20" s="57">
        <f t="shared" si="21"/>
        <v>91663.896000000008</v>
      </c>
      <c r="DQ20" s="57">
        <f t="shared" si="21"/>
        <v>801345.31099999987</v>
      </c>
      <c r="DR20" s="57">
        <f t="shared" si="21"/>
        <v>5885.6</v>
      </c>
      <c r="DS20" s="57">
        <f t="shared" si="21"/>
        <v>25561.059999999998</v>
      </c>
      <c r="DT20" s="57">
        <f t="shared" si="21"/>
        <v>49158.96</v>
      </c>
      <c r="DU20" s="57">
        <f t="shared" si="21"/>
        <v>110906.61</v>
      </c>
      <c r="DV20" s="57">
        <f t="shared" si="21"/>
        <v>19119.43</v>
      </c>
      <c r="DW20" s="57">
        <f t="shared" si="21"/>
        <v>95267.58</v>
      </c>
      <c r="DX20" s="57">
        <f t="shared" si="21"/>
        <v>39220.9</v>
      </c>
      <c r="DY20" s="57">
        <f t="shared" si="21"/>
        <v>67985.31</v>
      </c>
      <c r="DZ20" s="57">
        <f t="shared" si="21"/>
        <v>40332.949999999997</v>
      </c>
      <c r="EA20" s="57">
        <f t="shared" si="21"/>
        <v>65595.679999999993</v>
      </c>
      <c r="EB20" s="57">
        <f t="shared" si="21"/>
        <v>128169.96</v>
      </c>
      <c r="EC20" s="57">
        <f t="shared" ref="EC20:FH20" si="22">+SUM(EC21:EC25)</f>
        <v>206064.52999999997</v>
      </c>
      <c r="ED20" s="57">
        <f t="shared" si="22"/>
        <v>853268.57</v>
      </c>
      <c r="EE20" s="57">
        <f t="shared" si="22"/>
        <v>8775.1299999999992</v>
      </c>
      <c r="EF20" s="57">
        <f t="shared" si="22"/>
        <v>15688.81</v>
      </c>
      <c r="EG20" s="57">
        <f t="shared" si="22"/>
        <v>119883.17</v>
      </c>
      <c r="EH20" s="57">
        <f t="shared" si="22"/>
        <v>79403.23</v>
      </c>
      <c r="EI20" s="57">
        <f t="shared" si="22"/>
        <v>9564.86</v>
      </c>
      <c r="EJ20" s="57">
        <f t="shared" si="22"/>
        <v>39766.959999999999</v>
      </c>
      <c r="EK20" s="57">
        <f t="shared" si="22"/>
        <v>89523.87</v>
      </c>
      <c r="EL20" s="57">
        <f t="shared" si="22"/>
        <v>4405.2700000000004</v>
      </c>
      <c r="EM20" s="57">
        <f t="shared" si="22"/>
        <v>26823.14</v>
      </c>
      <c r="EN20" s="57">
        <f t="shared" si="22"/>
        <v>8833.27</v>
      </c>
      <c r="EO20" s="57">
        <f t="shared" si="22"/>
        <v>84314.86</v>
      </c>
      <c r="EP20" s="57">
        <f t="shared" si="22"/>
        <v>29469.52</v>
      </c>
      <c r="EQ20" s="57">
        <f t="shared" si="22"/>
        <v>516452.09</v>
      </c>
      <c r="ER20" s="57">
        <f t="shared" si="22"/>
        <v>78446.89</v>
      </c>
      <c r="ES20" s="57">
        <f t="shared" si="22"/>
        <v>49778.6</v>
      </c>
      <c r="ET20" s="57">
        <f t="shared" si="22"/>
        <v>121628</v>
      </c>
      <c r="EU20" s="57">
        <f t="shared" si="22"/>
        <v>113468.57</v>
      </c>
      <c r="EV20" s="57">
        <f t="shared" si="22"/>
        <v>58456.517</v>
      </c>
      <c r="EW20" s="57">
        <f t="shared" si="22"/>
        <v>8158.43</v>
      </c>
      <c r="EX20" s="57">
        <f t="shared" si="22"/>
        <v>351807</v>
      </c>
      <c r="EY20" s="57">
        <f t="shared" si="22"/>
        <v>43063.59</v>
      </c>
      <c r="EZ20" s="57">
        <f t="shared" si="22"/>
        <v>41334.04</v>
      </c>
      <c r="FA20" s="57">
        <f t="shared" si="22"/>
        <v>7558.65</v>
      </c>
      <c r="FB20" s="57">
        <f t="shared" si="22"/>
        <v>110680.39</v>
      </c>
      <c r="FC20" s="57">
        <f t="shared" si="22"/>
        <v>35159.370000000003</v>
      </c>
      <c r="FD20" s="57">
        <f t="shared" si="22"/>
        <v>1019540.047</v>
      </c>
      <c r="FE20" s="57">
        <f t="shared" si="22"/>
        <v>80730.039999999994</v>
      </c>
      <c r="FF20" s="57">
        <f t="shared" si="22"/>
        <v>38004.449999999997</v>
      </c>
      <c r="FG20" s="57">
        <f t="shared" si="22"/>
        <v>7508.15</v>
      </c>
      <c r="FH20" s="57">
        <f t="shared" si="22"/>
        <v>18387.02</v>
      </c>
      <c r="FI20" s="57">
        <f t="shared" ref="FI20:GN20" si="23">+SUM(FI21:FI25)</f>
        <v>24675.69</v>
      </c>
      <c r="FJ20" s="57">
        <f t="shared" si="23"/>
        <v>179183.22999999998</v>
      </c>
      <c r="FK20" s="57">
        <f t="shared" si="23"/>
        <v>119950.02</v>
      </c>
      <c r="FL20" s="57">
        <f t="shared" si="23"/>
        <v>134018.08000000002</v>
      </c>
      <c r="FM20" s="57">
        <f t="shared" si="23"/>
        <v>387740</v>
      </c>
      <c r="FN20" s="57">
        <f t="shared" si="23"/>
        <v>127713.97</v>
      </c>
      <c r="FO20" s="57">
        <f t="shared" si="23"/>
        <v>143227</v>
      </c>
      <c r="FP20" s="57">
        <f t="shared" si="23"/>
        <v>102767.01000000001</v>
      </c>
      <c r="FQ20" s="57">
        <f t="shared" si="23"/>
        <v>1363904.6600000001</v>
      </c>
      <c r="FR20" s="57">
        <f t="shared" si="23"/>
        <v>65224.81</v>
      </c>
      <c r="FS20" s="57">
        <f t="shared" si="23"/>
        <v>208599.78</v>
      </c>
      <c r="FT20" s="57">
        <f t="shared" si="23"/>
        <v>74503.42</v>
      </c>
      <c r="FU20" s="57">
        <f t="shared" si="23"/>
        <v>217298.97000000003</v>
      </c>
      <c r="FV20" s="57">
        <f t="shared" si="23"/>
        <v>243699.84999999998</v>
      </c>
      <c r="FW20" s="57">
        <f t="shared" si="23"/>
        <v>92079.91</v>
      </c>
      <c r="FX20" s="57">
        <f t="shared" si="23"/>
        <v>209103.16999999998</v>
      </c>
      <c r="FY20" s="57">
        <f t="shared" si="23"/>
        <v>233042.58000000002</v>
      </c>
      <c r="FZ20" s="57">
        <f t="shared" si="23"/>
        <v>267591.51</v>
      </c>
      <c r="GA20" s="57">
        <f t="shared" si="23"/>
        <v>127713.97</v>
      </c>
      <c r="GB20" s="57">
        <f t="shared" si="23"/>
        <v>285475.22000000003</v>
      </c>
      <c r="GC20" s="57">
        <f t="shared" si="23"/>
        <v>271453.77</v>
      </c>
      <c r="GD20" s="57">
        <f t="shared" si="23"/>
        <v>2295786.96</v>
      </c>
    </row>
    <row r="21" spans="2:186" ht="14.25" customHeight="1" x14ac:dyDescent="0.25">
      <c r="B21" s="124" t="s">
        <v>112</v>
      </c>
      <c r="C21" s="126" t="s">
        <v>18</v>
      </c>
      <c r="D21" s="37" t="s">
        <v>107</v>
      </c>
      <c r="E21" s="65">
        <v>13768.87</v>
      </c>
      <c r="F21" s="65">
        <v>15819.77</v>
      </c>
      <c r="G21" s="65">
        <v>5545.31</v>
      </c>
      <c r="H21" s="65"/>
      <c r="I21" s="65"/>
      <c r="J21" s="65"/>
      <c r="K21" s="65"/>
      <c r="L21" s="65">
        <v>26101.59</v>
      </c>
      <c r="M21" s="65">
        <v>29740.16</v>
      </c>
      <c r="N21" s="65"/>
      <c r="O21" s="65">
        <v>18096.330000000002</v>
      </c>
      <c r="P21" s="65">
        <v>23233.65</v>
      </c>
      <c r="Q21" s="65">
        <v>132305.68</v>
      </c>
      <c r="R21" s="65">
        <v>43048.794799999996</v>
      </c>
      <c r="S21" s="65">
        <v>34172.5648</v>
      </c>
      <c r="T21" s="65"/>
      <c r="U21" s="65"/>
      <c r="V21" s="65">
        <v>11982.74</v>
      </c>
      <c r="W21" s="65">
        <v>19035.711199999998</v>
      </c>
      <c r="X21" s="65">
        <v>12562.849199999999</v>
      </c>
      <c r="Y21" s="65"/>
      <c r="Z21" s="65"/>
      <c r="AA21" s="65">
        <v>21120.585199999998</v>
      </c>
      <c r="AB21" s="65"/>
      <c r="AC21" s="65">
        <v>54124.611199999999</v>
      </c>
      <c r="AD21" s="65">
        <v>196047.85639999999</v>
      </c>
      <c r="AE21" s="65"/>
      <c r="AF21" s="65"/>
      <c r="AG21" s="65">
        <v>20666.87</v>
      </c>
      <c r="AH21" s="65"/>
      <c r="AI21" s="65"/>
      <c r="AJ21" s="65"/>
      <c r="AK21" s="65"/>
      <c r="AL21" s="65"/>
      <c r="AM21" s="65"/>
      <c r="AN21" s="65"/>
      <c r="AO21" s="65"/>
      <c r="AP21" s="65"/>
      <c r="AQ21" s="66">
        <v>20666.87</v>
      </c>
      <c r="AR21" s="65">
        <v>34572.31</v>
      </c>
      <c r="AS21" s="65">
        <v>37325.4</v>
      </c>
      <c r="AT21" s="65">
        <v>54378.040000000008</v>
      </c>
      <c r="AU21" s="65"/>
      <c r="AV21" s="65">
        <v>20278.884999999998</v>
      </c>
      <c r="AW21" s="65"/>
      <c r="AX21" s="65"/>
      <c r="AY21" s="65"/>
      <c r="AZ21" s="65"/>
      <c r="BA21" s="65"/>
      <c r="BB21" s="65"/>
      <c r="BC21" s="65">
        <v>18665.77</v>
      </c>
      <c r="BD21" s="66">
        <v>165220.405</v>
      </c>
      <c r="BE21" s="65"/>
      <c r="BF21" s="65"/>
      <c r="BG21" s="65"/>
      <c r="BH21" s="65"/>
      <c r="BI21" s="65"/>
      <c r="BJ21" s="65"/>
      <c r="BK21" s="65">
        <v>8884</v>
      </c>
      <c r="BL21" s="65"/>
      <c r="BM21" s="65"/>
      <c r="BN21" s="65"/>
      <c r="BO21" s="65"/>
      <c r="BP21" s="65"/>
      <c r="BQ21" s="66">
        <v>8884</v>
      </c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>
        <v>0</v>
      </c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>
        <v>0</v>
      </c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>
        <v>0</v>
      </c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>
        <v>9030.2000000000007</v>
      </c>
      <c r="DQ21" s="65">
        <v>9030.2000000000007</v>
      </c>
      <c r="DR21" s="65"/>
      <c r="DS21" s="65">
        <v>16852.64</v>
      </c>
      <c r="DT21" s="65">
        <v>8018.54</v>
      </c>
      <c r="DU21" s="65"/>
      <c r="DV21" s="65"/>
      <c r="DW21" s="65"/>
      <c r="DX21" s="65"/>
      <c r="DY21" s="65"/>
      <c r="DZ21" s="65">
        <v>10190.98</v>
      </c>
      <c r="EA21" s="65"/>
      <c r="EB21" s="65"/>
      <c r="EC21" s="65"/>
      <c r="ED21" s="65">
        <v>35062.160000000003</v>
      </c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>
        <v>0</v>
      </c>
      <c r="ER21" s="65"/>
      <c r="ES21" s="65"/>
      <c r="ET21" s="65"/>
      <c r="EU21" s="65"/>
      <c r="EV21" s="65"/>
      <c r="EW21" s="65"/>
      <c r="EX21" s="65">
        <v>229306</v>
      </c>
      <c r="EY21" s="65"/>
      <c r="EZ21" s="65">
        <v>33279.4</v>
      </c>
      <c r="FA21" s="65"/>
      <c r="FB21" s="65">
        <v>18560.84</v>
      </c>
      <c r="FC21" s="65"/>
      <c r="FD21" s="65">
        <v>281146.24000000005</v>
      </c>
      <c r="FE21" s="65">
        <v>33581.449999999997</v>
      </c>
      <c r="FF21" s="65">
        <v>22859.03</v>
      </c>
      <c r="FG21" s="65"/>
      <c r="FH21" s="65">
        <v>7562.13</v>
      </c>
      <c r="FI21" s="65">
        <v>24675.69</v>
      </c>
      <c r="FJ21" s="65">
        <v>40606.589999999997</v>
      </c>
      <c r="FK21" s="65">
        <v>10007.31</v>
      </c>
      <c r="FL21" s="65">
        <v>127335.24</v>
      </c>
      <c r="FM21" s="65">
        <v>230008</v>
      </c>
      <c r="FN21" s="65">
        <v>51988.78</v>
      </c>
      <c r="FO21" s="65">
        <v>73379.27</v>
      </c>
      <c r="FP21" s="65"/>
      <c r="FQ21" s="65">
        <v>622003.49</v>
      </c>
      <c r="FR21" s="65">
        <v>54579.13</v>
      </c>
      <c r="FS21" s="65">
        <v>106769.20999999999</v>
      </c>
      <c r="FT21" s="65"/>
      <c r="FU21" s="65">
        <v>110408.11</v>
      </c>
      <c r="FV21" s="65">
        <v>59703.12</v>
      </c>
      <c r="FW21" s="65">
        <v>13754.46</v>
      </c>
      <c r="FX21" s="65">
        <v>118520.39</v>
      </c>
      <c r="FY21" s="65">
        <v>123574.75</v>
      </c>
      <c r="FZ21" s="65">
        <v>173207.27000000002</v>
      </c>
      <c r="GA21" s="65">
        <v>51988.78</v>
      </c>
      <c r="GB21" s="65">
        <v>125820.05</v>
      </c>
      <c r="GC21" s="65">
        <v>93259.38</v>
      </c>
      <c r="GD21" s="65">
        <v>1031584.6500000001</v>
      </c>
    </row>
    <row r="22" spans="2:186" ht="14.25" customHeight="1" x14ac:dyDescent="0.25">
      <c r="B22" s="127"/>
      <c r="C22" s="126"/>
      <c r="D22" s="37" t="s">
        <v>108</v>
      </c>
      <c r="E22" s="65">
        <v>121915.93</v>
      </c>
      <c r="F22" s="65">
        <v>113310.21</v>
      </c>
      <c r="G22" s="65">
        <v>59478.82</v>
      </c>
      <c r="H22" s="65">
        <v>114038.58</v>
      </c>
      <c r="I22" s="65">
        <v>57055.22</v>
      </c>
      <c r="J22" s="65">
        <v>109663.15999999999</v>
      </c>
      <c r="K22" s="65">
        <v>52371.57</v>
      </c>
      <c r="L22" s="65">
        <v>116805.47</v>
      </c>
      <c r="M22" s="65">
        <v>115936.56</v>
      </c>
      <c r="N22" s="65">
        <v>56396.84</v>
      </c>
      <c r="O22" s="65">
        <v>119770.48</v>
      </c>
      <c r="P22" s="65">
        <v>122195.09</v>
      </c>
      <c r="Q22" s="65">
        <v>1158937.93</v>
      </c>
      <c r="R22" s="65">
        <v>51850.413999999997</v>
      </c>
      <c r="S22" s="65">
        <v>54449.788799999995</v>
      </c>
      <c r="T22" s="65">
        <v>101134.462</v>
      </c>
      <c r="U22" s="65">
        <v>54629.700399999994</v>
      </c>
      <c r="V22" s="65">
        <v>85945.912799999991</v>
      </c>
      <c r="W22" s="65">
        <v>100807.6476</v>
      </c>
      <c r="X22" s="65">
        <v>97732.236799999999</v>
      </c>
      <c r="Y22" s="65">
        <v>49178.2016</v>
      </c>
      <c r="Z22" s="65">
        <v>62871.261199999994</v>
      </c>
      <c r="AA22" s="65">
        <v>54609.922399999996</v>
      </c>
      <c r="AB22" s="65"/>
      <c r="AC22" s="65">
        <v>98485.983200000002</v>
      </c>
      <c r="AD22" s="65">
        <v>811695.53079999995</v>
      </c>
      <c r="AE22" s="65">
        <v>60076.52</v>
      </c>
      <c r="AF22" s="65">
        <v>57044.52</v>
      </c>
      <c r="AG22" s="65">
        <v>119597.40999999999</v>
      </c>
      <c r="AH22" s="65"/>
      <c r="AI22" s="65">
        <v>56932.24</v>
      </c>
      <c r="AJ22" s="65">
        <v>134939.37</v>
      </c>
      <c r="AK22" s="65">
        <v>59748.3</v>
      </c>
      <c r="AL22" s="65">
        <v>54702</v>
      </c>
      <c r="AM22" s="65">
        <v>65221.15</v>
      </c>
      <c r="AN22" s="65">
        <v>62743.83</v>
      </c>
      <c r="AO22" s="65">
        <v>119902.89</v>
      </c>
      <c r="AP22" s="65">
        <v>62970.239999999998</v>
      </c>
      <c r="AQ22" s="66">
        <v>853878.47</v>
      </c>
      <c r="AR22" s="65">
        <v>62791.519999999997</v>
      </c>
      <c r="AS22" s="65">
        <v>60006.879999999997</v>
      </c>
      <c r="AT22" s="65">
        <v>60593.42</v>
      </c>
      <c r="AU22" s="65">
        <v>127152.84</v>
      </c>
      <c r="AV22" s="65">
        <v>89169.66</v>
      </c>
      <c r="AW22" s="65">
        <v>62580.79</v>
      </c>
      <c r="AX22" s="65">
        <v>56888.21</v>
      </c>
      <c r="AY22" s="65">
        <v>77633.31</v>
      </c>
      <c r="AZ22" s="65">
        <v>56025</v>
      </c>
      <c r="BA22" s="65">
        <v>57069.74</v>
      </c>
      <c r="BB22" s="65">
        <v>62764.08</v>
      </c>
      <c r="BC22" s="65">
        <v>55545.66</v>
      </c>
      <c r="BD22" s="66">
        <v>828221.1100000001</v>
      </c>
      <c r="BE22" s="65">
        <v>59865.64</v>
      </c>
      <c r="BF22" s="65">
        <v>54593.45</v>
      </c>
      <c r="BG22" s="65">
        <v>53439.990000000005</v>
      </c>
      <c r="BH22" s="65">
        <v>59615.29</v>
      </c>
      <c r="BI22" s="65">
        <v>62191.08</v>
      </c>
      <c r="BJ22" s="65">
        <v>57153.440000000002</v>
      </c>
      <c r="BK22" s="65">
        <v>84180</v>
      </c>
      <c r="BL22" s="65"/>
      <c r="BM22" s="65"/>
      <c r="BN22" s="65"/>
      <c r="BO22" s="65"/>
      <c r="BP22" s="65">
        <v>59830</v>
      </c>
      <c r="BQ22" s="66">
        <v>490868.89</v>
      </c>
      <c r="BR22" s="65">
        <v>53255.87</v>
      </c>
      <c r="BS22" s="65">
        <v>48558.76</v>
      </c>
      <c r="BT22" s="65">
        <v>57171.09</v>
      </c>
      <c r="BU22" s="65">
        <v>53961.21</v>
      </c>
      <c r="BV22" s="65">
        <v>53872.800000000003</v>
      </c>
      <c r="BW22" s="65">
        <v>120052.57</v>
      </c>
      <c r="BX22" s="65"/>
      <c r="BY22" s="65">
        <v>49109.3</v>
      </c>
      <c r="BZ22" s="65">
        <v>74758.259999999995</v>
      </c>
      <c r="CA22" s="65">
        <v>52694</v>
      </c>
      <c r="CB22" s="65">
        <v>42646.16</v>
      </c>
      <c r="CC22" s="65">
        <v>69590.98</v>
      </c>
      <c r="CD22" s="65">
        <v>675671</v>
      </c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>
        <v>0</v>
      </c>
      <c r="CR22" s="65"/>
      <c r="CS22" s="65"/>
      <c r="CT22" s="65"/>
      <c r="CU22" s="65"/>
      <c r="CV22" s="65"/>
      <c r="CW22" s="65"/>
      <c r="CX22" s="65"/>
      <c r="CY22" s="65">
        <v>85214.63</v>
      </c>
      <c r="CZ22" s="65"/>
      <c r="DA22" s="65"/>
      <c r="DB22" s="65"/>
      <c r="DC22" s="65"/>
      <c r="DD22" s="65">
        <v>85214.63</v>
      </c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>
        <v>46213.05</v>
      </c>
      <c r="DQ22" s="65">
        <v>46213.05</v>
      </c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>
        <v>0</v>
      </c>
      <c r="EE22" s="65"/>
      <c r="EF22" s="65"/>
      <c r="EG22" s="65"/>
      <c r="EH22" s="65"/>
      <c r="EI22" s="65"/>
      <c r="EJ22" s="65"/>
      <c r="EK22" s="65">
        <v>68274.36</v>
      </c>
      <c r="EL22" s="65"/>
      <c r="EM22" s="65"/>
      <c r="EN22" s="65">
        <v>8833.27</v>
      </c>
      <c r="EO22" s="65">
        <v>52553.81</v>
      </c>
      <c r="EP22" s="65"/>
      <c r="EQ22" s="65">
        <v>129661.44</v>
      </c>
      <c r="ER22" s="65"/>
      <c r="ES22" s="65"/>
      <c r="ET22" s="65"/>
      <c r="EU22" s="65">
        <v>85222.1</v>
      </c>
      <c r="EV22" s="65">
        <v>50192.396999999997</v>
      </c>
      <c r="EW22" s="65"/>
      <c r="EX22" s="65">
        <v>122501</v>
      </c>
      <c r="EY22" s="65">
        <v>16858.32</v>
      </c>
      <c r="EZ22" s="65"/>
      <c r="FA22" s="65"/>
      <c r="FB22" s="65">
        <v>87596.45</v>
      </c>
      <c r="FC22" s="65">
        <v>23040.97</v>
      </c>
      <c r="FD22" s="65">
        <v>385411.23699999996</v>
      </c>
      <c r="FE22" s="65">
        <v>47148.59</v>
      </c>
      <c r="FF22" s="65">
        <v>15145.42</v>
      </c>
      <c r="FG22" s="65"/>
      <c r="FH22" s="65">
        <v>10824.89</v>
      </c>
      <c r="FI22" s="65"/>
      <c r="FJ22" s="65">
        <v>106964.59</v>
      </c>
      <c r="FK22" s="65">
        <v>103856.05</v>
      </c>
      <c r="FL22" s="65"/>
      <c r="FM22" s="65"/>
      <c r="FN22" s="65"/>
      <c r="FO22" s="65">
        <v>14349</v>
      </c>
      <c r="FP22" s="65"/>
      <c r="FQ22" s="65">
        <v>298288.53999999998</v>
      </c>
      <c r="FR22" s="65"/>
      <c r="FS22" s="65"/>
      <c r="FT22" s="65"/>
      <c r="FU22" s="65"/>
      <c r="FV22" s="65"/>
      <c r="FW22" s="65"/>
      <c r="FX22" s="65"/>
      <c r="FY22" s="65">
        <v>109467.83</v>
      </c>
      <c r="FZ22" s="65">
        <v>94384.24</v>
      </c>
      <c r="GA22" s="65"/>
      <c r="GB22" s="65">
        <v>159655.17000000001</v>
      </c>
      <c r="GC22" s="65">
        <v>178194.39</v>
      </c>
      <c r="GD22" s="65">
        <v>541701.63</v>
      </c>
    </row>
    <row r="23" spans="2:186" ht="14.25" customHeight="1" x14ac:dyDescent="0.25">
      <c r="B23" s="131"/>
      <c r="C23" s="126"/>
      <c r="D23" s="37" t="s">
        <v>110</v>
      </c>
      <c r="E23" s="65">
        <v>42603.43</v>
      </c>
      <c r="F23" s="65">
        <v>30910.190000000002</v>
      </c>
      <c r="G23" s="65">
        <v>22448.84</v>
      </c>
      <c r="H23" s="65">
        <v>15484.78</v>
      </c>
      <c r="I23" s="65">
        <v>30289.78</v>
      </c>
      <c r="J23" s="65">
        <v>64692.160000000003</v>
      </c>
      <c r="K23" s="65">
        <v>92282.82</v>
      </c>
      <c r="L23" s="65">
        <v>13831.11</v>
      </c>
      <c r="M23" s="65">
        <v>48687.83</v>
      </c>
      <c r="N23" s="65">
        <v>26742.880000000001</v>
      </c>
      <c r="O23" s="65">
        <v>30255.18</v>
      </c>
      <c r="P23" s="65">
        <v>65661.709999999992</v>
      </c>
      <c r="Q23" s="65">
        <v>483890.70999999996</v>
      </c>
      <c r="R23" s="65"/>
      <c r="S23" s="65">
        <v>40338.254000000001</v>
      </c>
      <c r="T23" s="65">
        <v>17762.2808</v>
      </c>
      <c r="U23" s="65">
        <v>77952.190799999997</v>
      </c>
      <c r="V23" s="65">
        <v>18672.750799999998</v>
      </c>
      <c r="W23" s="65">
        <v>27659.874</v>
      </c>
      <c r="X23" s="65">
        <v>53138.439200000001</v>
      </c>
      <c r="Y23" s="65">
        <v>32227.637199999997</v>
      </c>
      <c r="Z23" s="65">
        <v>81230.837599999999</v>
      </c>
      <c r="AA23" s="65">
        <v>17740.320400000001</v>
      </c>
      <c r="AB23" s="65">
        <v>80262.943199999994</v>
      </c>
      <c r="AC23" s="65">
        <v>27319.965199999999</v>
      </c>
      <c r="AD23" s="65">
        <v>474305.49319999997</v>
      </c>
      <c r="AE23" s="65">
        <v>28128.73</v>
      </c>
      <c r="AF23" s="65">
        <v>36976.639999999999</v>
      </c>
      <c r="AG23" s="65">
        <v>67857.76999999999</v>
      </c>
      <c r="AH23" s="65"/>
      <c r="AI23" s="65">
        <v>33857.760000000002</v>
      </c>
      <c r="AJ23" s="65">
        <v>41033.11</v>
      </c>
      <c r="AK23" s="65">
        <v>16308.76</v>
      </c>
      <c r="AL23" s="65">
        <v>37285.089999999997</v>
      </c>
      <c r="AM23" s="65">
        <v>13714.87</v>
      </c>
      <c r="AN23" s="65">
        <v>43942.6</v>
      </c>
      <c r="AO23" s="65">
        <v>38005.25</v>
      </c>
      <c r="AP23" s="65">
        <v>22137.480000000003</v>
      </c>
      <c r="AQ23" s="66">
        <v>379248.06</v>
      </c>
      <c r="AR23" s="65">
        <v>33888.230000000003</v>
      </c>
      <c r="AS23" s="65">
        <v>36148.949999999997</v>
      </c>
      <c r="AT23" s="65">
        <v>40883.74</v>
      </c>
      <c r="AU23" s="65">
        <v>26482.6</v>
      </c>
      <c r="AV23" s="65">
        <v>31846.800000000003</v>
      </c>
      <c r="AW23" s="65">
        <v>49963.140000000007</v>
      </c>
      <c r="AX23" s="65">
        <v>56753.470000000008</v>
      </c>
      <c r="AY23" s="65">
        <v>54613.509999999995</v>
      </c>
      <c r="AZ23" s="65">
        <v>26454.260000000002</v>
      </c>
      <c r="BA23" s="65">
        <v>22619.84</v>
      </c>
      <c r="BB23" s="65">
        <v>30588.15</v>
      </c>
      <c r="BC23" s="65">
        <v>19635.199999999997</v>
      </c>
      <c r="BD23" s="66">
        <v>429877.89000000013</v>
      </c>
      <c r="BE23" s="65">
        <v>47893.369999999995</v>
      </c>
      <c r="BF23" s="65">
        <v>49614.099999999991</v>
      </c>
      <c r="BG23" s="65">
        <v>30202.04</v>
      </c>
      <c r="BH23" s="65">
        <v>27963.699999999997</v>
      </c>
      <c r="BI23" s="65">
        <v>53096.259999999995</v>
      </c>
      <c r="BJ23" s="65">
        <v>45858.49</v>
      </c>
      <c r="BK23" s="65">
        <v>19134</v>
      </c>
      <c r="BL23" s="65">
        <v>58671.7</v>
      </c>
      <c r="BM23" s="65">
        <v>89627.78</v>
      </c>
      <c r="BN23" s="65">
        <v>29833.440000000002</v>
      </c>
      <c r="BO23" s="65">
        <v>58425.43</v>
      </c>
      <c r="BP23" s="65">
        <v>12569</v>
      </c>
      <c r="BQ23" s="66">
        <v>522889.30999999994</v>
      </c>
      <c r="BR23" s="65">
        <v>17439.77</v>
      </c>
      <c r="BS23" s="65">
        <v>83323</v>
      </c>
      <c r="BT23" s="65">
        <v>52319.829999999994</v>
      </c>
      <c r="BU23" s="65">
        <v>32037</v>
      </c>
      <c r="BV23" s="65">
        <v>17801</v>
      </c>
      <c r="BW23" s="65">
        <v>54710.29</v>
      </c>
      <c r="BX23" s="65">
        <v>56862.42</v>
      </c>
      <c r="BY23" s="65">
        <v>53813</v>
      </c>
      <c r="BZ23" s="65">
        <v>14810.789999999999</v>
      </c>
      <c r="CA23" s="65">
        <v>17495</v>
      </c>
      <c r="CB23" s="65">
        <v>29415</v>
      </c>
      <c r="CC23" s="65">
        <v>32629.32</v>
      </c>
      <c r="CD23" s="65">
        <v>462656.42</v>
      </c>
      <c r="CE23" s="65">
        <v>43192.28</v>
      </c>
      <c r="CF23" s="65">
        <v>88231.67</v>
      </c>
      <c r="CG23" s="65">
        <v>31928.93</v>
      </c>
      <c r="CH23" s="65">
        <v>54280.090000000004</v>
      </c>
      <c r="CI23" s="65">
        <v>13020.49</v>
      </c>
      <c r="CJ23" s="65">
        <v>27531.110000000004</v>
      </c>
      <c r="CK23" s="65">
        <v>23058.43</v>
      </c>
      <c r="CL23" s="65">
        <v>11894.45</v>
      </c>
      <c r="CM23" s="65">
        <v>76450.5</v>
      </c>
      <c r="CN23" s="65">
        <v>44766.119999999995</v>
      </c>
      <c r="CO23" s="65">
        <v>5760.96</v>
      </c>
      <c r="CP23" s="65">
        <v>20660.96</v>
      </c>
      <c r="CQ23" s="65">
        <v>440775.99000000005</v>
      </c>
      <c r="CR23" s="65">
        <v>33269.380000000005</v>
      </c>
      <c r="CS23" s="65">
        <v>0</v>
      </c>
      <c r="CT23" s="65">
        <v>88509.739999999991</v>
      </c>
      <c r="CU23" s="65">
        <v>17590.93</v>
      </c>
      <c r="CV23" s="65">
        <v>26221.52</v>
      </c>
      <c r="CW23" s="65">
        <v>13816.740000000002</v>
      </c>
      <c r="CX23" s="65">
        <v>22852.59</v>
      </c>
      <c r="CY23" s="65">
        <v>145887.37</v>
      </c>
      <c r="CZ23" s="65">
        <v>17656.2</v>
      </c>
      <c r="DA23" s="65">
        <v>64268.860000000008</v>
      </c>
      <c r="DB23" s="65">
        <v>32234.38</v>
      </c>
      <c r="DC23" s="65">
        <v>7834.6</v>
      </c>
      <c r="DD23" s="65">
        <v>470142.30999999994</v>
      </c>
      <c r="DE23" s="65">
        <v>85190.65</v>
      </c>
      <c r="DF23" s="65">
        <v>12502.21</v>
      </c>
      <c r="DG23" s="65">
        <v>77495.049999999988</v>
      </c>
      <c r="DH23" s="65">
        <v>15587.98</v>
      </c>
      <c r="DI23" s="65">
        <v>105541.68999999999</v>
      </c>
      <c r="DJ23" s="65">
        <v>12810.779999999999</v>
      </c>
      <c r="DK23" s="65">
        <v>94316.41</v>
      </c>
      <c r="DL23" s="65">
        <v>71942.59</v>
      </c>
      <c r="DM23" s="65">
        <v>31013.4</v>
      </c>
      <c r="DN23" s="65">
        <v>103021.43</v>
      </c>
      <c r="DO23" s="65">
        <v>92471</v>
      </c>
      <c r="DP23" s="65">
        <v>33245.72</v>
      </c>
      <c r="DQ23" s="65">
        <v>735138.90999999992</v>
      </c>
      <c r="DR23" s="65">
        <v>5885.6</v>
      </c>
      <c r="DS23" s="65">
        <v>8708.42</v>
      </c>
      <c r="DT23" s="65">
        <v>41140.42</v>
      </c>
      <c r="DU23" s="65">
        <v>110906.61</v>
      </c>
      <c r="DV23" s="65">
        <v>19119.43</v>
      </c>
      <c r="DW23" s="65">
        <v>95267.58</v>
      </c>
      <c r="DX23" s="65">
        <v>39220.9</v>
      </c>
      <c r="DY23" s="65">
        <v>67985.31</v>
      </c>
      <c r="DZ23" s="65">
        <v>30141.969999999998</v>
      </c>
      <c r="EA23" s="65">
        <v>65595.679999999993</v>
      </c>
      <c r="EB23" s="65">
        <v>128169.96</v>
      </c>
      <c r="EC23" s="65">
        <v>206064.52999999997</v>
      </c>
      <c r="ED23" s="65">
        <v>818206.40999999992</v>
      </c>
      <c r="EE23" s="65">
        <v>8775.1299999999992</v>
      </c>
      <c r="EF23" s="65">
        <v>15688.81</v>
      </c>
      <c r="EG23" s="65">
        <v>119883.17</v>
      </c>
      <c r="EH23" s="65">
        <v>79403.23</v>
      </c>
      <c r="EI23" s="65">
        <v>9564.86</v>
      </c>
      <c r="EJ23" s="65">
        <v>39766.959999999999</v>
      </c>
      <c r="EK23" s="65">
        <v>21249.51</v>
      </c>
      <c r="EL23" s="65">
        <v>4405.2700000000004</v>
      </c>
      <c r="EM23" s="65">
        <v>26823.14</v>
      </c>
      <c r="EN23" s="65"/>
      <c r="EO23" s="65">
        <v>31761.05</v>
      </c>
      <c r="EP23" s="65">
        <v>29469.52</v>
      </c>
      <c r="EQ23" s="65">
        <v>386790.65</v>
      </c>
      <c r="ER23" s="65">
        <v>78446.89</v>
      </c>
      <c r="ES23" s="65">
        <v>49778.6</v>
      </c>
      <c r="ET23" s="65">
        <v>121628</v>
      </c>
      <c r="EU23" s="65">
        <v>28246.47</v>
      </c>
      <c r="EV23" s="65">
        <v>8264.1200000000008</v>
      </c>
      <c r="EW23" s="65">
        <v>8158.43</v>
      </c>
      <c r="EX23" s="65"/>
      <c r="EY23" s="65">
        <v>26205.27</v>
      </c>
      <c r="EZ23" s="65">
        <v>8054.64</v>
      </c>
      <c r="FA23" s="65">
        <v>7558.65</v>
      </c>
      <c r="FB23" s="65">
        <v>4523.1000000000004</v>
      </c>
      <c r="FC23" s="65">
        <v>12118.4</v>
      </c>
      <c r="FD23" s="65">
        <v>352982.57</v>
      </c>
      <c r="FE23" s="65"/>
      <c r="FF23" s="65"/>
      <c r="FG23" s="65">
        <v>7508.15</v>
      </c>
      <c r="FH23" s="65"/>
      <c r="FI23" s="65"/>
      <c r="FJ23" s="65">
        <v>31612.05</v>
      </c>
      <c r="FK23" s="65">
        <v>6086.66</v>
      </c>
      <c r="FL23" s="65">
        <v>6682.84</v>
      </c>
      <c r="FM23" s="65">
        <v>157732</v>
      </c>
      <c r="FN23" s="65">
        <v>75725.19</v>
      </c>
      <c r="FO23" s="65">
        <v>55498.729999999996</v>
      </c>
      <c r="FP23" s="65">
        <v>102767.01000000001</v>
      </c>
      <c r="FQ23" s="65">
        <v>443612.63</v>
      </c>
      <c r="FR23" s="65">
        <v>10645.68</v>
      </c>
      <c r="FS23" s="65">
        <v>101830.57</v>
      </c>
      <c r="FT23" s="65">
        <v>74503.42</v>
      </c>
      <c r="FU23" s="65">
        <v>106890.86000000002</v>
      </c>
      <c r="FV23" s="65">
        <v>183996.72999999998</v>
      </c>
      <c r="FW23" s="65">
        <v>78325.45</v>
      </c>
      <c r="FX23" s="65">
        <v>90582.78</v>
      </c>
      <c r="FY23" s="65"/>
      <c r="FZ23" s="65"/>
      <c r="GA23" s="65">
        <v>75725.19</v>
      </c>
      <c r="GB23" s="65"/>
      <c r="GC23" s="65"/>
      <c r="GD23" s="65">
        <v>722500.67999999993</v>
      </c>
    </row>
    <row r="24" spans="2:186" ht="3" customHeight="1" x14ac:dyDescent="0.25">
      <c r="B24" s="93"/>
      <c r="C24" s="107"/>
      <c r="D24" s="64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8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8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8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</row>
    <row r="25" spans="2:186" ht="14.25" customHeight="1" x14ac:dyDescent="0.25">
      <c r="B25" s="94" t="s">
        <v>113</v>
      </c>
      <c r="C25" s="40" t="s">
        <v>18</v>
      </c>
      <c r="D25" s="37" t="s">
        <v>108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>
        <v>0</v>
      </c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>
        <v>0</v>
      </c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6">
        <v>0</v>
      </c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6">
        <v>0</v>
      </c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6">
        <v>0</v>
      </c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>
        <v>0</v>
      </c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>
        <v>0</v>
      </c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>
        <v>0</v>
      </c>
      <c r="DE25" s="65"/>
      <c r="DF25" s="65"/>
      <c r="DG25" s="65"/>
      <c r="DH25" s="65">
        <v>5306.7729999999992</v>
      </c>
      <c r="DI25" s="65"/>
      <c r="DJ25" s="65">
        <v>2481.4520000000002</v>
      </c>
      <c r="DK25" s="65"/>
      <c r="DL25" s="65"/>
      <c r="DM25" s="65"/>
      <c r="DN25" s="65"/>
      <c r="DO25" s="65"/>
      <c r="DP25" s="65">
        <v>3174.9259999999999</v>
      </c>
      <c r="DQ25" s="65">
        <v>10963.151</v>
      </c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>
        <v>0</v>
      </c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>
        <v>0</v>
      </c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>
        <v>0</v>
      </c>
      <c r="FE25" s="65"/>
      <c r="FF25" s="65"/>
      <c r="FG25" s="65"/>
      <c r="FH25" s="65"/>
      <c r="FI25" s="65"/>
      <c r="FJ25" s="65"/>
      <c r="FK25" s="65"/>
      <c r="FL25" s="65"/>
      <c r="FM25" s="65"/>
      <c r="FN25" s="65"/>
      <c r="FO25" s="65"/>
      <c r="FP25" s="65"/>
      <c r="FQ25" s="65">
        <v>0</v>
      </c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5"/>
      <c r="GD25" s="65">
        <v>0</v>
      </c>
    </row>
    <row r="26" spans="2:186" ht="3.5" customHeight="1" x14ac:dyDescent="0.25">
      <c r="B26" s="93"/>
      <c r="C26" s="107"/>
      <c r="D26" s="64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8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8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8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</row>
    <row r="27" spans="2:186" ht="14.25" customHeight="1" x14ac:dyDescent="0.25">
      <c r="B27" s="96" t="s">
        <v>26</v>
      </c>
      <c r="C27" s="107"/>
      <c r="D27" s="64"/>
      <c r="E27" s="57">
        <f>+SUM(E28:E38)</f>
        <v>279630.20557221095</v>
      </c>
      <c r="F27" s="57">
        <f t="shared" ref="F27:BQ27" si="24">+SUM(F28:F38)</f>
        <v>440436.29943953594</v>
      </c>
      <c r="G27" s="57">
        <f t="shared" si="24"/>
        <v>375773.6614788702</v>
      </c>
      <c r="H27" s="57">
        <f t="shared" si="24"/>
        <v>407911.28645684925</v>
      </c>
      <c r="I27" s="57">
        <f t="shared" si="24"/>
        <v>424827.28240043879</v>
      </c>
      <c r="J27" s="57">
        <f t="shared" si="24"/>
        <v>348855.83519965934</v>
      </c>
      <c r="K27" s="57">
        <f t="shared" si="24"/>
        <v>450610.65936888417</v>
      </c>
      <c r="L27" s="57">
        <f t="shared" si="24"/>
        <v>525154.1854923584</v>
      </c>
      <c r="M27" s="57">
        <f t="shared" si="24"/>
        <v>503855.56265336543</v>
      </c>
      <c r="N27" s="57">
        <f t="shared" si="24"/>
        <v>419367.44802975294</v>
      </c>
      <c r="O27" s="57">
        <f t="shared" si="24"/>
        <v>396719.11772508518</v>
      </c>
      <c r="P27" s="57">
        <f t="shared" si="24"/>
        <v>586190.63769497606</v>
      </c>
      <c r="Q27" s="57">
        <f>+SUM(Q28:Q38)</f>
        <v>5159332.181511987</v>
      </c>
      <c r="R27" s="57">
        <f t="shared" si="24"/>
        <v>253106.61849999998</v>
      </c>
      <c r="S27" s="57">
        <f t="shared" si="24"/>
        <v>310274</v>
      </c>
      <c r="T27" s="57">
        <f t="shared" si="24"/>
        <v>315599.95412000001</v>
      </c>
      <c r="U27" s="57">
        <f t="shared" si="24"/>
        <v>319097</v>
      </c>
      <c r="V27" s="57">
        <f t="shared" si="24"/>
        <v>378890</v>
      </c>
      <c r="W27" s="57">
        <f t="shared" si="24"/>
        <v>301020</v>
      </c>
      <c r="X27" s="57">
        <f t="shared" si="24"/>
        <v>441105.10114000004</v>
      </c>
      <c r="Y27" s="57">
        <f t="shared" si="24"/>
        <v>370278</v>
      </c>
      <c r="Z27" s="57">
        <f t="shared" si="24"/>
        <v>265372.61741000001</v>
      </c>
      <c r="AA27" s="57">
        <f t="shared" si="24"/>
        <v>362941.27374999999</v>
      </c>
      <c r="AB27" s="57">
        <f t="shared" si="24"/>
        <v>331175.77455999999</v>
      </c>
      <c r="AC27" s="57">
        <f t="shared" si="24"/>
        <v>458541.87516</v>
      </c>
      <c r="AD27" s="57">
        <f t="shared" si="24"/>
        <v>4107402.2146399999</v>
      </c>
      <c r="AE27" s="57">
        <f t="shared" si="24"/>
        <v>297923.89810849307</v>
      </c>
      <c r="AF27" s="57">
        <f t="shared" si="24"/>
        <v>217196.38549697667</v>
      </c>
      <c r="AG27" s="57">
        <f t="shared" si="24"/>
        <v>341775.84789267869</v>
      </c>
      <c r="AH27" s="57">
        <f t="shared" si="24"/>
        <v>335497.54408000002</v>
      </c>
      <c r="AI27" s="57">
        <f t="shared" si="24"/>
        <v>313168.86976445548</v>
      </c>
      <c r="AJ27" s="57">
        <f t="shared" si="24"/>
        <v>389207.7461256081</v>
      </c>
      <c r="AK27" s="57">
        <f t="shared" si="24"/>
        <v>275215.1911246407</v>
      </c>
      <c r="AL27" s="57">
        <f t="shared" si="24"/>
        <v>225700.83884000001</v>
      </c>
      <c r="AM27" s="57">
        <f t="shared" si="24"/>
        <v>380621.65388091124</v>
      </c>
      <c r="AN27" s="57">
        <f t="shared" si="24"/>
        <v>272348.19248963275</v>
      </c>
      <c r="AO27" s="57">
        <f t="shared" si="24"/>
        <v>334327.61808528937</v>
      </c>
      <c r="AP27" s="57">
        <f t="shared" si="24"/>
        <v>298774.75528648531</v>
      </c>
      <c r="AQ27" s="57">
        <f t="shared" si="24"/>
        <v>3681758.5411751722</v>
      </c>
      <c r="AR27" s="57">
        <f t="shared" si="24"/>
        <v>334207</v>
      </c>
      <c r="AS27" s="57">
        <f t="shared" si="24"/>
        <v>320943</v>
      </c>
      <c r="AT27" s="57">
        <f t="shared" si="24"/>
        <v>347564</v>
      </c>
      <c r="AU27" s="57">
        <f t="shared" si="24"/>
        <v>239910</v>
      </c>
      <c r="AV27" s="57">
        <f t="shared" si="24"/>
        <v>342368.90399999998</v>
      </c>
      <c r="AW27" s="57">
        <f t="shared" si="24"/>
        <v>302251.984</v>
      </c>
      <c r="AX27" s="57">
        <f t="shared" si="24"/>
        <v>206520.71599999999</v>
      </c>
      <c r="AY27" s="57">
        <f t="shared" si="24"/>
        <v>479202.62900000007</v>
      </c>
      <c r="AZ27" s="57">
        <f t="shared" si="24"/>
        <v>344609.08500000002</v>
      </c>
      <c r="BA27" s="57">
        <f t="shared" si="24"/>
        <v>365311.59700000007</v>
      </c>
      <c r="BB27" s="57">
        <f t="shared" si="24"/>
        <v>315838.21499999997</v>
      </c>
      <c r="BC27" s="57">
        <f t="shared" si="24"/>
        <v>303314.995</v>
      </c>
      <c r="BD27" s="57">
        <f t="shared" si="24"/>
        <v>3902042.1250000005</v>
      </c>
      <c r="BE27" s="57">
        <f t="shared" si="24"/>
        <v>322160.24500000005</v>
      </c>
      <c r="BF27" s="57">
        <f t="shared" si="24"/>
        <v>347277.92700000003</v>
      </c>
      <c r="BG27" s="57">
        <f t="shared" si="24"/>
        <v>348007.95200000005</v>
      </c>
      <c r="BH27" s="57">
        <f t="shared" si="24"/>
        <v>272059.83799999999</v>
      </c>
      <c r="BI27" s="57">
        <f t="shared" si="24"/>
        <v>242383.91099999999</v>
      </c>
      <c r="BJ27" s="57">
        <f t="shared" si="24"/>
        <v>388147.17099999997</v>
      </c>
      <c r="BK27" s="57">
        <f t="shared" si="24"/>
        <v>342936.72100000002</v>
      </c>
      <c r="BL27" s="57">
        <f t="shared" si="24"/>
        <v>388626.34999999992</v>
      </c>
      <c r="BM27" s="57">
        <f t="shared" si="24"/>
        <v>297224.56400000001</v>
      </c>
      <c r="BN27" s="57">
        <f t="shared" si="24"/>
        <v>366523.47900000005</v>
      </c>
      <c r="BO27" s="57">
        <f t="shared" si="24"/>
        <v>299310.745</v>
      </c>
      <c r="BP27" s="57">
        <f t="shared" si="24"/>
        <v>284995.01</v>
      </c>
      <c r="BQ27" s="57">
        <f t="shared" si="24"/>
        <v>3899653.9130000006</v>
      </c>
      <c r="BR27" s="57">
        <f t="shared" ref="BR27:EC27" si="25">+SUM(BR28:BR38)</f>
        <v>359842.33699999994</v>
      </c>
      <c r="BS27" s="57">
        <f t="shared" si="25"/>
        <v>279821.49099999998</v>
      </c>
      <c r="BT27" s="57">
        <f t="shared" si="25"/>
        <v>247633.37</v>
      </c>
      <c r="BU27" s="57">
        <f t="shared" si="25"/>
        <v>351058.94699999999</v>
      </c>
      <c r="BV27" s="57">
        <f t="shared" si="25"/>
        <v>311311.44499999995</v>
      </c>
      <c r="BW27" s="57">
        <f t="shared" si="25"/>
        <v>297733.04500000004</v>
      </c>
      <c r="BX27" s="57">
        <f t="shared" si="25"/>
        <v>223088.14000000004</v>
      </c>
      <c r="BY27" s="57">
        <f t="shared" si="25"/>
        <v>403460.69999999995</v>
      </c>
      <c r="BZ27" s="57">
        <f t="shared" si="25"/>
        <v>352681.27299999999</v>
      </c>
      <c r="CA27" s="57">
        <f t="shared" si="25"/>
        <v>365402.43</v>
      </c>
      <c r="CB27" s="57">
        <f t="shared" si="25"/>
        <v>337889.85399999999</v>
      </c>
      <c r="CC27" s="57">
        <f t="shared" si="25"/>
        <v>406786.25299999997</v>
      </c>
      <c r="CD27" s="57">
        <f t="shared" si="25"/>
        <v>3936709.2850000001</v>
      </c>
      <c r="CE27" s="57">
        <f t="shared" si="25"/>
        <v>410587.48999999993</v>
      </c>
      <c r="CF27" s="57">
        <f t="shared" si="25"/>
        <v>320689.91599999997</v>
      </c>
      <c r="CG27" s="57">
        <f t="shared" si="25"/>
        <v>248296.04500000001</v>
      </c>
      <c r="CH27" s="57">
        <f t="shared" si="25"/>
        <v>455510.98000000004</v>
      </c>
      <c r="CI27" s="57">
        <f t="shared" si="25"/>
        <v>409132.24700000003</v>
      </c>
      <c r="CJ27" s="57">
        <f t="shared" si="25"/>
        <v>200628.58799999999</v>
      </c>
      <c r="CK27" s="57">
        <f t="shared" si="25"/>
        <v>360302.82399999996</v>
      </c>
      <c r="CL27" s="57">
        <f t="shared" si="25"/>
        <v>289807.83600000001</v>
      </c>
      <c r="CM27" s="57">
        <f t="shared" si="25"/>
        <v>389040.35</v>
      </c>
      <c r="CN27" s="57">
        <f t="shared" si="25"/>
        <v>304956.60800000001</v>
      </c>
      <c r="CO27" s="57">
        <f t="shared" si="25"/>
        <v>300179.99600000004</v>
      </c>
      <c r="CP27" s="57">
        <f t="shared" si="25"/>
        <v>332883.45699999994</v>
      </c>
      <c r="CQ27" s="57">
        <f t="shared" si="25"/>
        <v>4022016.3370000003</v>
      </c>
      <c r="CR27" s="57">
        <f t="shared" si="25"/>
        <v>296690.93799999997</v>
      </c>
      <c r="CS27" s="57">
        <f t="shared" si="25"/>
        <v>183642.58799999999</v>
      </c>
      <c r="CT27" s="57">
        <f t="shared" si="25"/>
        <v>326822.04299999995</v>
      </c>
      <c r="CU27" s="57">
        <f t="shared" si="25"/>
        <v>374506.61400000006</v>
      </c>
      <c r="CV27" s="57">
        <f t="shared" si="25"/>
        <v>213052.71600000001</v>
      </c>
      <c r="CW27" s="57">
        <f t="shared" si="25"/>
        <v>299914.86500000005</v>
      </c>
      <c r="CX27" s="57">
        <f t="shared" si="25"/>
        <v>258106.95799999998</v>
      </c>
      <c r="CY27" s="57">
        <f t="shared" si="25"/>
        <v>377199.67599999998</v>
      </c>
      <c r="CZ27" s="57">
        <f t="shared" si="25"/>
        <v>373903.97500000003</v>
      </c>
      <c r="DA27" s="57">
        <f t="shared" si="25"/>
        <v>342466.424</v>
      </c>
      <c r="DB27" s="57">
        <f t="shared" si="25"/>
        <v>401694.99599999993</v>
      </c>
      <c r="DC27" s="57">
        <f t="shared" si="25"/>
        <v>360281.10699999996</v>
      </c>
      <c r="DD27" s="57">
        <f t="shared" si="25"/>
        <v>3808282.9000000004</v>
      </c>
      <c r="DE27" s="57">
        <f t="shared" si="25"/>
        <v>389886.63300000003</v>
      </c>
      <c r="DF27" s="57">
        <f t="shared" si="25"/>
        <v>333729.23600000003</v>
      </c>
      <c r="DG27" s="57">
        <f t="shared" si="25"/>
        <v>268513.24800000002</v>
      </c>
      <c r="DH27" s="57">
        <f t="shared" si="25"/>
        <v>257250.40799999997</v>
      </c>
      <c r="DI27" s="57">
        <f t="shared" si="25"/>
        <v>364473.038</v>
      </c>
      <c r="DJ27" s="57">
        <f t="shared" si="25"/>
        <v>392473.00300000003</v>
      </c>
      <c r="DK27" s="57">
        <f t="shared" si="25"/>
        <v>230282.19100000002</v>
      </c>
      <c r="DL27" s="57">
        <f t="shared" si="25"/>
        <v>481995.16899999994</v>
      </c>
      <c r="DM27" s="57">
        <f t="shared" si="25"/>
        <v>244370.56099999996</v>
      </c>
      <c r="DN27" s="57">
        <f t="shared" si="25"/>
        <v>443663.766</v>
      </c>
      <c r="DO27" s="57">
        <f t="shared" si="25"/>
        <v>339315.21499999997</v>
      </c>
      <c r="DP27" s="57">
        <f t="shared" si="25"/>
        <v>283812.38400000002</v>
      </c>
      <c r="DQ27" s="57">
        <f t="shared" si="25"/>
        <v>4029764.852</v>
      </c>
      <c r="DR27" s="57">
        <f t="shared" si="25"/>
        <v>332059.01</v>
      </c>
      <c r="DS27" s="57">
        <f t="shared" si="25"/>
        <v>272033.005</v>
      </c>
      <c r="DT27" s="57">
        <f t="shared" si="25"/>
        <v>277957.84599999996</v>
      </c>
      <c r="DU27" s="57">
        <f t="shared" si="25"/>
        <v>321846.94800000003</v>
      </c>
      <c r="DV27" s="57">
        <f t="shared" si="25"/>
        <v>247701.85100000002</v>
      </c>
      <c r="DW27" s="57">
        <f t="shared" si="25"/>
        <v>336377.73600000009</v>
      </c>
      <c r="DX27" s="57">
        <f t="shared" si="25"/>
        <v>228739.467</v>
      </c>
      <c r="DY27" s="57">
        <f t="shared" si="25"/>
        <v>316672.03700000001</v>
      </c>
      <c r="DZ27" s="57">
        <f t="shared" si="25"/>
        <v>347836.27</v>
      </c>
      <c r="EA27" s="57">
        <f t="shared" si="25"/>
        <v>269157.913</v>
      </c>
      <c r="EB27" s="57">
        <f t="shared" si="25"/>
        <v>292683.08600000001</v>
      </c>
      <c r="EC27" s="57">
        <f t="shared" si="25"/>
        <v>215249.15399999998</v>
      </c>
      <c r="ED27" s="57">
        <f t="shared" ref="ED27:GC27" si="26">+SUM(ED28:ED38)</f>
        <v>3458314.3230000003</v>
      </c>
      <c r="EE27" s="57">
        <f t="shared" si="26"/>
        <v>265260.95400000003</v>
      </c>
      <c r="EF27" s="57">
        <f t="shared" si="26"/>
        <v>250695.32799999998</v>
      </c>
      <c r="EG27" s="57">
        <f t="shared" si="26"/>
        <v>238710.46299999999</v>
      </c>
      <c r="EH27" s="57">
        <f t="shared" si="26"/>
        <v>254641.66700000002</v>
      </c>
      <c r="EI27" s="57">
        <f t="shared" si="26"/>
        <v>168034.58100000001</v>
      </c>
      <c r="EJ27" s="57">
        <f t="shared" si="26"/>
        <v>113417.19099999999</v>
      </c>
      <c r="EK27" s="57">
        <f t="shared" si="26"/>
        <v>264996.23700000002</v>
      </c>
      <c r="EL27" s="57">
        <f t="shared" si="26"/>
        <v>213346.204</v>
      </c>
      <c r="EM27" s="57">
        <f t="shared" si="26"/>
        <v>216004.53599999999</v>
      </c>
      <c r="EN27" s="57">
        <f t="shared" si="26"/>
        <v>237110.579</v>
      </c>
      <c r="EO27" s="57">
        <f t="shared" si="26"/>
        <v>250104.74</v>
      </c>
      <c r="EP27" s="57">
        <f t="shared" si="26"/>
        <v>187627.41</v>
      </c>
      <c r="EQ27" s="57">
        <f t="shared" si="26"/>
        <v>2659949.8900000006</v>
      </c>
      <c r="ER27" s="57">
        <f t="shared" si="26"/>
        <v>194051.14300000001</v>
      </c>
      <c r="ES27" s="57">
        <f t="shared" si="26"/>
        <v>200665.05300000001</v>
      </c>
      <c r="ET27" s="57">
        <f t="shared" si="26"/>
        <v>211901.83799999999</v>
      </c>
      <c r="EU27" s="57">
        <f t="shared" si="26"/>
        <v>180993.72699999998</v>
      </c>
      <c r="EV27" s="57">
        <f t="shared" si="26"/>
        <v>123133.826</v>
      </c>
      <c r="EW27" s="57">
        <f t="shared" si="26"/>
        <v>136411.42200000002</v>
      </c>
      <c r="EX27" s="57">
        <f t="shared" si="26"/>
        <v>262008.95600000001</v>
      </c>
      <c r="EY27" s="57">
        <f t="shared" si="26"/>
        <v>259250.94099999999</v>
      </c>
      <c r="EZ27" s="57">
        <f t="shared" si="26"/>
        <v>205801.345</v>
      </c>
      <c r="FA27" s="57">
        <f t="shared" si="26"/>
        <v>234084.53600000002</v>
      </c>
      <c r="FB27" s="57">
        <f t="shared" si="26"/>
        <v>246199.492</v>
      </c>
      <c r="FC27" s="57">
        <f t="shared" si="26"/>
        <v>189915.61799999999</v>
      </c>
      <c r="FD27" s="57">
        <f t="shared" si="26"/>
        <v>2444417.8969999999</v>
      </c>
      <c r="FE27" s="57">
        <f t="shared" si="26"/>
        <v>295338.06699999998</v>
      </c>
      <c r="FF27" s="57">
        <f t="shared" si="26"/>
        <v>176730.67099999997</v>
      </c>
      <c r="FG27" s="57">
        <f t="shared" si="26"/>
        <v>246485.02000000002</v>
      </c>
      <c r="FH27" s="57">
        <f t="shared" si="26"/>
        <v>175152.06699999998</v>
      </c>
      <c r="FI27" s="57">
        <f t="shared" si="26"/>
        <v>208975.69500000001</v>
      </c>
      <c r="FJ27" s="57">
        <f t="shared" si="26"/>
        <v>130522.09199999999</v>
      </c>
      <c r="FK27" s="57">
        <f t="shared" si="26"/>
        <v>174593.481</v>
      </c>
      <c r="FL27" s="57">
        <f t="shared" si="26"/>
        <v>159332.06599999999</v>
      </c>
      <c r="FM27" s="57">
        <f t="shared" si="26"/>
        <v>173870.99799999999</v>
      </c>
      <c r="FN27" s="57">
        <f t="shared" si="26"/>
        <v>251040.40999999997</v>
      </c>
      <c r="FO27" s="57">
        <f t="shared" si="26"/>
        <v>306034.14500000002</v>
      </c>
      <c r="FP27" s="57">
        <f t="shared" si="26"/>
        <v>320326.83500000002</v>
      </c>
      <c r="FQ27" s="57">
        <f t="shared" si="26"/>
        <v>2618401.5469999998</v>
      </c>
      <c r="FR27" s="57">
        <f t="shared" si="26"/>
        <v>188849.454</v>
      </c>
      <c r="FS27" s="57">
        <f t="shared" si="26"/>
        <v>184531.81699999998</v>
      </c>
      <c r="FT27" s="57">
        <f t="shared" si="26"/>
        <v>268907.02399999998</v>
      </c>
      <c r="FU27" s="57">
        <f t="shared" si="26"/>
        <v>261295.74900000001</v>
      </c>
      <c r="FV27" s="57">
        <f t="shared" si="26"/>
        <v>191117.65199999997</v>
      </c>
      <c r="FW27" s="57">
        <f t="shared" si="26"/>
        <v>333371.61400000006</v>
      </c>
      <c r="FX27" s="57">
        <f t="shared" si="26"/>
        <v>300047.36200000002</v>
      </c>
      <c r="FY27" s="57">
        <f t="shared" si="26"/>
        <v>283267.02099999995</v>
      </c>
      <c r="FZ27" s="57">
        <f t="shared" si="26"/>
        <v>283271.17200000002</v>
      </c>
      <c r="GA27" s="57">
        <f t="shared" si="26"/>
        <v>353575.45799999998</v>
      </c>
      <c r="GB27" s="57">
        <f t="shared" si="26"/>
        <v>279349.34800000006</v>
      </c>
      <c r="GC27" s="57">
        <f t="shared" si="26"/>
        <v>372251.31800000003</v>
      </c>
      <c r="GD27" s="57">
        <f>+SUM(GD28:GD38)</f>
        <v>3299834.9890000001</v>
      </c>
    </row>
    <row r="28" spans="2:186" ht="14.25" customHeight="1" x14ac:dyDescent="0.25">
      <c r="B28" s="124" t="s">
        <v>114</v>
      </c>
      <c r="C28" s="126" t="s">
        <v>18</v>
      </c>
      <c r="D28" s="37" t="s">
        <v>107</v>
      </c>
      <c r="E28" s="65">
        <v>11089.4982</v>
      </c>
      <c r="F28" s="65">
        <v>11920.038420000001</v>
      </c>
      <c r="G28" s="65">
        <v>4086.5769</v>
      </c>
      <c r="H28" s="65">
        <v>31910.6021</v>
      </c>
      <c r="I28" s="65">
        <v>39624.858610000003</v>
      </c>
      <c r="J28" s="65">
        <v>36359.068720000003</v>
      </c>
      <c r="K28" s="65">
        <v>59863.529159999998</v>
      </c>
      <c r="L28" s="65">
        <v>107274.04754</v>
      </c>
      <c r="M28" s="65">
        <v>81000.742400000003</v>
      </c>
      <c r="N28" s="65">
        <v>26971.882799999999</v>
      </c>
      <c r="O28" s="65">
        <v>72142.816170000006</v>
      </c>
      <c r="P28" s="65">
        <v>38214.65393</v>
      </c>
      <c r="Q28" s="65">
        <v>520458.31495000003</v>
      </c>
      <c r="R28" s="65">
        <v>16535</v>
      </c>
      <c r="S28" s="65">
        <v>9628</v>
      </c>
      <c r="T28" s="65"/>
      <c r="U28" s="65">
        <v>8207</v>
      </c>
      <c r="V28" s="65">
        <v>5041</v>
      </c>
      <c r="W28" s="65">
        <v>10540</v>
      </c>
      <c r="X28" s="65">
        <v>8818</v>
      </c>
      <c r="Y28" s="65">
        <v>5605</v>
      </c>
      <c r="Z28" s="65">
        <v>5584</v>
      </c>
      <c r="AA28" s="65">
        <v>14161</v>
      </c>
      <c r="AB28" s="65">
        <v>3588</v>
      </c>
      <c r="AC28" s="65">
        <v>11773</v>
      </c>
      <c r="AD28" s="65">
        <v>99480</v>
      </c>
      <c r="AE28" s="65">
        <v>25383.656628493067</v>
      </c>
      <c r="AF28" s="65">
        <v>11218.232876976683</v>
      </c>
      <c r="AG28" s="65">
        <v>12268.1657</v>
      </c>
      <c r="AH28" s="65">
        <v>6946.2501000000002</v>
      </c>
      <c r="AI28" s="65">
        <v>7601.1196544554623</v>
      </c>
      <c r="AJ28" s="65">
        <v>4093.4078756082072</v>
      </c>
      <c r="AK28" s="65">
        <v>6099.5981846407103</v>
      </c>
      <c r="AL28" s="65">
        <v>10877.917799999999</v>
      </c>
      <c r="AM28" s="65">
        <v>11861.65843091126</v>
      </c>
      <c r="AN28" s="65">
        <v>16264.90207963273</v>
      </c>
      <c r="AO28" s="65">
        <v>18590.438895289339</v>
      </c>
      <c r="AP28" s="65">
        <v>12903.638436485297</v>
      </c>
      <c r="AQ28" s="66">
        <v>144108.98666249274</v>
      </c>
      <c r="AR28" s="65">
        <v>6186</v>
      </c>
      <c r="AS28" s="65">
        <v>19043</v>
      </c>
      <c r="AT28" s="65">
        <v>857</v>
      </c>
      <c r="AU28" s="65">
        <v>15618</v>
      </c>
      <c r="AV28" s="65">
        <v>35321.69</v>
      </c>
      <c r="AW28" s="65">
        <v>8163.68</v>
      </c>
      <c r="AX28" s="65">
        <v>8215.476999999999</v>
      </c>
      <c r="AY28" s="65">
        <v>4488</v>
      </c>
      <c r="AZ28" s="65">
        <v>13514.769999999999</v>
      </c>
      <c r="BA28" s="65">
        <v>132745.93600000002</v>
      </c>
      <c r="BB28" s="65">
        <v>36082.468999999997</v>
      </c>
      <c r="BC28" s="65">
        <v>15114.456</v>
      </c>
      <c r="BD28" s="66">
        <v>295350.478</v>
      </c>
      <c r="BE28" s="65">
        <v>19481.55</v>
      </c>
      <c r="BF28" s="65"/>
      <c r="BG28" s="65">
        <v>15008.712</v>
      </c>
      <c r="BH28" s="65"/>
      <c r="BI28" s="65">
        <v>7396</v>
      </c>
      <c r="BJ28" s="65">
        <v>4731.0420000000004</v>
      </c>
      <c r="BK28" s="65">
        <v>13132.425999999999</v>
      </c>
      <c r="BL28" s="65">
        <v>30972.436000000002</v>
      </c>
      <c r="BM28" s="65">
        <v>32377.125</v>
      </c>
      <c r="BN28" s="65">
        <v>7258.4920000000002</v>
      </c>
      <c r="BO28" s="65">
        <v>11493.912</v>
      </c>
      <c r="BP28" s="65">
        <v>10453.228999999999</v>
      </c>
      <c r="BQ28" s="66">
        <v>152304.924</v>
      </c>
      <c r="BR28" s="65">
        <v>11942.564</v>
      </c>
      <c r="BS28" s="65">
        <v>8484.0470000000005</v>
      </c>
      <c r="BT28" s="65">
        <v>6282.4520000000002</v>
      </c>
      <c r="BU28" s="65">
        <v>17252.154999999999</v>
      </c>
      <c r="BV28" s="65">
        <v>20203.405999999999</v>
      </c>
      <c r="BW28" s="65">
        <v>20075.657999999999</v>
      </c>
      <c r="BX28" s="65">
        <v>2922.6709999999998</v>
      </c>
      <c r="BY28" s="65">
        <v>18320.66</v>
      </c>
      <c r="BZ28" s="65">
        <v>9819.8269999999993</v>
      </c>
      <c r="CA28" s="65">
        <v>4430.1490000000003</v>
      </c>
      <c r="CB28" s="65">
        <v>28965.177</v>
      </c>
      <c r="CC28" s="65">
        <v>23436.114000000001</v>
      </c>
      <c r="CD28" s="65">
        <v>172134.88</v>
      </c>
      <c r="CE28" s="65">
        <v>7802.05</v>
      </c>
      <c r="CF28" s="65">
        <v>33732.758999999998</v>
      </c>
      <c r="CG28" s="65">
        <v>10460.223</v>
      </c>
      <c r="CH28" s="65">
        <v>11417.788</v>
      </c>
      <c r="CI28" s="65">
        <v>46646.775999999998</v>
      </c>
      <c r="CJ28" s="65">
        <v>6838.6540000000005</v>
      </c>
      <c r="CK28" s="65">
        <v>22166.684000000001</v>
      </c>
      <c r="CL28" s="65">
        <v>18042.871000000003</v>
      </c>
      <c r="CM28" s="65">
        <v>33804.726000000002</v>
      </c>
      <c r="CN28" s="65">
        <v>28691.579999999998</v>
      </c>
      <c r="CO28" s="65">
        <v>10339.749000000002</v>
      </c>
      <c r="CP28" s="65">
        <v>30751.907999999996</v>
      </c>
      <c r="CQ28" s="65">
        <v>260695.76799999998</v>
      </c>
      <c r="CR28" s="65">
        <v>28991.116999999998</v>
      </c>
      <c r="CS28" s="65">
        <v>9247.6859999999997</v>
      </c>
      <c r="CT28" s="65">
        <v>18051.816999999999</v>
      </c>
      <c r="CU28" s="65">
        <v>34331.995000000003</v>
      </c>
      <c r="CV28" s="65">
        <v>4827.7420000000002</v>
      </c>
      <c r="CW28" s="65">
        <v>41737.735000000001</v>
      </c>
      <c r="CX28" s="65">
        <v>6722.4049999999997</v>
      </c>
      <c r="CY28" s="65">
        <v>32761.558999999997</v>
      </c>
      <c r="CZ28" s="65">
        <v>43680.031000000003</v>
      </c>
      <c r="DA28" s="65">
        <v>49515.034</v>
      </c>
      <c r="DB28" s="65">
        <v>84801.866000000009</v>
      </c>
      <c r="DC28" s="65">
        <v>44787.942000000003</v>
      </c>
      <c r="DD28" s="65">
        <v>399456.92899999995</v>
      </c>
      <c r="DE28" s="65">
        <v>39392.932000000001</v>
      </c>
      <c r="DF28" s="65">
        <v>32135.396000000001</v>
      </c>
      <c r="DG28" s="65">
        <v>26156.441999999999</v>
      </c>
      <c r="DH28" s="65">
        <v>34934.001999999993</v>
      </c>
      <c r="DI28" s="65">
        <v>48402.203000000001</v>
      </c>
      <c r="DJ28" s="65">
        <v>38931.726999999999</v>
      </c>
      <c r="DK28" s="65">
        <v>1384.556</v>
      </c>
      <c r="DL28" s="65">
        <v>64094.995999999999</v>
      </c>
      <c r="DM28" s="65">
        <v>87011.120999999985</v>
      </c>
      <c r="DN28" s="65">
        <v>61521.66</v>
      </c>
      <c r="DO28" s="65">
        <v>49684.919000000002</v>
      </c>
      <c r="DP28" s="65">
        <v>25501.201000000001</v>
      </c>
      <c r="DQ28" s="65">
        <v>509151.15500000003</v>
      </c>
      <c r="DR28" s="65">
        <v>72833.675000000003</v>
      </c>
      <c r="DS28" s="65">
        <v>9923.9699999999993</v>
      </c>
      <c r="DT28" s="65">
        <v>8263.3379999999997</v>
      </c>
      <c r="DU28" s="65">
        <v>31146.718000000001</v>
      </c>
      <c r="DV28" s="65">
        <v>6749.7780000000002</v>
      </c>
      <c r="DW28" s="65">
        <v>9393.0360000000001</v>
      </c>
      <c r="DX28" s="65">
        <v>6688.8170000000009</v>
      </c>
      <c r="DY28" s="65">
        <v>10945.599</v>
      </c>
      <c r="DZ28" s="65">
        <v>6944.17</v>
      </c>
      <c r="EA28" s="65">
        <v>2013.508</v>
      </c>
      <c r="EB28" s="65">
        <v>18765.978999999999</v>
      </c>
      <c r="EC28" s="65">
        <v>5100.4949999999999</v>
      </c>
      <c r="ED28" s="65">
        <v>188769.08300000001</v>
      </c>
      <c r="EE28" s="65">
        <v>70627.233999999997</v>
      </c>
      <c r="EF28" s="65">
        <v>67032.691999999995</v>
      </c>
      <c r="EG28" s="65">
        <v>79704.152000000002</v>
      </c>
      <c r="EH28" s="65">
        <v>76115.170000000013</v>
      </c>
      <c r="EI28" s="65">
        <v>48633.578999999998</v>
      </c>
      <c r="EJ28" s="65">
        <v>13455.274000000001</v>
      </c>
      <c r="EK28" s="65">
        <v>49204.481000000007</v>
      </c>
      <c r="EL28" s="65">
        <v>38757.086000000003</v>
      </c>
      <c r="EM28" s="65">
        <v>59698.072999999997</v>
      </c>
      <c r="EN28" s="65">
        <v>97566.006000000008</v>
      </c>
      <c r="EO28" s="65">
        <v>117384.31699999998</v>
      </c>
      <c r="EP28" s="65">
        <v>59631.514999999999</v>
      </c>
      <c r="EQ28" s="65">
        <v>777809.57900000003</v>
      </c>
      <c r="ER28" s="65">
        <v>48554.488000000005</v>
      </c>
      <c r="ES28" s="65">
        <v>117657.10900000001</v>
      </c>
      <c r="ET28" s="65">
        <v>82932.862000000008</v>
      </c>
      <c r="EU28" s="65">
        <v>61460.572</v>
      </c>
      <c r="EV28" s="65">
        <v>36529.151000000005</v>
      </c>
      <c r="EW28" s="65">
        <v>58874.373999999996</v>
      </c>
      <c r="EX28" s="65">
        <v>105833.46299999999</v>
      </c>
      <c r="EY28" s="65">
        <v>76518.849000000002</v>
      </c>
      <c r="EZ28" s="65">
        <v>97293.814000000013</v>
      </c>
      <c r="FA28" s="65">
        <v>72588.932000000001</v>
      </c>
      <c r="FB28" s="65">
        <v>129495.974</v>
      </c>
      <c r="FC28" s="65">
        <v>52489.22099999999</v>
      </c>
      <c r="FD28" s="65">
        <v>940228.80900000012</v>
      </c>
      <c r="FE28" s="65">
        <v>115521.53299999998</v>
      </c>
      <c r="FF28" s="65">
        <v>70290.496999999988</v>
      </c>
      <c r="FG28" s="65">
        <v>84731.611000000004</v>
      </c>
      <c r="FH28" s="65">
        <v>18213.339</v>
      </c>
      <c r="FI28" s="65">
        <v>70030.525999999998</v>
      </c>
      <c r="FJ28" s="65">
        <v>67758.600999999995</v>
      </c>
      <c r="FK28" s="65">
        <v>51415.288000000008</v>
      </c>
      <c r="FL28" s="65">
        <v>66414.137999999992</v>
      </c>
      <c r="FM28" s="65">
        <v>43732.457999999999</v>
      </c>
      <c r="FN28" s="65">
        <v>43341.470999999998</v>
      </c>
      <c r="FO28" s="65">
        <v>72613.226999999999</v>
      </c>
      <c r="FP28" s="65">
        <v>81860.793999999994</v>
      </c>
      <c r="FQ28" s="65">
        <v>785923.48299999989</v>
      </c>
      <c r="FR28" s="65">
        <v>37335.278000000006</v>
      </c>
      <c r="FS28" s="65">
        <v>7447.8879999999999</v>
      </c>
      <c r="FT28" s="65">
        <v>12200.913999999999</v>
      </c>
      <c r="FU28" s="65">
        <v>9355.4150000000009</v>
      </c>
      <c r="FV28" s="65">
        <v>3337.0369999999998</v>
      </c>
      <c r="FW28" s="65">
        <v>12961.353999999999</v>
      </c>
      <c r="FX28" s="65">
        <v>26774.100000000002</v>
      </c>
      <c r="FY28" s="65"/>
      <c r="FZ28" s="65">
        <v>1897.5920000000001</v>
      </c>
      <c r="GA28" s="65">
        <v>10434.126</v>
      </c>
      <c r="GB28" s="65">
        <v>1899.701</v>
      </c>
      <c r="GC28" s="65"/>
      <c r="GD28" s="65">
        <v>123643.40500000001</v>
      </c>
    </row>
    <row r="29" spans="2:186" ht="14.25" customHeight="1" x14ac:dyDescent="0.25">
      <c r="B29" s="127"/>
      <c r="C29" s="126"/>
      <c r="D29" s="37" t="s">
        <v>108</v>
      </c>
      <c r="E29" s="65">
        <v>24205.298449999998</v>
      </c>
      <c r="F29" s="65">
        <v>23707.393499999998</v>
      </c>
      <c r="G29" s="65"/>
      <c r="H29" s="65">
        <v>4465.4085000000005</v>
      </c>
      <c r="I29" s="65">
        <v>64472.49598</v>
      </c>
      <c r="J29" s="65">
        <v>37749.265879999999</v>
      </c>
      <c r="K29" s="65">
        <v>25960.298360000001</v>
      </c>
      <c r="L29" s="65">
        <v>61941.56594</v>
      </c>
      <c r="M29" s="65">
        <v>37971.643709999997</v>
      </c>
      <c r="N29" s="65"/>
      <c r="O29" s="65">
        <v>26161.079399999999</v>
      </c>
      <c r="P29" s="65">
        <v>59062.169379999992</v>
      </c>
      <c r="Q29" s="65">
        <v>365696.61909999995</v>
      </c>
      <c r="R29" s="65"/>
      <c r="S29" s="65"/>
      <c r="T29" s="65">
        <v>25379</v>
      </c>
      <c r="U29" s="65"/>
      <c r="V29" s="65">
        <v>25299</v>
      </c>
      <c r="W29" s="65"/>
      <c r="X29" s="65">
        <v>23674</v>
      </c>
      <c r="Y29" s="65">
        <v>23282</v>
      </c>
      <c r="Z29" s="65"/>
      <c r="AA29" s="65"/>
      <c r="AB29" s="65"/>
      <c r="AC29" s="65">
        <v>25323</v>
      </c>
      <c r="AD29" s="65">
        <v>122957</v>
      </c>
      <c r="AE29" s="65">
        <v>25303.023450000001</v>
      </c>
      <c r="AF29" s="65"/>
      <c r="AG29" s="65"/>
      <c r="AH29" s="65">
        <v>24219.973300000001</v>
      </c>
      <c r="AI29" s="65"/>
      <c r="AJ29" s="65">
        <v>25295.050500000001</v>
      </c>
      <c r="AK29" s="65"/>
      <c r="AL29" s="65"/>
      <c r="AM29" s="65"/>
      <c r="AN29" s="65"/>
      <c r="AO29" s="65"/>
      <c r="AP29" s="65"/>
      <c r="AQ29" s="66">
        <v>74818.047250000003</v>
      </c>
      <c r="AR29" s="65"/>
      <c r="AS29" s="65"/>
      <c r="AT29" s="65">
        <v>24471</v>
      </c>
      <c r="AU29" s="65"/>
      <c r="AV29" s="65">
        <v>17294.956999999999</v>
      </c>
      <c r="AW29" s="65">
        <v>25169.03</v>
      </c>
      <c r="AX29" s="65"/>
      <c r="AY29" s="65"/>
      <c r="AZ29" s="65"/>
      <c r="BA29" s="65"/>
      <c r="BB29" s="65">
        <v>40774.983999999997</v>
      </c>
      <c r="BC29" s="65">
        <v>3607.9229999999998</v>
      </c>
      <c r="BD29" s="66">
        <v>111317.89399999999</v>
      </c>
      <c r="BE29" s="65"/>
      <c r="BF29" s="65">
        <v>25156.003000000001</v>
      </c>
      <c r="BG29" s="65"/>
      <c r="BH29" s="65">
        <v>32451.96</v>
      </c>
      <c r="BI29" s="65"/>
      <c r="BJ29" s="65">
        <v>24096.01</v>
      </c>
      <c r="BK29" s="65"/>
      <c r="BL29" s="65">
        <v>34772.133000000002</v>
      </c>
      <c r="BM29" s="65"/>
      <c r="BN29" s="65">
        <v>34113.928</v>
      </c>
      <c r="BO29" s="65"/>
      <c r="BP29" s="65">
        <v>20765.215</v>
      </c>
      <c r="BQ29" s="66">
        <v>171355.24899999998</v>
      </c>
      <c r="BR29" s="65"/>
      <c r="BS29" s="65"/>
      <c r="BT29" s="65"/>
      <c r="BU29" s="65">
        <v>24327.598000000002</v>
      </c>
      <c r="BV29" s="65"/>
      <c r="BW29" s="65">
        <v>24656.555</v>
      </c>
      <c r="BX29" s="65"/>
      <c r="BY29" s="65">
        <v>33663.860999999997</v>
      </c>
      <c r="BZ29" s="65">
        <v>24808.817999999999</v>
      </c>
      <c r="CA29" s="65"/>
      <c r="CB29" s="65">
        <v>24936.735000000001</v>
      </c>
      <c r="CC29" s="65"/>
      <c r="CD29" s="65">
        <v>132393.56699999998</v>
      </c>
      <c r="CE29" s="65">
        <v>22831.995999999999</v>
      </c>
      <c r="CF29" s="65"/>
      <c r="CG29" s="65">
        <v>24586.163</v>
      </c>
      <c r="CH29" s="65"/>
      <c r="CI29" s="65">
        <v>22465.713</v>
      </c>
      <c r="CJ29" s="65"/>
      <c r="CK29" s="65">
        <v>21691.811000000002</v>
      </c>
      <c r="CL29" s="65"/>
      <c r="CM29" s="65">
        <v>49607.179000000004</v>
      </c>
      <c r="CN29" s="65"/>
      <c r="CO29" s="65">
        <v>25004.146000000001</v>
      </c>
      <c r="CP29" s="65">
        <v>24996.624</v>
      </c>
      <c r="CQ29" s="65">
        <v>191183.63200000004</v>
      </c>
      <c r="CR29" s="65">
        <v>27530.598999999998</v>
      </c>
      <c r="CS29" s="65"/>
      <c r="CT29" s="65">
        <v>59909.125</v>
      </c>
      <c r="CU29" s="65">
        <v>26378.484</v>
      </c>
      <c r="CV29" s="65">
        <v>24196.272000000001</v>
      </c>
      <c r="CW29" s="65"/>
      <c r="CX29" s="65">
        <v>53680.520000000004</v>
      </c>
      <c r="CY29" s="65">
        <v>24195.327000000001</v>
      </c>
      <c r="CZ29" s="65">
        <v>34970.947</v>
      </c>
      <c r="DA29" s="65">
        <v>25360.716</v>
      </c>
      <c r="DB29" s="65">
        <v>24352.691999999999</v>
      </c>
      <c r="DC29" s="65">
        <v>21782.484</v>
      </c>
      <c r="DD29" s="65">
        <v>322357.16599999997</v>
      </c>
      <c r="DE29" s="65">
        <v>53843.542000000001</v>
      </c>
      <c r="DF29" s="65"/>
      <c r="DG29" s="65">
        <v>23496.391</v>
      </c>
      <c r="DH29" s="65"/>
      <c r="DI29" s="65">
        <v>24710.387999999999</v>
      </c>
      <c r="DJ29" s="65">
        <v>24742.27</v>
      </c>
      <c r="DK29" s="65"/>
      <c r="DL29" s="65">
        <v>24118.407999999999</v>
      </c>
      <c r="DM29" s="65">
        <v>27432.892</v>
      </c>
      <c r="DN29" s="65">
        <v>52443.553</v>
      </c>
      <c r="DO29" s="65"/>
      <c r="DP29" s="65">
        <v>25057.983</v>
      </c>
      <c r="DQ29" s="65">
        <v>255845.42700000003</v>
      </c>
      <c r="DR29" s="65">
        <v>28668.081999999999</v>
      </c>
      <c r="DS29" s="65"/>
      <c r="DT29" s="65">
        <v>52692.196000000004</v>
      </c>
      <c r="DU29" s="65"/>
      <c r="DV29" s="65">
        <v>30249.177</v>
      </c>
      <c r="DW29" s="65">
        <v>56546.039000000004</v>
      </c>
      <c r="DX29" s="65">
        <v>23581.377</v>
      </c>
      <c r="DY29" s="65"/>
      <c r="DZ29" s="65">
        <v>52854.380000000005</v>
      </c>
      <c r="EA29" s="65">
        <v>21973.782999999999</v>
      </c>
      <c r="EB29" s="65">
        <v>28222.100999999999</v>
      </c>
      <c r="EC29" s="65"/>
      <c r="ED29" s="65">
        <v>294787.13500000007</v>
      </c>
      <c r="EE29" s="65"/>
      <c r="EF29" s="65">
        <v>10258.254999999999</v>
      </c>
      <c r="EG29" s="65"/>
      <c r="EH29" s="65"/>
      <c r="EI29" s="65"/>
      <c r="EJ29" s="65"/>
      <c r="EK29" s="65"/>
      <c r="EL29" s="65"/>
      <c r="EM29" s="65"/>
      <c r="EN29" s="65"/>
      <c r="EO29" s="65"/>
      <c r="EP29" s="65"/>
      <c r="EQ29" s="65">
        <v>10258.254999999999</v>
      </c>
      <c r="ER29" s="65">
        <v>29809.22</v>
      </c>
      <c r="ES29" s="65"/>
      <c r="ET29" s="65"/>
      <c r="EU29" s="65"/>
      <c r="EV29" s="65"/>
      <c r="EW29" s="65"/>
      <c r="EX29" s="65"/>
      <c r="EY29" s="65"/>
      <c r="EZ29" s="65"/>
      <c r="FA29" s="65"/>
      <c r="FB29" s="65">
        <v>10921.256000000001</v>
      </c>
      <c r="FC29" s="65"/>
      <c r="FD29" s="65">
        <v>40730.476000000002</v>
      </c>
      <c r="FE29" s="65"/>
      <c r="FF29" s="65"/>
      <c r="FG29" s="65"/>
      <c r="FH29" s="65"/>
      <c r="FI29" s="65"/>
      <c r="FJ29" s="65"/>
      <c r="FK29" s="65"/>
      <c r="FL29" s="65"/>
      <c r="FM29" s="65"/>
      <c r="FN29" s="65">
        <v>32920.495999999999</v>
      </c>
      <c r="FO29" s="65"/>
      <c r="FP29" s="65">
        <v>21910.715</v>
      </c>
      <c r="FQ29" s="65">
        <v>54831.210999999996</v>
      </c>
      <c r="FR29" s="65"/>
      <c r="FS29" s="65"/>
      <c r="FT29" s="65"/>
      <c r="FU29" s="65"/>
      <c r="FV29" s="65"/>
      <c r="FW29" s="65"/>
      <c r="FX29" s="65"/>
      <c r="FY29" s="65">
        <v>31209.185000000001</v>
      </c>
      <c r="FZ29" s="65">
        <v>62986.816000000006</v>
      </c>
      <c r="GA29" s="65">
        <v>60371.298000000003</v>
      </c>
      <c r="GB29" s="65">
        <v>63699.312999999995</v>
      </c>
      <c r="GC29" s="65">
        <v>31025.011999999999</v>
      </c>
      <c r="GD29" s="65">
        <v>249291.62399999998</v>
      </c>
    </row>
    <row r="30" spans="2:186" ht="14.25" customHeight="1" x14ac:dyDescent="0.25">
      <c r="B30" s="131"/>
      <c r="C30" s="126"/>
      <c r="D30" s="37" t="s">
        <v>110</v>
      </c>
      <c r="E30" s="65">
        <v>162159.58278221096</v>
      </c>
      <c r="F30" s="65">
        <v>230971.61954953597</v>
      </c>
      <c r="G30" s="65">
        <v>193301.25976887019</v>
      </c>
      <c r="H30" s="65">
        <v>229975.56780684923</v>
      </c>
      <c r="I30" s="65">
        <v>214110.6083204388</v>
      </c>
      <c r="J30" s="65">
        <v>194366.07057965931</v>
      </c>
      <c r="K30" s="65">
        <v>274580.6762588842</v>
      </c>
      <c r="L30" s="65">
        <v>209628.08063235841</v>
      </c>
      <c r="M30" s="65">
        <v>243155.51139336542</v>
      </c>
      <c r="N30" s="65">
        <v>342528.63356975291</v>
      </c>
      <c r="O30" s="65">
        <v>217878.74247508519</v>
      </c>
      <c r="P30" s="65">
        <v>312661.072954976</v>
      </c>
      <c r="Q30" s="65">
        <v>2825317.4260919867</v>
      </c>
      <c r="R30" s="65">
        <v>138432.61849999998</v>
      </c>
      <c r="S30" s="65">
        <v>170812</v>
      </c>
      <c r="T30" s="65">
        <v>194201.55900000001</v>
      </c>
      <c r="U30" s="65">
        <v>162205</v>
      </c>
      <c r="V30" s="65">
        <v>199658</v>
      </c>
      <c r="W30" s="65">
        <v>179011</v>
      </c>
      <c r="X30" s="65">
        <v>203488.10114000001</v>
      </c>
      <c r="Y30" s="65">
        <v>140951</v>
      </c>
      <c r="Z30" s="65">
        <v>195491.61741000001</v>
      </c>
      <c r="AA30" s="65">
        <v>227456.27374999999</v>
      </c>
      <c r="AB30" s="65">
        <v>199938.77455999999</v>
      </c>
      <c r="AC30" s="65">
        <v>223809.87516</v>
      </c>
      <c r="AD30" s="65">
        <v>2235455.8195199999</v>
      </c>
      <c r="AE30" s="65">
        <v>166099.11647000001</v>
      </c>
      <c r="AF30" s="65">
        <v>136991.50717</v>
      </c>
      <c r="AG30" s="65">
        <v>201342.66360267869</v>
      </c>
      <c r="AH30" s="65">
        <v>156567.11715000001</v>
      </c>
      <c r="AI30" s="65">
        <v>183088.18578</v>
      </c>
      <c r="AJ30" s="65">
        <v>242540.81214999995</v>
      </c>
      <c r="AK30" s="65">
        <v>155426.29608999999</v>
      </c>
      <c r="AL30" s="65">
        <v>174818.01401000001</v>
      </c>
      <c r="AM30" s="65">
        <v>233539.35663999998</v>
      </c>
      <c r="AN30" s="65">
        <v>159396.13474000001</v>
      </c>
      <c r="AO30" s="65">
        <v>206851.04824</v>
      </c>
      <c r="AP30" s="65">
        <v>203143.67469000001</v>
      </c>
      <c r="AQ30" s="66">
        <v>2219803.9267326789</v>
      </c>
      <c r="AR30" s="65">
        <v>213258</v>
      </c>
      <c r="AS30" s="65">
        <v>167907</v>
      </c>
      <c r="AT30" s="65">
        <v>200599</v>
      </c>
      <c r="AU30" s="65">
        <v>107942</v>
      </c>
      <c r="AV30" s="65">
        <v>133024.94</v>
      </c>
      <c r="AW30" s="65">
        <v>161395.71</v>
      </c>
      <c r="AX30" s="65">
        <v>125950.06999999999</v>
      </c>
      <c r="AY30" s="65">
        <v>227533.51600000003</v>
      </c>
      <c r="AZ30" s="65">
        <v>140403.03700000004</v>
      </c>
      <c r="BA30" s="65">
        <v>44382.491999999998</v>
      </c>
      <c r="BB30" s="65">
        <v>122770.53399999999</v>
      </c>
      <c r="BC30" s="65">
        <v>223520.25899999999</v>
      </c>
      <c r="BD30" s="66">
        <v>1868686.5580000002</v>
      </c>
      <c r="BE30" s="65">
        <v>181263.01331668705</v>
      </c>
      <c r="BF30" s="65">
        <v>152455.06700000001</v>
      </c>
      <c r="BG30" s="65">
        <v>175669.21</v>
      </c>
      <c r="BH30" s="65">
        <v>134702.34100000001</v>
      </c>
      <c r="BI30" s="65">
        <v>167404.302</v>
      </c>
      <c r="BJ30" s="65">
        <v>158549.72</v>
      </c>
      <c r="BK30" s="65">
        <v>195142.21599999999</v>
      </c>
      <c r="BL30" s="65">
        <v>153946.87399999998</v>
      </c>
      <c r="BM30" s="65">
        <v>152472.139</v>
      </c>
      <c r="BN30" s="65">
        <v>175855.75500000003</v>
      </c>
      <c r="BO30" s="65">
        <v>144844.06699999998</v>
      </c>
      <c r="BP30" s="65">
        <v>172964.10300000003</v>
      </c>
      <c r="BQ30" s="66">
        <v>1965268.8073166874</v>
      </c>
      <c r="BR30" s="65">
        <v>153233.69</v>
      </c>
      <c r="BS30" s="65">
        <v>163175.557</v>
      </c>
      <c r="BT30" s="65">
        <v>118049.961</v>
      </c>
      <c r="BU30" s="65">
        <v>165975.185</v>
      </c>
      <c r="BV30" s="65">
        <v>129049.439</v>
      </c>
      <c r="BW30" s="65">
        <v>125858.53</v>
      </c>
      <c r="BX30" s="65">
        <v>153268.00500000003</v>
      </c>
      <c r="BY30" s="65">
        <v>122365.91600000001</v>
      </c>
      <c r="BZ30" s="65">
        <v>135294.682</v>
      </c>
      <c r="CA30" s="65">
        <v>142520.07999999999</v>
      </c>
      <c r="CB30" s="65">
        <v>162917.45800000001</v>
      </c>
      <c r="CC30" s="65">
        <v>191135.25899999999</v>
      </c>
      <c r="CD30" s="65">
        <v>1762843.7620000003</v>
      </c>
      <c r="CE30" s="65">
        <v>161986.66999999998</v>
      </c>
      <c r="CF30" s="65">
        <v>130291.41999999998</v>
      </c>
      <c r="CG30" s="65">
        <v>71764.657999999996</v>
      </c>
      <c r="CH30" s="65">
        <v>313966.30000000005</v>
      </c>
      <c r="CI30" s="65">
        <v>151313.53</v>
      </c>
      <c r="CJ30" s="65">
        <v>75464.099999999991</v>
      </c>
      <c r="CK30" s="65">
        <v>179346.24800000002</v>
      </c>
      <c r="CL30" s="65">
        <v>125472.59900000002</v>
      </c>
      <c r="CM30" s="65">
        <v>119709.89</v>
      </c>
      <c r="CN30" s="65">
        <v>159269.72</v>
      </c>
      <c r="CO30" s="65">
        <v>117488.67999999998</v>
      </c>
      <c r="CP30" s="65">
        <v>161460.18999999997</v>
      </c>
      <c r="CQ30" s="65">
        <v>1767534.0049999997</v>
      </c>
      <c r="CR30" s="65">
        <v>96117.2</v>
      </c>
      <c r="CS30" s="65">
        <v>88582.755999999994</v>
      </c>
      <c r="CT30" s="65">
        <v>148233.03999999998</v>
      </c>
      <c r="CU30" s="65">
        <v>160252.85</v>
      </c>
      <c r="CV30" s="65">
        <v>84395.510000000009</v>
      </c>
      <c r="CW30" s="65">
        <v>138951.98000000001</v>
      </c>
      <c r="CX30" s="65">
        <v>82018.849999999991</v>
      </c>
      <c r="CY30" s="65">
        <v>153811.56</v>
      </c>
      <c r="CZ30" s="65">
        <v>128404.06999999999</v>
      </c>
      <c r="DA30" s="65">
        <v>140998.34399999998</v>
      </c>
      <c r="DB30" s="65">
        <v>114502.37000000001</v>
      </c>
      <c r="DC30" s="65">
        <v>152851.27100000001</v>
      </c>
      <c r="DD30" s="65">
        <v>1489119.8010000002</v>
      </c>
      <c r="DE30" s="65">
        <v>121576.61</v>
      </c>
      <c r="DF30" s="65">
        <v>157445.08100000001</v>
      </c>
      <c r="DG30" s="65">
        <v>115166.47200000001</v>
      </c>
      <c r="DH30" s="65">
        <v>95361.052999999985</v>
      </c>
      <c r="DI30" s="65">
        <v>149112.21200000003</v>
      </c>
      <c r="DJ30" s="65">
        <v>143906.57400000002</v>
      </c>
      <c r="DK30" s="65">
        <v>154098.799</v>
      </c>
      <c r="DL30" s="65">
        <v>178989.79800000001</v>
      </c>
      <c r="DM30" s="65">
        <v>62580.97</v>
      </c>
      <c r="DN30" s="65">
        <v>158795.43599999999</v>
      </c>
      <c r="DO30" s="65">
        <v>203941.11599999998</v>
      </c>
      <c r="DP30" s="65">
        <v>108171.89</v>
      </c>
      <c r="DQ30" s="65">
        <v>1649146.0109999999</v>
      </c>
      <c r="DR30" s="65">
        <v>141817.18</v>
      </c>
      <c r="DS30" s="65">
        <v>126112.406</v>
      </c>
      <c r="DT30" s="65">
        <v>63900.69</v>
      </c>
      <c r="DU30" s="65">
        <v>169512.79500000001</v>
      </c>
      <c r="DV30" s="65">
        <v>87726.61</v>
      </c>
      <c r="DW30" s="65">
        <v>111858.73000000001</v>
      </c>
      <c r="DX30" s="65">
        <v>92880.548999999999</v>
      </c>
      <c r="DY30" s="65">
        <v>143623.82400000002</v>
      </c>
      <c r="DZ30" s="65">
        <v>86342.05</v>
      </c>
      <c r="EA30" s="65">
        <v>71624.159000000014</v>
      </c>
      <c r="EB30" s="65">
        <v>81246.601999999999</v>
      </c>
      <c r="EC30" s="65">
        <v>58322.869999999995</v>
      </c>
      <c r="ED30" s="65">
        <v>1234968.4649999999</v>
      </c>
      <c r="EE30" s="65">
        <v>53998.29</v>
      </c>
      <c r="EF30" s="65">
        <v>53867.23</v>
      </c>
      <c r="EG30" s="65">
        <v>34947.426999999996</v>
      </c>
      <c r="EH30" s="65">
        <v>29275.957000000002</v>
      </c>
      <c r="EI30" s="65">
        <v>35656.716</v>
      </c>
      <c r="EJ30" s="65">
        <v>20137.96</v>
      </c>
      <c r="EK30" s="65">
        <v>41039.81</v>
      </c>
      <c r="EL30" s="65">
        <v>28564</v>
      </c>
      <c r="EM30" s="65">
        <v>41347.254000000001</v>
      </c>
      <c r="EN30" s="65">
        <v>26408.57</v>
      </c>
      <c r="EO30" s="65">
        <v>36968.379999999997</v>
      </c>
      <c r="EP30" s="65">
        <v>39354.073000000004</v>
      </c>
      <c r="EQ30" s="65">
        <v>441565.66700000002</v>
      </c>
      <c r="ER30" s="65">
        <v>395.24800000000005</v>
      </c>
      <c r="ES30" s="65">
        <v>16017.55</v>
      </c>
      <c r="ET30" s="65">
        <v>26507.19</v>
      </c>
      <c r="EU30" s="65">
        <v>31158.07</v>
      </c>
      <c r="EV30" s="65">
        <v>18586.41</v>
      </c>
      <c r="EW30" s="65"/>
      <c r="EX30" s="65">
        <v>30736.080000000002</v>
      </c>
      <c r="EY30" s="65">
        <v>43515.22</v>
      </c>
      <c r="EZ30" s="65">
        <v>19749.87</v>
      </c>
      <c r="FA30" s="65">
        <v>28237.47</v>
      </c>
      <c r="FB30" s="65">
        <v>21108.489999999998</v>
      </c>
      <c r="FC30" s="65">
        <v>48906.539999999994</v>
      </c>
      <c r="FD30" s="65">
        <v>284918.13799999998</v>
      </c>
      <c r="FE30" s="65">
        <v>32587.769999999997</v>
      </c>
      <c r="FF30" s="65"/>
      <c r="FG30" s="65">
        <v>17468.510000000002</v>
      </c>
      <c r="FH30" s="65">
        <v>50392.49</v>
      </c>
      <c r="FI30" s="65"/>
      <c r="FJ30" s="65">
        <v>6578.491</v>
      </c>
      <c r="FK30" s="65">
        <v>37964.481</v>
      </c>
      <c r="FL30" s="65">
        <v>40061.375</v>
      </c>
      <c r="FM30" s="65">
        <v>59415.839999999997</v>
      </c>
      <c r="FN30" s="65">
        <v>31770.71</v>
      </c>
      <c r="FO30" s="65">
        <v>34896.385999999999</v>
      </c>
      <c r="FP30" s="65">
        <v>90533.08</v>
      </c>
      <c r="FQ30" s="65">
        <v>401669.13299999997</v>
      </c>
      <c r="FR30" s="65">
        <v>7273.619999999999</v>
      </c>
      <c r="FS30" s="65">
        <v>45300.289999999994</v>
      </c>
      <c r="FT30" s="65">
        <v>39476.71</v>
      </c>
      <c r="FU30" s="65">
        <v>61082.299999999996</v>
      </c>
      <c r="FV30" s="65">
        <v>34281.15</v>
      </c>
      <c r="FW30" s="65">
        <v>36379.61</v>
      </c>
      <c r="FX30" s="65">
        <v>43068.52</v>
      </c>
      <c r="FY30" s="65"/>
      <c r="FZ30" s="65">
        <v>56411.58</v>
      </c>
      <c r="GA30" s="65">
        <v>112106.76</v>
      </c>
      <c r="GB30" s="65">
        <v>91391.770000000019</v>
      </c>
      <c r="GC30" s="65">
        <v>188890.61000000002</v>
      </c>
      <c r="GD30" s="65">
        <v>715662.92</v>
      </c>
    </row>
    <row r="31" spans="2:186" ht="3.5" customHeight="1" x14ac:dyDescent="0.25">
      <c r="B31" s="93"/>
      <c r="C31" s="107"/>
      <c r="D31" s="64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8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8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8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/>
      <c r="DU31" s="67"/>
      <c r="DV31" s="67"/>
      <c r="DW31" s="67"/>
      <c r="DX31" s="67"/>
      <c r="DY31" s="67"/>
      <c r="DZ31" s="67"/>
      <c r="EA31" s="67"/>
      <c r="EB31" s="67"/>
      <c r="EC31" s="67"/>
      <c r="ED31" s="67"/>
      <c r="EE31" s="67"/>
      <c r="EF31" s="67"/>
      <c r="EG31" s="67"/>
      <c r="EH31" s="67"/>
      <c r="EI31" s="67"/>
      <c r="EJ31" s="67"/>
      <c r="EK31" s="67"/>
      <c r="EL31" s="67"/>
      <c r="EM31" s="67"/>
      <c r="EN31" s="67"/>
      <c r="EO31" s="67"/>
      <c r="EP31" s="67"/>
      <c r="EQ31" s="67"/>
      <c r="ER31" s="67"/>
      <c r="ES31" s="67"/>
      <c r="ET31" s="67"/>
      <c r="EU31" s="67"/>
      <c r="EV31" s="67"/>
      <c r="EW31" s="67"/>
      <c r="EX31" s="67"/>
      <c r="EY31" s="67"/>
      <c r="EZ31" s="67"/>
      <c r="FA31" s="67"/>
      <c r="FB31" s="67"/>
      <c r="FC31" s="67"/>
      <c r="FD31" s="67"/>
      <c r="FE31" s="67"/>
      <c r="FF31" s="67"/>
      <c r="FG31" s="67"/>
      <c r="FH31" s="67"/>
      <c r="FI31" s="67"/>
      <c r="FJ31" s="67"/>
      <c r="FK31" s="67"/>
      <c r="FL31" s="67"/>
      <c r="FM31" s="67"/>
      <c r="FN31" s="67"/>
      <c r="FO31" s="67"/>
      <c r="FP31" s="67"/>
      <c r="FQ31" s="67"/>
      <c r="FR31" s="67"/>
      <c r="FS31" s="67"/>
      <c r="FT31" s="67"/>
      <c r="FU31" s="67"/>
      <c r="FV31" s="67"/>
      <c r="FW31" s="67"/>
      <c r="FX31" s="67"/>
      <c r="FY31" s="67"/>
      <c r="FZ31" s="67"/>
      <c r="GA31" s="67"/>
      <c r="GB31" s="67"/>
      <c r="GC31" s="67"/>
      <c r="GD31" s="67"/>
    </row>
    <row r="32" spans="2:186" ht="14.25" customHeight="1" x14ac:dyDescent="0.25">
      <c r="B32" s="124" t="s">
        <v>115</v>
      </c>
      <c r="C32" s="126" t="s">
        <v>18</v>
      </c>
      <c r="D32" s="37" t="s">
        <v>107</v>
      </c>
      <c r="E32" s="65">
        <v>43814.40236</v>
      </c>
      <c r="F32" s="65">
        <v>82761.534820000001</v>
      </c>
      <c r="G32" s="65">
        <v>134461.69596000001</v>
      </c>
      <c r="H32" s="65">
        <v>80093.871459999995</v>
      </c>
      <c r="I32" s="65">
        <v>33403.249810000001</v>
      </c>
      <c r="J32" s="65">
        <v>30124.681120000001</v>
      </c>
      <c r="K32" s="65">
        <v>54240.228360000001</v>
      </c>
      <c r="L32" s="65">
        <v>97333.530140000003</v>
      </c>
      <c r="M32" s="65">
        <v>70293.913700000005</v>
      </c>
      <c r="N32" s="65">
        <v>26971.882799999999</v>
      </c>
      <c r="O32" s="65">
        <v>51802.840270000001</v>
      </c>
      <c r="P32" s="65">
        <v>38214.65393</v>
      </c>
      <c r="Q32" s="65">
        <v>743516.48473000014</v>
      </c>
      <c r="R32" s="65">
        <v>49264</v>
      </c>
      <c r="S32" s="65">
        <v>67539</v>
      </c>
      <c r="T32" s="65">
        <v>42955.395120000001</v>
      </c>
      <c r="U32" s="65">
        <v>34848</v>
      </c>
      <c r="V32" s="65">
        <v>110945</v>
      </c>
      <c r="W32" s="65">
        <v>43721</v>
      </c>
      <c r="X32" s="65">
        <v>70289</v>
      </c>
      <c r="Y32" s="65">
        <v>85244</v>
      </c>
      <c r="Z32" s="65">
        <v>35860</v>
      </c>
      <c r="AA32" s="65">
        <v>86966</v>
      </c>
      <c r="AB32" s="65">
        <v>86926</v>
      </c>
      <c r="AC32" s="65">
        <v>82760</v>
      </c>
      <c r="AD32" s="65">
        <v>797317.39512</v>
      </c>
      <c r="AE32" s="65">
        <v>43315.952239999999</v>
      </c>
      <c r="AF32" s="65">
        <v>31052.400419999998</v>
      </c>
      <c r="AG32" s="65">
        <v>29053.534390000001</v>
      </c>
      <c r="AH32" s="65">
        <v>76740.187900000004</v>
      </c>
      <c r="AI32" s="65">
        <v>31612.939709999999</v>
      </c>
      <c r="AJ32" s="65">
        <v>70820.875629999995</v>
      </c>
      <c r="AK32" s="65">
        <v>57738.441469999998</v>
      </c>
      <c r="AL32" s="65">
        <v>31339.689470000001</v>
      </c>
      <c r="AM32" s="65">
        <v>114763.36404</v>
      </c>
      <c r="AN32" s="65">
        <v>63625.334219999997</v>
      </c>
      <c r="AO32" s="65">
        <v>93676.926689999993</v>
      </c>
      <c r="AP32" s="65">
        <v>45427.274640000003</v>
      </c>
      <c r="AQ32" s="66">
        <v>689166.92082</v>
      </c>
      <c r="AR32" s="65">
        <v>79938</v>
      </c>
      <c r="AS32" s="65">
        <v>57652</v>
      </c>
      <c r="AT32" s="65">
        <v>54081</v>
      </c>
      <c r="AU32" s="65">
        <v>58719</v>
      </c>
      <c r="AV32" s="65">
        <v>29612</v>
      </c>
      <c r="AW32" s="65">
        <v>37008.01</v>
      </c>
      <c r="AX32" s="65">
        <v>33276.233999999997</v>
      </c>
      <c r="AY32" s="65">
        <v>68455.850000000006</v>
      </c>
      <c r="AZ32" s="65">
        <v>74435.179000000004</v>
      </c>
      <c r="BA32" s="65">
        <v>28764.37</v>
      </c>
      <c r="BB32" s="65">
        <v>48272.023000000001</v>
      </c>
      <c r="BC32" s="65">
        <v>61072.357000000004</v>
      </c>
      <c r="BD32" s="66">
        <v>631286.02300000004</v>
      </c>
      <c r="BE32" s="65">
        <v>29426.659</v>
      </c>
      <c r="BF32" s="65">
        <v>67420.483999999997</v>
      </c>
      <c r="BG32" s="65">
        <v>73886.90400000001</v>
      </c>
      <c r="BH32" s="65">
        <v>1581.848</v>
      </c>
      <c r="BI32" s="65"/>
      <c r="BJ32" s="65">
        <v>84004.717999999993</v>
      </c>
      <c r="BK32" s="65">
        <v>77136.785000000003</v>
      </c>
      <c r="BL32" s="65">
        <v>37265.71</v>
      </c>
      <c r="BM32" s="65">
        <v>30678.705000000002</v>
      </c>
      <c r="BN32" s="65">
        <v>64253.703000000001</v>
      </c>
      <c r="BO32" s="65">
        <v>71786.273000000001</v>
      </c>
      <c r="BP32" s="65">
        <v>30461.476999999999</v>
      </c>
      <c r="BQ32" s="66">
        <v>567903.26600000006</v>
      </c>
      <c r="BR32" s="65">
        <v>118429.68700000001</v>
      </c>
      <c r="BS32" s="65">
        <v>43429.510999999999</v>
      </c>
      <c r="BT32" s="65">
        <v>94746.456999999995</v>
      </c>
      <c r="BU32" s="65">
        <v>68653.546000000002</v>
      </c>
      <c r="BV32" s="65">
        <v>81612.639999999999</v>
      </c>
      <c r="BW32" s="65">
        <v>70783.850000000006</v>
      </c>
      <c r="BX32" s="65">
        <v>26437.413</v>
      </c>
      <c r="BY32" s="65">
        <v>84764.612999999998</v>
      </c>
      <c r="BZ32" s="65">
        <v>96023.081999999995</v>
      </c>
      <c r="CA32" s="65">
        <v>131893.99400000001</v>
      </c>
      <c r="CB32" s="65">
        <v>44171.343999999997</v>
      </c>
      <c r="CC32" s="65">
        <v>121099.04699999999</v>
      </c>
      <c r="CD32" s="65">
        <v>982045.18399999989</v>
      </c>
      <c r="CE32" s="65">
        <v>121948.70199999999</v>
      </c>
      <c r="CF32" s="65">
        <v>42796.961000000003</v>
      </c>
      <c r="CG32" s="65">
        <v>37475.550999999999</v>
      </c>
      <c r="CH32" s="65">
        <v>73980.794999999998</v>
      </c>
      <c r="CI32" s="65">
        <v>113016.389</v>
      </c>
      <c r="CJ32" s="65">
        <v>81389.524999999994</v>
      </c>
      <c r="CK32" s="65">
        <v>110365.18299999999</v>
      </c>
      <c r="CL32" s="65">
        <v>114574.462</v>
      </c>
      <c r="CM32" s="65">
        <v>121394.561</v>
      </c>
      <c r="CN32" s="65">
        <v>76347.391000000003</v>
      </c>
      <c r="CO32" s="65">
        <v>112170.512</v>
      </c>
      <c r="CP32" s="65">
        <v>38100.989000000001</v>
      </c>
      <c r="CQ32" s="65">
        <v>1043561.0209999999</v>
      </c>
      <c r="CR32" s="65">
        <v>114338.57399999999</v>
      </c>
      <c r="CS32" s="65">
        <v>44710.228999999999</v>
      </c>
      <c r="CT32" s="65">
        <v>71218.581000000006</v>
      </c>
      <c r="CU32" s="65">
        <v>87711.146000000008</v>
      </c>
      <c r="CV32" s="65">
        <v>44712.148999999998</v>
      </c>
      <c r="CW32" s="65">
        <v>74921.541999999987</v>
      </c>
      <c r="CX32" s="65">
        <v>71802.260999999999</v>
      </c>
      <c r="CY32" s="65"/>
      <c r="CZ32" s="65">
        <v>119877.734</v>
      </c>
      <c r="DA32" s="65">
        <v>45222.563000000002</v>
      </c>
      <c r="DB32" s="65">
        <v>76725.801999999996</v>
      </c>
      <c r="DC32" s="65">
        <v>82967.531000000003</v>
      </c>
      <c r="DD32" s="65">
        <v>834208.11199999996</v>
      </c>
      <c r="DE32" s="65">
        <v>87850.072</v>
      </c>
      <c r="DF32" s="65">
        <v>78855.141000000003</v>
      </c>
      <c r="DG32" s="65">
        <v>37766.188999999998</v>
      </c>
      <c r="DH32" s="65">
        <v>80827.790000000008</v>
      </c>
      <c r="DI32" s="65">
        <v>60902.385999999999</v>
      </c>
      <c r="DJ32" s="65">
        <v>121101.64599999999</v>
      </c>
      <c r="DK32" s="65">
        <v>38541.305999999997</v>
      </c>
      <c r="DL32" s="65">
        <v>118123.253</v>
      </c>
      <c r="DM32" s="65">
        <v>21106.633000000002</v>
      </c>
      <c r="DN32" s="65">
        <v>75611.205000000002</v>
      </c>
      <c r="DO32" s="65">
        <v>32310.775000000001</v>
      </c>
      <c r="DP32" s="65">
        <v>72293.209000000003</v>
      </c>
      <c r="DQ32" s="65">
        <v>825289.6050000001</v>
      </c>
      <c r="DR32" s="65">
        <v>32519.759999999998</v>
      </c>
      <c r="DS32" s="65">
        <v>68157.839000000007</v>
      </c>
      <c r="DT32" s="65">
        <v>73723.407999999996</v>
      </c>
      <c r="DU32" s="65">
        <v>44027.892</v>
      </c>
      <c r="DV32" s="65">
        <v>88605.744000000006</v>
      </c>
      <c r="DW32" s="65">
        <v>87719.190999999992</v>
      </c>
      <c r="DX32" s="65">
        <v>56665.15</v>
      </c>
      <c r="DY32" s="65">
        <v>75958.400999999998</v>
      </c>
      <c r="DZ32" s="65">
        <v>37476.163</v>
      </c>
      <c r="EA32" s="65">
        <v>77370.042000000001</v>
      </c>
      <c r="EB32" s="65">
        <v>84248.59599999999</v>
      </c>
      <c r="EC32" s="65">
        <v>41836.824999999997</v>
      </c>
      <c r="ED32" s="65">
        <v>768309.01099999994</v>
      </c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5">
        <v>0</v>
      </c>
      <c r="ER32" s="65"/>
      <c r="ES32" s="65"/>
      <c r="ET32" s="65"/>
      <c r="EU32" s="65"/>
      <c r="EV32" s="65"/>
      <c r="EW32" s="65"/>
      <c r="EX32" s="65"/>
      <c r="EY32" s="65"/>
      <c r="EZ32" s="65"/>
      <c r="FA32" s="65"/>
      <c r="FB32" s="65"/>
      <c r="FC32" s="65"/>
      <c r="FD32" s="65">
        <v>0</v>
      </c>
      <c r="FE32" s="65"/>
      <c r="FF32" s="65"/>
      <c r="FG32" s="65">
        <v>26652.295999999998</v>
      </c>
      <c r="FH32" s="65">
        <v>17699.084999999999</v>
      </c>
      <c r="FI32" s="65">
        <v>9172.16</v>
      </c>
      <c r="FJ32" s="65"/>
      <c r="FK32" s="65"/>
      <c r="FL32" s="65">
        <v>11739.620999999999</v>
      </c>
      <c r="FM32" s="65"/>
      <c r="FN32" s="65">
        <v>29460.791000000001</v>
      </c>
      <c r="FO32" s="65"/>
      <c r="FP32" s="65">
        <v>29992.478999999999</v>
      </c>
      <c r="FQ32" s="65">
        <v>124716.432</v>
      </c>
      <c r="FR32" s="65"/>
      <c r="FS32" s="65"/>
      <c r="FT32" s="65"/>
      <c r="FU32" s="65"/>
      <c r="FV32" s="65"/>
      <c r="FW32" s="65">
        <v>40566.673999999999</v>
      </c>
      <c r="FX32" s="65">
        <v>41543.106</v>
      </c>
      <c r="FY32" s="65">
        <v>41002.055</v>
      </c>
      <c r="FZ32" s="65">
        <v>32290.51</v>
      </c>
      <c r="GA32" s="65">
        <v>78303.235000000001</v>
      </c>
      <c r="GB32" s="65">
        <v>25592.352999999999</v>
      </c>
      <c r="GC32" s="65">
        <v>51632.017</v>
      </c>
      <c r="GD32" s="65">
        <v>310929.95</v>
      </c>
    </row>
    <row r="33" spans="2:186" ht="14.25" customHeight="1" x14ac:dyDescent="0.25">
      <c r="B33" s="127"/>
      <c r="C33" s="126"/>
      <c r="D33" s="37" t="s">
        <v>108</v>
      </c>
      <c r="E33" s="65">
        <v>844</v>
      </c>
      <c r="F33" s="65">
        <v>72826.110609999989</v>
      </c>
      <c r="G33" s="65">
        <v>35019.87629</v>
      </c>
      <c r="H33" s="65">
        <v>61465.836589999999</v>
      </c>
      <c r="I33" s="65">
        <v>37729.04408</v>
      </c>
      <c r="J33" s="65">
        <v>37749.265879999999</v>
      </c>
      <c r="K33" s="65">
        <v>1747.7202600000001</v>
      </c>
      <c r="L33" s="65">
        <v>37793.118089999996</v>
      </c>
      <c r="M33" s="65">
        <v>37971.643709999997</v>
      </c>
      <c r="N33" s="65"/>
      <c r="O33" s="65">
        <v>781.09965</v>
      </c>
      <c r="P33" s="65">
        <v>37668.433529999995</v>
      </c>
      <c r="Q33" s="65">
        <v>361596.14868999989</v>
      </c>
      <c r="R33" s="65">
        <v>37880</v>
      </c>
      <c r="S33" s="65">
        <v>37273</v>
      </c>
      <c r="T33" s="65">
        <v>36007</v>
      </c>
      <c r="U33" s="65">
        <v>75765</v>
      </c>
      <c r="V33" s="65"/>
      <c r="W33" s="65">
        <v>38100</v>
      </c>
      <c r="X33" s="65">
        <v>73403</v>
      </c>
      <c r="Y33" s="65">
        <v>66357</v>
      </c>
      <c r="Z33" s="65"/>
      <c r="AA33" s="65"/>
      <c r="AB33" s="65"/>
      <c r="AC33" s="65">
        <v>65633</v>
      </c>
      <c r="AD33" s="65">
        <v>430418</v>
      </c>
      <c r="AE33" s="65"/>
      <c r="AF33" s="65"/>
      <c r="AG33" s="65">
        <v>37948.501499999998</v>
      </c>
      <c r="AH33" s="65">
        <v>39581.790679999991</v>
      </c>
      <c r="AI33" s="65">
        <v>39246.98631</v>
      </c>
      <c r="AJ33" s="65">
        <v>94.327379999999991</v>
      </c>
      <c r="AK33" s="65">
        <v>37265.570159999996</v>
      </c>
      <c r="AL33" s="65"/>
      <c r="AM33" s="65"/>
      <c r="AN33" s="65"/>
      <c r="AO33" s="65"/>
      <c r="AP33" s="65"/>
      <c r="AQ33" s="66">
        <v>154137.17603</v>
      </c>
      <c r="AR33" s="65"/>
      <c r="AS33" s="65"/>
      <c r="AT33" s="65">
        <v>37961</v>
      </c>
      <c r="AU33" s="65">
        <v>33730</v>
      </c>
      <c r="AV33" s="65">
        <v>86539.44</v>
      </c>
      <c r="AW33" s="65"/>
      <c r="AX33" s="65"/>
      <c r="AY33" s="65">
        <v>38012.483</v>
      </c>
      <c r="AZ33" s="65">
        <v>71510.947</v>
      </c>
      <c r="BA33" s="65">
        <v>132745.93600000002</v>
      </c>
      <c r="BB33" s="65">
        <v>30918.965</v>
      </c>
      <c r="BC33" s="65"/>
      <c r="BD33" s="66">
        <v>431418.77100000001</v>
      </c>
      <c r="BE33" s="65">
        <v>37481.055999999997</v>
      </c>
      <c r="BF33" s="65">
        <v>74598.66</v>
      </c>
      <c r="BG33" s="65">
        <v>35451.466</v>
      </c>
      <c r="BH33" s="65">
        <v>44260.659</v>
      </c>
      <c r="BI33" s="65"/>
      <c r="BJ33" s="65">
        <v>35683.699999999997</v>
      </c>
      <c r="BK33" s="65">
        <v>37140.716999999997</v>
      </c>
      <c r="BL33" s="65">
        <v>72049.244999999995</v>
      </c>
      <c r="BM33" s="65">
        <v>74719.993000000002</v>
      </c>
      <c r="BN33" s="65">
        <v>36650.288</v>
      </c>
      <c r="BO33" s="65">
        <v>38188.483999999997</v>
      </c>
      <c r="BP33" s="65">
        <v>29255.827000000001</v>
      </c>
      <c r="BQ33" s="66">
        <v>515480.09500000003</v>
      </c>
      <c r="BR33" s="65">
        <v>62435.415999999997</v>
      </c>
      <c r="BS33" s="65">
        <v>29495.342000000001</v>
      </c>
      <c r="BT33" s="65">
        <v>28554.5</v>
      </c>
      <c r="BU33" s="65">
        <v>30701.043000000001</v>
      </c>
      <c r="BV33" s="65">
        <v>62147.47</v>
      </c>
      <c r="BW33" s="65">
        <v>34493.392</v>
      </c>
      <c r="BX33" s="65">
        <v>34116.851000000002</v>
      </c>
      <c r="BY33" s="65">
        <v>68596.66</v>
      </c>
      <c r="BZ33" s="65">
        <v>68575.305999999997</v>
      </c>
      <c r="CA33" s="65">
        <v>69099.877000000008</v>
      </c>
      <c r="CB33" s="65">
        <v>64155.75</v>
      </c>
      <c r="CC33" s="65">
        <v>36711.887000000002</v>
      </c>
      <c r="CD33" s="65">
        <v>589083.49399999995</v>
      </c>
      <c r="CE33" s="65">
        <v>38004.571000000004</v>
      </c>
      <c r="CF33" s="65">
        <v>66767.235000000001</v>
      </c>
      <c r="CG33" s="65">
        <v>66757.159</v>
      </c>
      <c r="CH33" s="65">
        <v>31703.314999999999</v>
      </c>
      <c r="CI33" s="65">
        <v>63056.347000000002</v>
      </c>
      <c r="CJ33" s="65">
        <v>28296.042000000001</v>
      </c>
      <c r="CK33" s="65">
        <v>26732.898000000001</v>
      </c>
      <c r="CL33" s="65">
        <v>31717.903999999999</v>
      </c>
      <c r="CM33" s="65">
        <v>64523.993999999999</v>
      </c>
      <c r="CN33" s="65">
        <v>33513.767</v>
      </c>
      <c r="CO33" s="65">
        <v>32768.139000000003</v>
      </c>
      <c r="CP33" s="65">
        <v>62981.385999999999</v>
      </c>
      <c r="CQ33" s="65">
        <v>546822.75699999998</v>
      </c>
      <c r="CR33" s="65">
        <v>29713.448</v>
      </c>
      <c r="CS33" s="65">
        <v>34405.917000000001</v>
      </c>
      <c r="CT33" s="65">
        <v>29409.48</v>
      </c>
      <c r="CU33" s="65">
        <v>65832.138999999996</v>
      </c>
      <c r="CV33" s="65">
        <v>33658.673000000003</v>
      </c>
      <c r="CW33" s="65">
        <v>31989.777999999998</v>
      </c>
      <c r="CX33" s="65">
        <v>32304.142</v>
      </c>
      <c r="CY33" s="65">
        <v>72214.58</v>
      </c>
      <c r="CZ33" s="65">
        <v>34437.353000000003</v>
      </c>
      <c r="DA33" s="65">
        <v>67053.877000000008</v>
      </c>
      <c r="DB33" s="65">
        <v>34769.675999999999</v>
      </c>
      <c r="DC33" s="65">
        <v>34062.349000000002</v>
      </c>
      <c r="DD33" s="65">
        <v>499851.41199999995</v>
      </c>
      <c r="DE33" s="65">
        <v>69378.407000000007</v>
      </c>
      <c r="DF33" s="65">
        <v>35995.048000000003</v>
      </c>
      <c r="DG33" s="65">
        <v>34819.023999999998</v>
      </c>
      <c r="DH33" s="65">
        <v>33156.213000000003</v>
      </c>
      <c r="DI33" s="65">
        <v>31601.978999999999</v>
      </c>
      <c r="DJ33" s="65">
        <v>63790.785999999993</v>
      </c>
      <c r="DK33" s="65">
        <v>36257.53</v>
      </c>
      <c r="DL33" s="65">
        <v>90086.114000000001</v>
      </c>
      <c r="DM33" s="65">
        <v>25826.424999999999</v>
      </c>
      <c r="DN33" s="65">
        <v>25971.272000000001</v>
      </c>
      <c r="DO33" s="65">
        <v>25063.915000000001</v>
      </c>
      <c r="DP33" s="65">
        <v>26454.451000000001</v>
      </c>
      <c r="DQ33" s="65">
        <v>498401.16400000005</v>
      </c>
      <c r="DR33" s="65">
        <v>26464.192999999999</v>
      </c>
      <c r="DS33" s="65">
        <v>57211.59</v>
      </c>
      <c r="DT33" s="65">
        <v>30870.784</v>
      </c>
      <c r="DU33" s="65">
        <v>65669.733000000007</v>
      </c>
      <c r="DV33" s="65">
        <v>34370.542000000001</v>
      </c>
      <c r="DW33" s="65">
        <v>61532.4</v>
      </c>
      <c r="DX33" s="65">
        <v>33332.313999999998</v>
      </c>
      <c r="DY33" s="65">
        <v>68027.562999999995</v>
      </c>
      <c r="DZ33" s="65">
        <v>59213.550999999999</v>
      </c>
      <c r="EA33" s="65">
        <v>34104.451000000001</v>
      </c>
      <c r="EB33" s="65">
        <v>29960.867999999999</v>
      </c>
      <c r="EC33" s="65">
        <v>64745.603999999999</v>
      </c>
      <c r="ED33" s="65">
        <v>565503.59300000011</v>
      </c>
      <c r="EE33" s="65">
        <v>106677.18000000001</v>
      </c>
      <c r="EF33" s="65"/>
      <c r="EG33" s="65">
        <v>84748.073999999993</v>
      </c>
      <c r="EH33" s="65">
        <v>42833.798000000003</v>
      </c>
      <c r="EI33" s="65"/>
      <c r="EJ33" s="65">
        <v>43155.231</v>
      </c>
      <c r="EK33" s="65">
        <v>40269.493999999999</v>
      </c>
      <c r="EL33" s="65"/>
      <c r="EM33" s="65">
        <v>12148.539000000001</v>
      </c>
      <c r="EN33" s="65"/>
      <c r="EO33" s="65"/>
      <c r="EP33" s="65"/>
      <c r="EQ33" s="65">
        <v>329832.31600000005</v>
      </c>
      <c r="ER33" s="65"/>
      <c r="ES33" s="65"/>
      <c r="ET33" s="65"/>
      <c r="EU33" s="65"/>
      <c r="EV33" s="65"/>
      <c r="EW33" s="65"/>
      <c r="EX33" s="65"/>
      <c r="EY33" s="65"/>
      <c r="EZ33" s="65">
        <v>88757.660999999993</v>
      </c>
      <c r="FA33" s="65">
        <v>88815.57</v>
      </c>
      <c r="FB33" s="65"/>
      <c r="FC33" s="65"/>
      <c r="FD33" s="65">
        <v>177573.231</v>
      </c>
      <c r="FE33" s="65">
        <v>138925.63399999999</v>
      </c>
      <c r="FF33" s="65">
        <v>88866.173999999999</v>
      </c>
      <c r="FG33" s="65">
        <v>104094.713</v>
      </c>
      <c r="FH33" s="65">
        <v>88847.153000000006</v>
      </c>
      <c r="FI33" s="65">
        <v>110020.69900000001</v>
      </c>
      <c r="FJ33" s="65">
        <v>44351</v>
      </c>
      <c r="FK33" s="65">
        <v>85213.712</v>
      </c>
      <c r="FL33" s="65"/>
      <c r="FM33" s="65">
        <v>70722.7</v>
      </c>
      <c r="FN33" s="65">
        <v>113546.942</v>
      </c>
      <c r="FO33" s="65">
        <v>19344.527999999998</v>
      </c>
      <c r="FP33" s="65">
        <v>66304.687000000005</v>
      </c>
      <c r="FQ33" s="65">
        <v>930237.94200000004</v>
      </c>
      <c r="FR33" s="65">
        <v>69747.858999999997</v>
      </c>
      <c r="FS33" s="65">
        <v>34062.786999999997</v>
      </c>
      <c r="FT33" s="65">
        <v>97243.928</v>
      </c>
      <c r="FU33" s="65">
        <v>33428.987000000001</v>
      </c>
      <c r="FV33" s="65">
        <v>33429.055999999997</v>
      </c>
      <c r="FW33" s="65">
        <v>75951.778999999995</v>
      </c>
      <c r="FX33" s="65">
        <v>30760.573</v>
      </c>
      <c r="FY33" s="65"/>
      <c r="FZ33" s="65">
        <v>63098.399999999994</v>
      </c>
      <c r="GA33" s="65">
        <v>32383.098999999998</v>
      </c>
      <c r="GB33" s="65"/>
      <c r="GC33" s="65">
        <v>38122.408000000003</v>
      </c>
      <c r="GD33" s="65">
        <v>508228.87599999993</v>
      </c>
    </row>
    <row r="34" spans="2:186" ht="14.25" customHeight="1" x14ac:dyDescent="0.25">
      <c r="B34" s="131"/>
      <c r="C34" s="126"/>
      <c r="D34" s="37" t="s">
        <v>110</v>
      </c>
      <c r="E34" s="65">
        <v>37517.423779999997</v>
      </c>
      <c r="F34" s="65">
        <v>18249.60254</v>
      </c>
      <c r="G34" s="65">
        <v>8904.2525600000008</v>
      </c>
      <c r="H34" s="65"/>
      <c r="I34" s="65">
        <v>35487.025600000001</v>
      </c>
      <c r="J34" s="65">
        <v>12507.48302</v>
      </c>
      <c r="K34" s="65">
        <v>34218.206969999999</v>
      </c>
      <c r="L34" s="65">
        <v>11183.843150000001</v>
      </c>
      <c r="M34" s="65">
        <v>33462.107739999999</v>
      </c>
      <c r="N34" s="65">
        <v>22895.048859999999</v>
      </c>
      <c r="O34" s="65">
        <v>27952.53976</v>
      </c>
      <c r="P34" s="65">
        <v>100369.65396999998</v>
      </c>
      <c r="Q34" s="65">
        <v>342747.18794999999</v>
      </c>
      <c r="R34" s="65">
        <v>10995</v>
      </c>
      <c r="S34" s="65">
        <v>25022</v>
      </c>
      <c r="T34" s="65">
        <v>17057</v>
      </c>
      <c r="U34" s="65">
        <v>38072</v>
      </c>
      <c r="V34" s="65">
        <v>37947</v>
      </c>
      <c r="W34" s="65">
        <v>29648</v>
      </c>
      <c r="X34" s="65">
        <v>61433</v>
      </c>
      <c r="Y34" s="65">
        <v>48839</v>
      </c>
      <c r="Z34" s="65">
        <v>28437</v>
      </c>
      <c r="AA34" s="65">
        <v>34358</v>
      </c>
      <c r="AB34" s="65">
        <v>40723</v>
      </c>
      <c r="AC34" s="65">
        <v>49243</v>
      </c>
      <c r="AD34" s="65">
        <v>421774</v>
      </c>
      <c r="AE34" s="65">
        <v>37822.149319999997</v>
      </c>
      <c r="AF34" s="65">
        <v>37934.245029999998</v>
      </c>
      <c r="AG34" s="65">
        <v>61162.9827</v>
      </c>
      <c r="AH34" s="65">
        <v>31442.224949999996</v>
      </c>
      <c r="AI34" s="65">
        <v>51619.638310000002</v>
      </c>
      <c r="AJ34" s="65">
        <v>46363.272589999993</v>
      </c>
      <c r="AK34" s="65">
        <v>18685.285219999998</v>
      </c>
      <c r="AL34" s="65">
        <v>8665.2175599999991</v>
      </c>
      <c r="AM34" s="65">
        <v>20457.27477</v>
      </c>
      <c r="AN34" s="65">
        <v>33061.821450000003</v>
      </c>
      <c r="AO34" s="65">
        <v>15209.204259999999</v>
      </c>
      <c r="AP34" s="65">
        <v>37300.167519999995</v>
      </c>
      <c r="AQ34" s="66">
        <v>399723.48368000006</v>
      </c>
      <c r="AR34" s="65">
        <v>34825</v>
      </c>
      <c r="AS34" s="65">
        <v>76341</v>
      </c>
      <c r="AT34" s="65">
        <v>29595</v>
      </c>
      <c r="AU34" s="65">
        <v>23901</v>
      </c>
      <c r="AV34" s="65">
        <v>40575.877</v>
      </c>
      <c r="AW34" s="65">
        <v>70515.554000000004</v>
      </c>
      <c r="AX34" s="65">
        <v>39078.934999999998</v>
      </c>
      <c r="AY34" s="65">
        <v>140712.78</v>
      </c>
      <c r="AZ34" s="65">
        <v>44745.152000000002</v>
      </c>
      <c r="BA34" s="65">
        <v>26672.862999999998</v>
      </c>
      <c r="BB34" s="65">
        <v>37019.24</v>
      </c>
      <c r="BC34" s="65"/>
      <c r="BD34" s="66">
        <v>563982.40099999995</v>
      </c>
      <c r="BE34" s="65">
        <v>54507.966683313003</v>
      </c>
      <c r="BF34" s="65">
        <v>27647.713</v>
      </c>
      <c r="BG34" s="65">
        <v>47991.66</v>
      </c>
      <c r="BH34" s="65">
        <v>59063.03</v>
      </c>
      <c r="BI34" s="65">
        <v>67583.608999999997</v>
      </c>
      <c r="BJ34" s="65">
        <v>81081.981</v>
      </c>
      <c r="BK34" s="65">
        <v>20384.577000000001</v>
      </c>
      <c r="BL34" s="65">
        <v>59619.952000000005</v>
      </c>
      <c r="BM34" s="65">
        <v>6976.6019999999999</v>
      </c>
      <c r="BN34" s="65">
        <v>48391.312999999995</v>
      </c>
      <c r="BO34" s="65">
        <v>32998.008999999998</v>
      </c>
      <c r="BP34" s="65">
        <v>21095.159</v>
      </c>
      <c r="BQ34" s="66">
        <v>527341.57168331312</v>
      </c>
      <c r="BR34" s="65">
        <v>13800.98</v>
      </c>
      <c r="BS34" s="65">
        <v>35237.034</v>
      </c>
      <c r="BT34" s="65"/>
      <c r="BU34" s="65">
        <v>44149.42</v>
      </c>
      <c r="BV34" s="65">
        <v>18298.490000000002</v>
      </c>
      <c r="BW34" s="65">
        <v>21865.06</v>
      </c>
      <c r="BX34" s="65">
        <v>6343.2</v>
      </c>
      <c r="BY34" s="65">
        <v>75748.989999999991</v>
      </c>
      <c r="BZ34" s="65">
        <v>18159.558000000001</v>
      </c>
      <c r="CA34" s="65">
        <v>17458.330000000002</v>
      </c>
      <c r="CB34" s="65">
        <v>12743.39</v>
      </c>
      <c r="CC34" s="65">
        <v>34403.945999999996</v>
      </c>
      <c r="CD34" s="65">
        <v>298208.39799999999</v>
      </c>
      <c r="CE34" s="65">
        <v>58013.501000000004</v>
      </c>
      <c r="CF34" s="65">
        <v>47101.540999999997</v>
      </c>
      <c r="CG34" s="65">
        <v>37252.291000000005</v>
      </c>
      <c r="CH34" s="65">
        <v>24442.781999999999</v>
      </c>
      <c r="CI34" s="65">
        <v>12633.492</v>
      </c>
      <c r="CJ34" s="65">
        <v>8640.2669999999998</v>
      </c>
      <c r="CK34" s="65"/>
      <c r="CL34" s="65"/>
      <c r="CM34" s="65"/>
      <c r="CN34" s="65">
        <v>7134.15</v>
      </c>
      <c r="CO34" s="65">
        <v>2408.77</v>
      </c>
      <c r="CP34" s="65">
        <v>14592.36</v>
      </c>
      <c r="CQ34" s="65">
        <v>212219.15399999998</v>
      </c>
      <c r="CR34" s="65"/>
      <c r="CS34" s="65">
        <v>6696</v>
      </c>
      <c r="CT34" s="65"/>
      <c r="CU34" s="65"/>
      <c r="CV34" s="65">
        <v>21262.37</v>
      </c>
      <c r="CW34" s="65">
        <v>12313.83</v>
      </c>
      <c r="CX34" s="65">
        <v>11578.779999999999</v>
      </c>
      <c r="CY34" s="65">
        <v>94216.65</v>
      </c>
      <c r="CZ34" s="65">
        <v>12533.84</v>
      </c>
      <c r="DA34" s="65">
        <v>14315.89</v>
      </c>
      <c r="DB34" s="65">
        <v>66542.59</v>
      </c>
      <c r="DC34" s="65">
        <v>23829.53</v>
      </c>
      <c r="DD34" s="65">
        <v>263289.48</v>
      </c>
      <c r="DE34" s="65">
        <v>17845.07</v>
      </c>
      <c r="DF34" s="65">
        <v>29298.57</v>
      </c>
      <c r="DG34" s="65">
        <v>31108.729999999996</v>
      </c>
      <c r="DH34" s="65">
        <v>12971.349999999999</v>
      </c>
      <c r="DI34" s="65">
        <v>49743.869999999995</v>
      </c>
      <c r="DJ34" s="65"/>
      <c r="DK34" s="65"/>
      <c r="DL34" s="65">
        <v>6582.6</v>
      </c>
      <c r="DM34" s="65">
        <v>20412.52</v>
      </c>
      <c r="DN34" s="65">
        <v>69320.639999999999</v>
      </c>
      <c r="DO34" s="65">
        <v>28314.489999999998</v>
      </c>
      <c r="DP34" s="65">
        <v>26333.65</v>
      </c>
      <c r="DQ34" s="65">
        <v>291931.49</v>
      </c>
      <c r="DR34" s="65">
        <v>29756.12</v>
      </c>
      <c r="DS34" s="65">
        <v>10627.2</v>
      </c>
      <c r="DT34" s="65">
        <v>48507.430000000008</v>
      </c>
      <c r="DU34" s="65">
        <v>11489.810000000001</v>
      </c>
      <c r="DV34" s="65"/>
      <c r="DW34" s="65">
        <v>9328.34</v>
      </c>
      <c r="DX34" s="65">
        <v>15591.26</v>
      </c>
      <c r="DY34" s="65">
        <v>18116.650000000001</v>
      </c>
      <c r="DZ34" s="65">
        <v>105005.95600000001</v>
      </c>
      <c r="EA34" s="65">
        <v>62071.969999999994</v>
      </c>
      <c r="EB34" s="65">
        <v>50238.94</v>
      </c>
      <c r="EC34" s="65">
        <v>45243.359999999993</v>
      </c>
      <c r="ED34" s="65">
        <v>405977.03599999996</v>
      </c>
      <c r="EE34" s="65">
        <v>33958.25</v>
      </c>
      <c r="EF34" s="65">
        <v>119537.151</v>
      </c>
      <c r="EG34" s="65">
        <v>39310.81</v>
      </c>
      <c r="EH34" s="65">
        <v>106416.742</v>
      </c>
      <c r="EI34" s="65">
        <v>83744.286000000007</v>
      </c>
      <c r="EJ34" s="65">
        <v>36668.726000000002</v>
      </c>
      <c r="EK34" s="65">
        <v>134482.45200000002</v>
      </c>
      <c r="EL34" s="65">
        <v>146025.11799999999</v>
      </c>
      <c r="EM34" s="65">
        <v>102810.67</v>
      </c>
      <c r="EN34" s="65">
        <v>113136.003</v>
      </c>
      <c r="EO34" s="65">
        <v>95752.043000000005</v>
      </c>
      <c r="EP34" s="65">
        <v>88641.822</v>
      </c>
      <c r="EQ34" s="65">
        <v>1100484.0730000001</v>
      </c>
      <c r="ER34" s="65">
        <v>115292.18699999999</v>
      </c>
      <c r="ES34" s="65">
        <v>66990.394</v>
      </c>
      <c r="ET34" s="65">
        <v>102461.78599999999</v>
      </c>
      <c r="EU34" s="65">
        <v>88375.084999999992</v>
      </c>
      <c r="EV34" s="65">
        <v>68018.264999999999</v>
      </c>
      <c r="EW34" s="65">
        <v>77537.04800000001</v>
      </c>
      <c r="EX34" s="65">
        <v>125439.413</v>
      </c>
      <c r="EY34" s="65">
        <v>139216.872</v>
      </c>
      <c r="EZ34" s="65"/>
      <c r="FA34" s="65">
        <v>44442.563999999998</v>
      </c>
      <c r="FB34" s="65">
        <v>84673.771999999997</v>
      </c>
      <c r="FC34" s="65">
        <v>88519.857000000004</v>
      </c>
      <c r="FD34" s="65">
        <v>1000967.2429999999</v>
      </c>
      <c r="FE34" s="65">
        <v>8303.1299999999992</v>
      </c>
      <c r="FF34" s="65">
        <v>17574</v>
      </c>
      <c r="FG34" s="65">
        <v>13537.89</v>
      </c>
      <c r="FH34" s="65"/>
      <c r="FI34" s="65">
        <v>19752.310000000001</v>
      </c>
      <c r="FJ34" s="65">
        <v>11834</v>
      </c>
      <c r="FK34" s="65"/>
      <c r="FL34" s="65">
        <v>41116.932000000001</v>
      </c>
      <c r="FM34" s="65"/>
      <c r="FN34" s="65"/>
      <c r="FO34" s="65">
        <v>179180.00400000002</v>
      </c>
      <c r="FP34" s="65">
        <v>29725.08</v>
      </c>
      <c r="FQ34" s="65">
        <v>321023.34600000002</v>
      </c>
      <c r="FR34" s="65">
        <v>42412.12</v>
      </c>
      <c r="FS34" s="65">
        <v>26721.17</v>
      </c>
      <c r="FT34" s="65"/>
      <c r="FU34" s="65"/>
      <c r="FV34" s="65">
        <v>28014.959999999999</v>
      </c>
      <c r="FW34" s="65">
        <v>10176.84</v>
      </c>
      <c r="FX34" s="65">
        <v>36973.71</v>
      </c>
      <c r="FY34" s="65">
        <v>57213.42</v>
      </c>
      <c r="FZ34" s="65">
        <v>29481.98</v>
      </c>
      <c r="GA34" s="65"/>
      <c r="GB34" s="65">
        <v>28961.730000000003</v>
      </c>
      <c r="GC34" s="65">
        <v>56554.990000000005</v>
      </c>
      <c r="GD34" s="65">
        <v>316510.92</v>
      </c>
    </row>
    <row r="35" spans="2:186" ht="4" customHeight="1" x14ac:dyDescent="0.25">
      <c r="B35" s="93"/>
      <c r="C35" s="107"/>
      <c r="D35" s="64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8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8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8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</row>
    <row r="36" spans="2:186" ht="14.25" customHeight="1" x14ac:dyDescent="0.25">
      <c r="B36" s="124" t="s">
        <v>98</v>
      </c>
      <c r="C36" s="126" t="s">
        <v>18</v>
      </c>
      <c r="D36" s="37" t="s">
        <v>107</v>
      </c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>
        <v>0</v>
      </c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>
        <v>0</v>
      </c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6">
        <v>0</v>
      </c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6">
        <v>0</v>
      </c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6">
        <v>0</v>
      </c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>
        <v>0</v>
      </c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>
        <v>0</v>
      </c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>
        <v>0</v>
      </c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>
        <v>0</v>
      </c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>
        <v>0</v>
      </c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>
        <v>0</v>
      </c>
      <c r="ER36" s="65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>
        <v>0</v>
      </c>
      <c r="FE36" s="65"/>
      <c r="FF36" s="65"/>
      <c r="FG36" s="65"/>
      <c r="FH36" s="65"/>
      <c r="FI36" s="65"/>
      <c r="FJ36" s="65"/>
      <c r="FK36" s="65"/>
      <c r="FL36" s="65"/>
      <c r="FM36" s="65"/>
      <c r="FN36" s="65"/>
      <c r="FO36" s="65"/>
      <c r="FP36" s="65"/>
      <c r="FQ36" s="65">
        <v>0</v>
      </c>
      <c r="FR36" s="65">
        <v>18598.576000000001</v>
      </c>
      <c r="FS36" s="65"/>
      <c r="FT36" s="65">
        <v>40072.542000000001</v>
      </c>
      <c r="FU36" s="65">
        <v>9484.7129999999997</v>
      </c>
      <c r="FV36" s="65">
        <v>22519.55</v>
      </c>
      <c r="FW36" s="65">
        <v>12818.923000000001</v>
      </c>
      <c r="FX36" s="65"/>
      <c r="FY36" s="65">
        <v>19536.674999999999</v>
      </c>
      <c r="FZ36" s="65">
        <v>6641.1840000000002</v>
      </c>
      <c r="GA36" s="65"/>
      <c r="GB36" s="65"/>
      <c r="GC36" s="65">
        <v>6026.2809999999999</v>
      </c>
      <c r="GD36" s="65">
        <v>135698.44399999999</v>
      </c>
    </row>
    <row r="37" spans="2:186" ht="14.25" customHeight="1" x14ac:dyDescent="0.25">
      <c r="B37" s="127"/>
      <c r="C37" s="126"/>
      <c r="D37" s="37" t="s">
        <v>108</v>
      </c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>
        <v>0</v>
      </c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>
        <v>0</v>
      </c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6">
        <v>0</v>
      </c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6">
        <v>0</v>
      </c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6">
        <v>0</v>
      </c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>
        <v>0</v>
      </c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>
        <v>0</v>
      </c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>
        <v>0</v>
      </c>
      <c r="DE37" s="65"/>
      <c r="DF37" s="65"/>
      <c r="DG37" s="65"/>
      <c r="DH37" s="65"/>
      <c r="DI37" s="65"/>
      <c r="DJ37" s="65"/>
      <c r="DK37" s="65"/>
      <c r="DL37" s="65"/>
      <c r="DM37" s="65"/>
      <c r="DN37" s="65"/>
      <c r="DO37" s="65"/>
      <c r="DP37" s="65"/>
      <c r="DQ37" s="65">
        <v>0</v>
      </c>
      <c r="DR37" s="65"/>
      <c r="DS37" s="65"/>
      <c r="DT37" s="65"/>
      <c r="DU37" s="65"/>
      <c r="DV37" s="65"/>
      <c r="DW37" s="65"/>
      <c r="DX37" s="65"/>
      <c r="DY37" s="65"/>
      <c r="DZ37" s="65"/>
      <c r="EA37" s="65"/>
      <c r="EB37" s="65"/>
      <c r="EC37" s="65"/>
      <c r="ED37" s="65">
        <v>0</v>
      </c>
      <c r="EE37" s="65"/>
      <c r="EF37" s="65"/>
      <c r="EG37" s="65"/>
      <c r="EH37" s="65"/>
      <c r="EI37" s="65"/>
      <c r="EJ37" s="65"/>
      <c r="EK37" s="65"/>
      <c r="EL37" s="65"/>
      <c r="EM37" s="65"/>
      <c r="EN37" s="65"/>
      <c r="EO37" s="65"/>
      <c r="EP37" s="65"/>
      <c r="EQ37" s="65">
        <v>0</v>
      </c>
      <c r="ER37" s="65"/>
      <c r="ES37" s="65"/>
      <c r="ET37" s="65"/>
      <c r="EU37" s="65"/>
      <c r="EV37" s="65"/>
      <c r="EW37" s="65"/>
      <c r="EX37" s="65"/>
      <c r="EY37" s="65"/>
      <c r="EZ37" s="65"/>
      <c r="FA37" s="65"/>
      <c r="FB37" s="65"/>
      <c r="FC37" s="65"/>
      <c r="FD37" s="65">
        <v>0</v>
      </c>
      <c r="FE37" s="65"/>
      <c r="FF37" s="65"/>
      <c r="FG37" s="65"/>
      <c r="FH37" s="65"/>
      <c r="FI37" s="65"/>
      <c r="FJ37" s="65"/>
      <c r="FK37" s="65"/>
      <c r="FL37" s="65"/>
      <c r="FM37" s="65"/>
      <c r="FN37" s="65"/>
      <c r="FO37" s="65"/>
      <c r="FP37" s="65"/>
      <c r="FQ37" s="65">
        <v>0</v>
      </c>
      <c r="FR37" s="65"/>
      <c r="FS37" s="65">
        <v>33385.694000000003</v>
      </c>
      <c r="FT37" s="65"/>
      <c r="FU37" s="65">
        <v>63123.024000000005</v>
      </c>
      <c r="FV37" s="65">
        <v>33460.029000000002</v>
      </c>
      <c r="FW37" s="65">
        <v>67928.144</v>
      </c>
      <c r="FX37" s="65">
        <v>70273.213000000003</v>
      </c>
      <c r="FY37" s="65">
        <v>66015.275999999998</v>
      </c>
      <c r="FZ37" s="65"/>
      <c r="GA37" s="65"/>
      <c r="GB37" s="65">
        <v>28412.151000000002</v>
      </c>
      <c r="GC37" s="65"/>
      <c r="GD37" s="65">
        <v>362597.53100000002</v>
      </c>
    </row>
    <row r="38" spans="2:186" ht="14.25" customHeight="1" x14ac:dyDescent="0.25">
      <c r="B38" s="131"/>
      <c r="C38" s="126"/>
      <c r="D38" s="37" t="s">
        <v>110</v>
      </c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>
        <v>0</v>
      </c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>
        <v>0</v>
      </c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6">
        <v>0</v>
      </c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6">
        <v>0</v>
      </c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6">
        <v>0</v>
      </c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>
        <v>0</v>
      </c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>
        <v>0</v>
      </c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>
        <v>0</v>
      </c>
      <c r="DE38" s="65"/>
      <c r="DF38" s="65"/>
      <c r="DG38" s="65"/>
      <c r="DH38" s="65"/>
      <c r="DI38" s="65"/>
      <c r="DJ38" s="65"/>
      <c r="DK38" s="65"/>
      <c r="DL38" s="65"/>
      <c r="DM38" s="65"/>
      <c r="DN38" s="65"/>
      <c r="DO38" s="65"/>
      <c r="DP38" s="65"/>
      <c r="DQ38" s="65">
        <v>0</v>
      </c>
      <c r="DR38" s="65"/>
      <c r="DS38" s="65"/>
      <c r="DT38" s="65"/>
      <c r="DU38" s="65"/>
      <c r="DV38" s="65"/>
      <c r="DW38" s="65"/>
      <c r="DX38" s="65"/>
      <c r="DY38" s="65"/>
      <c r="DZ38" s="65"/>
      <c r="EA38" s="65"/>
      <c r="EB38" s="65"/>
      <c r="EC38" s="65"/>
      <c r="ED38" s="65">
        <v>0</v>
      </c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5">
        <v>0</v>
      </c>
      <c r="ER38" s="65"/>
      <c r="ES38" s="65"/>
      <c r="ET38" s="65"/>
      <c r="EU38" s="65"/>
      <c r="EV38" s="65"/>
      <c r="EW38" s="65"/>
      <c r="EX38" s="65"/>
      <c r="EY38" s="65"/>
      <c r="EZ38" s="65"/>
      <c r="FA38" s="65"/>
      <c r="FB38" s="65"/>
      <c r="FC38" s="65"/>
      <c r="FD38" s="65">
        <v>0</v>
      </c>
      <c r="FE38" s="65"/>
      <c r="FF38" s="65"/>
      <c r="FG38" s="65"/>
      <c r="FH38" s="65"/>
      <c r="FI38" s="65"/>
      <c r="FJ38" s="65"/>
      <c r="FK38" s="65"/>
      <c r="FL38" s="65"/>
      <c r="FM38" s="65"/>
      <c r="FN38" s="65"/>
      <c r="FO38" s="65"/>
      <c r="FP38" s="65"/>
      <c r="FQ38" s="65">
        <v>0</v>
      </c>
      <c r="FR38" s="65">
        <v>13482.001</v>
      </c>
      <c r="FS38" s="65">
        <v>37613.987999999998</v>
      </c>
      <c r="FT38" s="65">
        <v>79912.929999999993</v>
      </c>
      <c r="FU38" s="65">
        <v>84821.310000000012</v>
      </c>
      <c r="FV38" s="65">
        <v>36075.870000000003</v>
      </c>
      <c r="FW38" s="65">
        <v>76588.290000000008</v>
      </c>
      <c r="FX38" s="65">
        <v>50654.14</v>
      </c>
      <c r="FY38" s="65">
        <v>68290.41</v>
      </c>
      <c r="FZ38" s="65">
        <v>30463.11</v>
      </c>
      <c r="GA38" s="65">
        <v>59976.939999999995</v>
      </c>
      <c r="GB38" s="65">
        <v>39392.33</v>
      </c>
      <c r="GC38" s="65"/>
      <c r="GD38" s="65">
        <v>577271.3189999999</v>
      </c>
    </row>
    <row r="39" spans="2:186" ht="5" customHeight="1" x14ac:dyDescent="0.25">
      <c r="B39" s="93"/>
      <c r="C39" s="107"/>
      <c r="D39" s="64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8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8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8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7"/>
      <c r="FI39" s="67"/>
      <c r="FJ39" s="67"/>
      <c r="FK39" s="67"/>
      <c r="FL39" s="67"/>
      <c r="FM39" s="67"/>
      <c r="FN39" s="67"/>
      <c r="FO39" s="67"/>
      <c r="FP39" s="67"/>
      <c r="FQ39" s="67"/>
      <c r="FR39" s="67"/>
      <c r="FS39" s="67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</row>
    <row r="40" spans="2:186" ht="14.25" customHeight="1" x14ac:dyDescent="0.25">
      <c r="B40" s="96" t="s">
        <v>35</v>
      </c>
      <c r="C40" s="109"/>
      <c r="D40" s="69"/>
      <c r="E40" s="57">
        <f t="shared" ref="E40:AJ40" si="27">+SUM(E41:E44)</f>
        <v>32562.170506900002</v>
      </c>
      <c r="F40" s="57">
        <f t="shared" si="27"/>
        <v>33890.188290399994</v>
      </c>
      <c r="G40" s="57">
        <f t="shared" si="27"/>
        <v>25480.902004900006</v>
      </c>
      <c r="H40" s="57">
        <f t="shared" si="27"/>
        <v>28973.113212400003</v>
      </c>
      <c r="I40" s="57">
        <f t="shared" si="27"/>
        <v>42507.183645900004</v>
      </c>
      <c r="J40" s="57">
        <f t="shared" si="27"/>
        <v>35714.95518460001</v>
      </c>
      <c r="K40" s="57">
        <f t="shared" si="27"/>
        <v>34222.758448099994</v>
      </c>
      <c r="L40" s="57">
        <f t="shared" si="27"/>
        <v>31004.975551300005</v>
      </c>
      <c r="M40" s="57">
        <f t="shared" si="27"/>
        <v>48248.672495400009</v>
      </c>
      <c r="N40" s="57">
        <f t="shared" si="27"/>
        <v>37937.868926700001</v>
      </c>
      <c r="O40" s="57">
        <f t="shared" si="27"/>
        <v>43404.540699400008</v>
      </c>
      <c r="P40" s="57">
        <f t="shared" si="27"/>
        <v>24467.367815600002</v>
      </c>
      <c r="Q40" s="57">
        <f t="shared" si="27"/>
        <v>418414.69678160001</v>
      </c>
      <c r="R40" s="57">
        <f t="shared" si="27"/>
        <v>30483.416186600003</v>
      </c>
      <c r="S40" s="57">
        <f t="shared" si="27"/>
        <v>29944.077985000004</v>
      </c>
      <c r="T40" s="57">
        <f t="shared" si="27"/>
        <v>22013.8628704</v>
      </c>
      <c r="U40" s="57">
        <f t="shared" si="27"/>
        <v>40508.832242700009</v>
      </c>
      <c r="V40" s="57">
        <f t="shared" si="27"/>
        <v>41742.571276499999</v>
      </c>
      <c r="W40" s="57">
        <f t="shared" si="27"/>
        <v>21460.233469300001</v>
      </c>
      <c r="X40" s="57">
        <f t="shared" si="27"/>
        <v>37297.433543099993</v>
      </c>
      <c r="Y40" s="57">
        <f t="shared" si="27"/>
        <v>37514.027903400005</v>
      </c>
      <c r="Z40" s="57">
        <f t="shared" si="27"/>
        <v>35969.328428500012</v>
      </c>
      <c r="AA40" s="57">
        <f t="shared" si="27"/>
        <v>42832.343670100003</v>
      </c>
      <c r="AB40" s="57">
        <f t="shared" si="27"/>
        <v>40976.47170010001</v>
      </c>
      <c r="AC40" s="57">
        <f t="shared" si="27"/>
        <v>52359.598797300008</v>
      </c>
      <c r="AD40" s="57">
        <f t="shared" si="27"/>
        <v>433102.19807300007</v>
      </c>
      <c r="AE40" s="57">
        <f t="shared" si="27"/>
        <v>35274.557531300001</v>
      </c>
      <c r="AF40" s="57">
        <f t="shared" si="27"/>
        <v>35291.877285800008</v>
      </c>
      <c r="AG40" s="57">
        <f t="shared" si="27"/>
        <v>38314.206239500003</v>
      </c>
      <c r="AH40" s="57">
        <f t="shared" si="27"/>
        <v>33896.826443400001</v>
      </c>
      <c r="AI40" s="57">
        <f t="shared" si="27"/>
        <v>48477.80027900001</v>
      </c>
      <c r="AJ40" s="57">
        <f t="shared" si="27"/>
        <v>46011.549352100003</v>
      </c>
      <c r="AK40" s="57">
        <f t="shared" ref="AK40:BP40" si="28">+SUM(AK41:AK44)</f>
        <v>28475.498776600001</v>
      </c>
      <c r="AL40" s="57">
        <f t="shared" si="28"/>
        <v>28639.896972399998</v>
      </c>
      <c r="AM40" s="57">
        <f t="shared" si="28"/>
        <v>41171.461251000015</v>
      </c>
      <c r="AN40" s="57">
        <f t="shared" si="28"/>
        <v>47706.33</v>
      </c>
      <c r="AO40" s="57">
        <f t="shared" si="28"/>
        <v>38469.620000000003</v>
      </c>
      <c r="AP40" s="57">
        <f t="shared" si="28"/>
        <v>50802.139999999992</v>
      </c>
      <c r="AQ40" s="57">
        <f t="shared" si="28"/>
        <v>472531.76413110009</v>
      </c>
      <c r="AR40" s="57">
        <f t="shared" si="28"/>
        <v>32589.980000000007</v>
      </c>
      <c r="AS40" s="57">
        <f t="shared" si="28"/>
        <v>43468.139999999992</v>
      </c>
      <c r="AT40" s="57">
        <f t="shared" si="28"/>
        <v>26900</v>
      </c>
      <c r="AU40" s="57">
        <f t="shared" si="28"/>
        <v>39666.01</v>
      </c>
      <c r="AV40" s="57">
        <f t="shared" si="28"/>
        <v>23769.69</v>
      </c>
      <c r="AW40" s="57">
        <f t="shared" si="28"/>
        <v>48894</v>
      </c>
      <c r="AX40" s="57">
        <f t="shared" si="28"/>
        <v>24772.47</v>
      </c>
      <c r="AY40" s="57">
        <f t="shared" si="28"/>
        <v>50255.14</v>
      </c>
      <c r="AZ40" s="57">
        <f t="shared" si="28"/>
        <v>32694.45</v>
      </c>
      <c r="BA40" s="57">
        <f t="shared" si="28"/>
        <v>43760.960000000006</v>
      </c>
      <c r="BB40" s="57">
        <f t="shared" si="28"/>
        <v>49865.14</v>
      </c>
      <c r="BC40" s="57">
        <f t="shared" si="28"/>
        <v>52849.26999999999</v>
      </c>
      <c r="BD40" s="57">
        <f t="shared" si="28"/>
        <v>469485.25</v>
      </c>
      <c r="BE40" s="57">
        <f t="shared" si="28"/>
        <v>41773.32</v>
      </c>
      <c r="BF40" s="57">
        <f t="shared" si="28"/>
        <v>35146.462</v>
      </c>
      <c r="BG40" s="57">
        <f t="shared" si="28"/>
        <v>35020.68</v>
      </c>
      <c r="BH40" s="57">
        <f t="shared" si="28"/>
        <v>30895.329999999994</v>
      </c>
      <c r="BI40" s="57">
        <f t="shared" si="28"/>
        <v>38402.372000000003</v>
      </c>
      <c r="BJ40" s="57">
        <f t="shared" si="28"/>
        <v>45517.64</v>
      </c>
      <c r="BK40" s="57">
        <f t="shared" si="28"/>
        <v>40782.485000000001</v>
      </c>
      <c r="BL40" s="57">
        <f t="shared" si="28"/>
        <v>44024.490000000005</v>
      </c>
      <c r="BM40" s="57">
        <f t="shared" si="28"/>
        <v>8741.0299999999988</v>
      </c>
      <c r="BN40" s="57">
        <f t="shared" si="28"/>
        <v>49041.724999999999</v>
      </c>
      <c r="BO40" s="57">
        <f t="shared" si="28"/>
        <v>45169.519</v>
      </c>
      <c r="BP40" s="57">
        <f t="shared" si="28"/>
        <v>35125.360999999997</v>
      </c>
      <c r="BQ40" s="57">
        <f t="shared" ref="BQ40:CV40" si="29">+SUM(BQ41:BQ44)</f>
        <v>449640.41399999999</v>
      </c>
      <c r="BR40" s="57">
        <f t="shared" si="29"/>
        <v>38722.350000000006</v>
      </c>
      <c r="BS40" s="57">
        <f t="shared" si="29"/>
        <v>28222.190000000002</v>
      </c>
      <c r="BT40" s="57">
        <f t="shared" si="29"/>
        <v>24900.98</v>
      </c>
      <c r="BU40" s="57">
        <f t="shared" si="29"/>
        <v>56682.619999999995</v>
      </c>
      <c r="BV40" s="57">
        <f t="shared" si="29"/>
        <v>42302.94</v>
      </c>
      <c r="BW40" s="57">
        <f t="shared" si="29"/>
        <v>32082.61</v>
      </c>
      <c r="BX40" s="57">
        <f t="shared" si="29"/>
        <v>29622.9</v>
      </c>
      <c r="BY40" s="57">
        <f t="shared" si="29"/>
        <v>31479.769999999997</v>
      </c>
      <c r="BZ40" s="57">
        <f t="shared" si="29"/>
        <v>47111.65</v>
      </c>
      <c r="CA40" s="57">
        <f t="shared" si="29"/>
        <v>24262.92</v>
      </c>
      <c r="CB40" s="57">
        <f t="shared" si="29"/>
        <v>47824.590000000004</v>
      </c>
      <c r="CC40" s="57">
        <f t="shared" si="29"/>
        <v>40347.449999999997</v>
      </c>
      <c r="CD40" s="57">
        <f t="shared" si="29"/>
        <v>443562.97000000003</v>
      </c>
      <c r="CE40" s="57">
        <f t="shared" si="29"/>
        <v>52429.630000000005</v>
      </c>
      <c r="CF40" s="57">
        <f t="shared" si="29"/>
        <v>24793.25</v>
      </c>
      <c r="CG40" s="57">
        <f t="shared" si="29"/>
        <v>25264.309999999998</v>
      </c>
      <c r="CH40" s="57">
        <f t="shared" si="29"/>
        <v>37875.160000000003</v>
      </c>
      <c r="CI40" s="57">
        <f t="shared" si="29"/>
        <v>38923.67</v>
      </c>
      <c r="CJ40" s="57">
        <f t="shared" si="29"/>
        <v>21624.170000000002</v>
      </c>
      <c r="CK40" s="57">
        <f t="shared" si="29"/>
        <v>47213.520000000004</v>
      </c>
      <c r="CL40" s="57">
        <f t="shared" si="29"/>
        <v>20583.119999999995</v>
      </c>
      <c r="CM40" s="57">
        <f t="shared" si="29"/>
        <v>28692.05</v>
      </c>
      <c r="CN40" s="57">
        <f t="shared" si="29"/>
        <v>49494.319999999992</v>
      </c>
      <c r="CO40" s="57">
        <f t="shared" si="29"/>
        <v>37058.639999999999</v>
      </c>
      <c r="CP40" s="57">
        <f t="shared" si="29"/>
        <v>52798.02</v>
      </c>
      <c r="CQ40" s="57">
        <f t="shared" si="29"/>
        <v>436749.86000000004</v>
      </c>
      <c r="CR40" s="57">
        <f t="shared" si="29"/>
        <v>43991.430000000008</v>
      </c>
      <c r="CS40" s="57">
        <f t="shared" si="29"/>
        <v>19620.919999999998</v>
      </c>
      <c r="CT40" s="57">
        <f t="shared" si="29"/>
        <v>39155.599999999999</v>
      </c>
      <c r="CU40" s="57">
        <f t="shared" si="29"/>
        <v>23507.73</v>
      </c>
      <c r="CV40" s="57">
        <f t="shared" si="29"/>
        <v>31723.22</v>
      </c>
      <c r="CW40" s="57">
        <f t="shared" ref="CW40:EB40" si="30">+SUM(CW41:CW44)</f>
        <v>40881.410000000003</v>
      </c>
      <c r="CX40" s="57">
        <f t="shared" si="30"/>
        <v>29203.759999999998</v>
      </c>
      <c r="CY40" s="57">
        <f t="shared" si="30"/>
        <v>31710.879999999997</v>
      </c>
      <c r="CZ40" s="57">
        <f t="shared" si="30"/>
        <v>36064.65</v>
      </c>
      <c r="DA40" s="57">
        <f t="shared" si="30"/>
        <v>21575.15</v>
      </c>
      <c r="DB40" s="57">
        <f t="shared" si="30"/>
        <v>46286.25</v>
      </c>
      <c r="DC40" s="57">
        <f t="shared" si="30"/>
        <v>36798.980000000003</v>
      </c>
      <c r="DD40" s="57">
        <f t="shared" si="30"/>
        <v>400519.98000000004</v>
      </c>
      <c r="DE40" s="57">
        <f t="shared" si="30"/>
        <v>51452.03</v>
      </c>
      <c r="DF40" s="57">
        <f t="shared" si="30"/>
        <v>35422.25</v>
      </c>
      <c r="DG40" s="57">
        <f t="shared" si="30"/>
        <v>25919.019999999997</v>
      </c>
      <c r="DH40" s="57">
        <f t="shared" si="30"/>
        <v>35416.51</v>
      </c>
      <c r="DI40" s="57">
        <f t="shared" si="30"/>
        <v>39751.479999999996</v>
      </c>
      <c r="DJ40" s="57">
        <f t="shared" si="30"/>
        <v>33087.800000000003</v>
      </c>
      <c r="DK40" s="57">
        <f t="shared" si="30"/>
        <v>15940.78</v>
      </c>
      <c r="DL40" s="57">
        <f t="shared" si="30"/>
        <v>34145.490000000005</v>
      </c>
      <c r="DM40" s="57">
        <f t="shared" si="30"/>
        <v>25919.83</v>
      </c>
      <c r="DN40" s="57">
        <f t="shared" si="30"/>
        <v>44377.900000000009</v>
      </c>
      <c r="DO40" s="57">
        <f t="shared" si="30"/>
        <v>22478.521000000001</v>
      </c>
      <c r="DP40" s="57">
        <f t="shared" si="30"/>
        <v>49961.770000000004</v>
      </c>
      <c r="DQ40" s="57">
        <f t="shared" si="30"/>
        <v>413873.38099999999</v>
      </c>
      <c r="DR40" s="57">
        <f t="shared" si="30"/>
        <v>34819.330999999998</v>
      </c>
      <c r="DS40" s="57">
        <f t="shared" si="30"/>
        <v>27498.245999999999</v>
      </c>
      <c r="DT40" s="57">
        <f t="shared" si="30"/>
        <v>38984.604999999996</v>
      </c>
      <c r="DU40" s="57">
        <f t="shared" si="30"/>
        <v>25227.3</v>
      </c>
      <c r="DV40" s="57">
        <f t="shared" si="30"/>
        <v>24446.603000000003</v>
      </c>
      <c r="DW40" s="57">
        <f t="shared" si="30"/>
        <v>30555.686000000002</v>
      </c>
      <c r="DX40" s="57">
        <f t="shared" si="30"/>
        <v>22940.524000000001</v>
      </c>
      <c r="DY40" s="57">
        <f t="shared" si="30"/>
        <v>46763.493000000002</v>
      </c>
      <c r="DZ40" s="57">
        <f t="shared" si="30"/>
        <v>23940.456999999999</v>
      </c>
      <c r="EA40" s="57">
        <f t="shared" si="30"/>
        <v>37463.350999999995</v>
      </c>
      <c r="EB40" s="57">
        <f t="shared" si="30"/>
        <v>31744.613000000005</v>
      </c>
      <c r="EC40" s="57">
        <f t="shared" ref="EC40:FH40" si="31">+SUM(EC41:EC44)</f>
        <v>23977.420000000002</v>
      </c>
      <c r="ED40" s="57">
        <f t="shared" si="31"/>
        <v>368361.62899999996</v>
      </c>
      <c r="EE40" s="57">
        <f t="shared" si="31"/>
        <v>30477.335000000003</v>
      </c>
      <c r="EF40" s="57">
        <f t="shared" si="31"/>
        <v>29129.175000000003</v>
      </c>
      <c r="EG40" s="57">
        <f t="shared" si="31"/>
        <v>27212.396999999997</v>
      </c>
      <c r="EH40" s="57">
        <f t="shared" si="31"/>
        <v>16659.164999999997</v>
      </c>
      <c r="EI40" s="57">
        <f t="shared" si="31"/>
        <v>10824.150999999998</v>
      </c>
      <c r="EJ40" s="57">
        <f t="shared" si="31"/>
        <v>5181.7300000000005</v>
      </c>
      <c r="EK40" s="57">
        <f t="shared" si="31"/>
        <v>34563.35</v>
      </c>
      <c r="EL40" s="57">
        <f t="shared" si="31"/>
        <v>19724.04</v>
      </c>
      <c r="EM40" s="57">
        <f t="shared" si="31"/>
        <v>21556.940000000002</v>
      </c>
      <c r="EN40" s="57">
        <f t="shared" si="31"/>
        <v>26610.263000000003</v>
      </c>
      <c r="EO40" s="57">
        <f t="shared" si="31"/>
        <v>23144.160000000003</v>
      </c>
      <c r="EP40" s="57">
        <f t="shared" si="31"/>
        <v>49798.567000000003</v>
      </c>
      <c r="EQ40" s="57">
        <f t="shared" si="31"/>
        <v>294881.27300000004</v>
      </c>
      <c r="ER40" s="57">
        <f t="shared" si="31"/>
        <v>19137.350999999999</v>
      </c>
      <c r="ES40" s="57">
        <f t="shared" si="31"/>
        <v>22895.451000000001</v>
      </c>
      <c r="ET40" s="57">
        <f t="shared" si="31"/>
        <v>14804.792000000001</v>
      </c>
      <c r="EU40" s="57">
        <f t="shared" si="31"/>
        <v>4431.0340000000006</v>
      </c>
      <c r="EV40" s="57">
        <f t="shared" si="31"/>
        <v>17636.393</v>
      </c>
      <c r="EW40" s="57">
        <f t="shared" si="31"/>
        <v>11107.643</v>
      </c>
      <c r="EX40" s="57">
        <f t="shared" si="31"/>
        <v>14683.04</v>
      </c>
      <c r="EY40" s="57">
        <f t="shared" si="31"/>
        <v>16216.983</v>
      </c>
      <c r="EZ40" s="57">
        <f t="shared" si="31"/>
        <v>6819.2189999999991</v>
      </c>
      <c r="FA40" s="57">
        <f t="shared" si="31"/>
        <v>27433.770999999997</v>
      </c>
      <c r="FB40" s="57">
        <f t="shared" si="31"/>
        <v>14381.833999999999</v>
      </c>
      <c r="FC40" s="57">
        <f t="shared" si="31"/>
        <v>34062.669000000002</v>
      </c>
      <c r="FD40" s="57">
        <f t="shared" si="31"/>
        <v>203610.18000000002</v>
      </c>
      <c r="FE40" s="57">
        <f t="shared" si="31"/>
        <v>30278.778000000002</v>
      </c>
      <c r="FF40" s="57">
        <f t="shared" si="31"/>
        <v>12355.918000000001</v>
      </c>
      <c r="FG40" s="57">
        <f t="shared" si="31"/>
        <v>28533.08</v>
      </c>
      <c r="FH40" s="57">
        <f t="shared" si="31"/>
        <v>6506.5870000000004</v>
      </c>
      <c r="FI40" s="57">
        <f t="shared" ref="FI40:GN40" si="32">+SUM(FI41:FI44)</f>
        <v>23358.813000000002</v>
      </c>
      <c r="FJ40" s="57">
        <f t="shared" si="32"/>
        <v>18488.266</v>
      </c>
      <c r="FK40" s="57">
        <f t="shared" si="32"/>
        <v>6436.665</v>
      </c>
      <c r="FL40" s="57">
        <f t="shared" si="32"/>
        <v>7087.2090000000007</v>
      </c>
      <c r="FM40" s="57">
        <f t="shared" si="32"/>
        <v>10025.407999999999</v>
      </c>
      <c r="FN40" s="57">
        <f t="shared" si="32"/>
        <v>15771.130999999999</v>
      </c>
      <c r="FO40" s="57">
        <f t="shared" si="32"/>
        <v>27069.903000000002</v>
      </c>
      <c r="FP40" s="57">
        <f t="shared" si="32"/>
        <v>29067.58</v>
      </c>
      <c r="FQ40" s="57">
        <f t="shared" si="32"/>
        <v>214979.33799999999</v>
      </c>
      <c r="FR40" s="57">
        <f t="shared" si="32"/>
        <v>19319.734</v>
      </c>
      <c r="FS40" s="57">
        <f t="shared" si="32"/>
        <v>34149.196999999993</v>
      </c>
      <c r="FT40" s="57">
        <f t="shared" si="32"/>
        <v>30047.396000000001</v>
      </c>
      <c r="FU40" s="57">
        <f t="shared" si="32"/>
        <v>30996.79</v>
      </c>
      <c r="FV40" s="57">
        <f t="shared" si="32"/>
        <v>0</v>
      </c>
      <c r="FW40" s="57">
        <f t="shared" si="32"/>
        <v>15042.334999999999</v>
      </c>
      <c r="FX40" s="57">
        <f t="shared" si="32"/>
        <v>14047.296999999999</v>
      </c>
      <c r="FY40" s="57">
        <f t="shared" si="32"/>
        <v>20307.859</v>
      </c>
      <c r="FZ40" s="57">
        <f t="shared" si="32"/>
        <v>23099.748</v>
      </c>
      <c r="GA40" s="57">
        <f t="shared" si="32"/>
        <v>23680.541000000001</v>
      </c>
      <c r="GB40" s="57">
        <f t="shared" si="32"/>
        <v>16666.526000000002</v>
      </c>
      <c r="GC40" s="57">
        <f t="shared" si="32"/>
        <v>44816.198999999993</v>
      </c>
      <c r="GD40" s="57">
        <f t="shared" si="32"/>
        <v>272173.62199999997</v>
      </c>
    </row>
    <row r="41" spans="2:186" ht="14.25" customHeight="1" x14ac:dyDescent="0.25">
      <c r="B41" s="124" t="s">
        <v>56</v>
      </c>
      <c r="C41" s="126" t="s">
        <v>22</v>
      </c>
      <c r="D41" s="37" t="s">
        <v>107</v>
      </c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>
        <v>0</v>
      </c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>
        <v>0</v>
      </c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>
        <v>0</v>
      </c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6">
        <v>0</v>
      </c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>
        <v>0</v>
      </c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>
        <v>0</v>
      </c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>
        <v>0</v>
      </c>
      <c r="CR41" s="65"/>
      <c r="CS41" s="65"/>
      <c r="CT41" s="65"/>
      <c r="CU41" s="65"/>
      <c r="CV41" s="65"/>
      <c r="CW41" s="65"/>
      <c r="CX41" s="65">
        <v>2838</v>
      </c>
      <c r="CY41" s="65"/>
      <c r="CZ41" s="65"/>
      <c r="DA41" s="65"/>
      <c r="DB41" s="65"/>
      <c r="DC41" s="65"/>
      <c r="DD41" s="65">
        <v>2838</v>
      </c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>
        <v>0</v>
      </c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>
        <v>0</v>
      </c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>
        <v>0</v>
      </c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>
        <v>0</v>
      </c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>
        <v>0</v>
      </c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>
        <v>0</v>
      </c>
    </row>
    <row r="42" spans="2:186" ht="14.25" customHeight="1" x14ac:dyDescent="0.25">
      <c r="B42" s="125"/>
      <c r="C42" s="126"/>
      <c r="D42" s="37" t="s">
        <v>108</v>
      </c>
      <c r="E42" s="65">
        <v>4055</v>
      </c>
      <c r="F42" s="65">
        <v>2</v>
      </c>
      <c r="G42" s="65"/>
      <c r="H42" s="65">
        <v>2097</v>
      </c>
      <c r="I42" s="65">
        <v>7255</v>
      </c>
      <c r="J42" s="65"/>
      <c r="K42" s="65">
        <v>4546</v>
      </c>
      <c r="L42" s="65"/>
      <c r="M42" s="65">
        <v>4091</v>
      </c>
      <c r="N42" s="65">
        <v>4191</v>
      </c>
      <c r="O42" s="65">
        <v>1008</v>
      </c>
      <c r="P42" s="65">
        <v>4444</v>
      </c>
      <c r="Q42" s="65">
        <v>31689</v>
      </c>
      <c r="R42" s="65">
        <v>3882.2719999999999</v>
      </c>
      <c r="S42" s="65"/>
      <c r="T42" s="65">
        <v>2513.384</v>
      </c>
      <c r="U42" s="65"/>
      <c r="V42" s="65">
        <v>3476.308</v>
      </c>
      <c r="W42" s="65">
        <v>4282.5820000000003</v>
      </c>
      <c r="X42" s="65">
        <v>2910.7510000000002</v>
      </c>
      <c r="Y42" s="65">
        <v>1800.694</v>
      </c>
      <c r="Z42" s="65">
        <v>2875.5419999999999</v>
      </c>
      <c r="AA42" s="65">
        <v>4234.9170000000004</v>
      </c>
      <c r="AB42" s="65">
        <v>3706.5819999999999</v>
      </c>
      <c r="AC42" s="65">
        <v>2522.4849999999997</v>
      </c>
      <c r="AD42" s="65">
        <v>32205.517</v>
      </c>
      <c r="AE42" s="65">
        <v>3602</v>
      </c>
      <c r="AF42" s="65">
        <v>2972</v>
      </c>
      <c r="AG42" s="65">
        <v>4524</v>
      </c>
      <c r="AH42" s="65"/>
      <c r="AI42" s="65">
        <v>4031</v>
      </c>
      <c r="AJ42" s="65"/>
      <c r="AK42" s="65">
        <v>3354</v>
      </c>
      <c r="AL42" s="65"/>
      <c r="AM42" s="65">
        <v>4929</v>
      </c>
      <c r="AN42" s="65">
        <v>4512</v>
      </c>
      <c r="AO42" s="65">
        <v>4029</v>
      </c>
      <c r="AP42" s="65">
        <v>4853</v>
      </c>
      <c r="AQ42" s="65">
        <v>36806</v>
      </c>
      <c r="AR42" s="65">
        <v>3226</v>
      </c>
      <c r="AS42" s="65">
        <v>4467</v>
      </c>
      <c r="AT42" s="65">
        <v>2165</v>
      </c>
      <c r="AU42" s="65">
        <v>4424</v>
      </c>
      <c r="AV42" s="65">
        <v>3297</v>
      </c>
      <c r="AW42" s="65"/>
      <c r="AX42" s="65"/>
      <c r="AY42" s="65">
        <v>9327</v>
      </c>
      <c r="AZ42" s="65"/>
      <c r="BA42" s="65">
        <v>5609</v>
      </c>
      <c r="BB42" s="65">
        <v>5157</v>
      </c>
      <c r="BC42" s="65">
        <v>2498</v>
      </c>
      <c r="BD42" s="65">
        <v>40170</v>
      </c>
      <c r="BE42" s="65">
        <v>3226.52</v>
      </c>
      <c r="BF42" s="65">
        <v>4913.8119999999999</v>
      </c>
      <c r="BG42" s="65">
        <v>3227</v>
      </c>
      <c r="BH42" s="65"/>
      <c r="BI42" s="65">
        <v>3231.982</v>
      </c>
      <c r="BJ42" s="65">
        <v>1935</v>
      </c>
      <c r="BK42" s="65">
        <v>4931.9650000000001</v>
      </c>
      <c r="BL42" s="65"/>
      <c r="BM42" s="65">
        <v>1617</v>
      </c>
      <c r="BN42" s="65">
        <v>4927.9849999999997</v>
      </c>
      <c r="BO42" s="65">
        <v>4913.0990000000002</v>
      </c>
      <c r="BP42" s="65">
        <v>4714.0609999999997</v>
      </c>
      <c r="BQ42" s="65">
        <v>37638.423999999999</v>
      </c>
      <c r="BR42" s="65">
        <v>2409.5</v>
      </c>
      <c r="BS42" s="65">
        <v>2587</v>
      </c>
      <c r="BT42" s="65">
        <v>2437</v>
      </c>
      <c r="BU42" s="65">
        <v>3285</v>
      </c>
      <c r="BV42" s="65"/>
      <c r="BW42" s="65">
        <v>7635</v>
      </c>
      <c r="BX42" s="65"/>
      <c r="BY42" s="65"/>
      <c r="BZ42" s="65">
        <v>4906</v>
      </c>
      <c r="CA42" s="65">
        <v>6371</v>
      </c>
      <c r="CB42" s="65">
        <v>4793</v>
      </c>
      <c r="CC42" s="65">
        <v>2463</v>
      </c>
      <c r="CD42" s="65">
        <v>36886.5</v>
      </c>
      <c r="CE42" s="65">
        <v>4802</v>
      </c>
      <c r="CF42" s="65"/>
      <c r="CG42" s="65">
        <v>2473</v>
      </c>
      <c r="CH42" s="65">
        <v>2439</v>
      </c>
      <c r="CI42" s="65"/>
      <c r="CJ42" s="65">
        <v>4851</v>
      </c>
      <c r="CK42" s="65">
        <v>5994</v>
      </c>
      <c r="CL42" s="65"/>
      <c r="CM42" s="65"/>
      <c r="CN42" s="65">
        <v>5543</v>
      </c>
      <c r="CO42" s="65">
        <v>1183</v>
      </c>
      <c r="CP42" s="65">
        <v>3514</v>
      </c>
      <c r="CQ42" s="65">
        <v>30799</v>
      </c>
      <c r="CR42" s="65"/>
      <c r="CS42" s="65">
        <v>3221</v>
      </c>
      <c r="CT42" s="65">
        <v>1611</v>
      </c>
      <c r="CU42" s="65"/>
      <c r="CV42" s="65"/>
      <c r="CW42" s="65">
        <v>4227</v>
      </c>
      <c r="CX42" s="65"/>
      <c r="CY42" s="65"/>
      <c r="CZ42" s="65"/>
      <c r="DA42" s="65"/>
      <c r="DB42" s="65">
        <v>8469</v>
      </c>
      <c r="DC42" s="65">
        <v>1609</v>
      </c>
      <c r="DD42" s="65">
        <v>19137</v>
      </c>
      <c r="DE42" s="65">
        <v>4858</v>
      </c>
      <c r="DF42" s="65">
        <v>6144</v>
      </c>
      <c r="DG42" s="65">
        <v>2435</v>
      </c>
      <c r="DH42" s="65">
        <v>3657</v>
      </c>
      <c r="DI42" s="65">
        <v>4872</v>
      </c>
      <c r="DJ42" s="65"/>
      <c r="DK42" s="65"/>
      <c r="DL42" s="65"/>
      <c r="DM42" s="65">
        <v>4196</v>
      </c>
      <c r="DN42" s="65"/>
      <c r="DO42" s="65">
        <v>3734.491</v>
      </c>
      <c r="DP42" s="65"/>
      <c r="DQ42" s="65">
        <v>29896.491000000002</v>
      </c>
      <c r="DR42" s="65">
        <v>4104.6109999999999</v>
      </c>
      <c r="DS42" s="65">
        <v>3823.8560000000002</v>
      </c>
      <c r="DT42" s="65">
        <v>3846.5349999999999</v>
      </c>
      <c r="DU42" s="65"/>
      <c r="DV42" s="65">
        <v>4408.183</v>
      </c>
      <c r="DW42" s="65">
        <v>4662.326</v>
      </c>
      <c r="DX42" s="65">
        <v>3087.8440000000001</v>
      </c>
      <c r="DY42" s="65">
        <v>3624.453</v>
      </c>
      <c r="DZ42" s="65">
        <v>1213.3969999999999</v>
      </c>
      <c r="EA42" s="65">
        <v>4831.2209999999995</v>
      </c>
      <c r="EB42" s="65">
        <v>4564.8829999999998</v>
      </c>
      <c r="EC42" s="65"/>
      <c r="ED42" s="65">
        <v>38167.309000000008</v>
      </c>
      <c r="EE42" s="65">
        <v>6300.5349999999999</v>
      </c>
      <c r="EF42" s="65">
        <v>2572.799</v>
      </c>
      <c r="EG42" s="65">
        <v>1208.3040000000001</v>
      </c>
      <c r="EH42" s="65"/>
      <c r="EI42" s="65"/>
      <c r="EJ42" s="65"/>
      <c r="EK42" s="65"/>
      <c r="EL42" s="65"/>
      <c r="EM42" s="65"/>
      <c r="EN42" s="65">
        <v>2773.9870000000001</v>
      </c>
      <c r="EO42" s="65"/>
      <c r="EP42" s="65">
        <v>4345.3410000000003</v>
      </c>
      <c r="EQ42" s="65">
        <v>17200.966</v>
      </c>
      <c r="ER42" s="65"/>
      <c r="ES42" s="65"/>
      <c r="ET42" s="65"/>
      <c r="EU42" s="65"/>
      <c r="EV42" s="65"/>
      <c r="EW42" s="65"/>
      <c r="EX42" s="65"/>
      <c r="EY42" s="65"/>
      <c r="EZ42" s="65"/>
      <c r="FA42" s="65">
        <v>3677.1019999999999</v>
      </c>
      <c r="FB42" s="65"/>
      <c r="FC42" s="65"/>
      <c r="FD42" s="65">
        <v>3677.1019999999999</v>
      </c>
      <c r="FE42" s="65">
        <v>5027.5749999999998</v>
      </c>
      <c r="FF42" s="65"/>
      <c r="FG42" s="65"/>
      <c r="FH42" s="65"/>
      <c r="FI42" s="65"/>
      <c r="FJ42" s="65">
        <v>3222.5479999999998</v>
      </c>
      <c r="FK42" s="65"/>
      <c r="FL42" s="65"/>
      <c r="FM42" s="65">
        <v>3576.13</v>
      </c>
      <c r="FN42" s="65"/>
      <c r="FO42" s="65"/>
      <c r="FP42" s="65">
        <v>6170.7999999999993</v>
      </c>
      <c r="FQ42" s="65">
        <v>17997.053</v>
      </c>
      <c r="FR42" s="65"/>
      <c r="FS42" s="65"/>
      <c r="FT42" s="65"/>
      <c r="FU42" s="65">
        <v>5030.09</v>
      </c>
      <c r="FV42" s="65"/>
      <c r="FW42" s="65">
        <v>4664.2109999999993</v>
      </c>
      <c r="FX42" s="65"/>
      <c r="FY42" s="65">
        <v>5172.0540000000001</v>
      </c>
      <c r="FZ42" s="65"/>
      <c r="GA42" s="65"/>
      <c r="GB42" s="65">
        <v>4025.9450000000002</v>
      </c>
      <c r="GC42" s="65">
        <v>5042.0029999999997</v>
      </c>
      <c r="GD42" s="65">
        <v>23934.303</v>
      </c>
    </row>
    <row r="43" spans="2:186" ht="4.5" customHeight="1" x14ac:dyDescent="0.25">
      <c r="B43" s="93"/>
      <c r="C43" s="107"/>
      <c r="D43" s="64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  <c r="DV43" s="67"/>
      <c r="DW43" s="67"/>
      <c r="DX43" s="67"/>
      <c r="DY43" s="67"/>
      <c r="DZ43" s="67"/>
      <c r="EA43" s="67"/>
      <c r="EB43" s="67"/>
      <c r="EC43" s="67"/>
      <c r="ED43" s="67"/>
      <c r="EE43" s="67"/>
      <c r="EF43" s="67"/>
      <c r="EG43" s="67"/>
      <c r="EH43" s="67"/>
      <c r="EI43" s="67"/>
      <c r="EJ43" s="67"/>
      <c r="EK43" s="67"/>
      <c r="EL43" s="67"/>
      <c r="EM43" s="67"/>
      <c r="EN43" s="67"/>
      <c r="EO43" s="67"/>
      <c r="EP43" s="67"/>
      <c r="EQ43" s="67"/>
      <c r="ER43" s="67"/>
      <c r="ES43" s="67"/>
      <c r="ET43" s="67"/>
      <c r="EU43" s="67"/>
      <c r="EV43" s="67"/>
      <c r="EW43" s="67"/>
      <c r="EX43" s="67"/>
      <c r="EY43" s="67"/>
      <c r="EZ43" s="67"/>
      <c r="FA43" s="67"/>
      <c r="FB43" s="67"/>
      <c r="FC43" s="67"/>
      <c r="FD43" s="67"/>
      <c r="FE43" s="67"/>
      <c r="FF43" s="67"/>
      <c r="FG43" s="67"/>
      <c r="FH43" s="67"/>
      <c r="FI43" s="67"/>
      <c r="FJ43" s="67"/>
      <c r="FK43" s="67"/>
      <c r="FL43" s="67"/>
      <c r="FM43" s="67"/>
      <c r="FN43" s="67"/>
      <c r="FO43" s="67"/>
      <c r="FP43" s="67"/>
      <c r="FQ43" s="67"/>
      <c r="FR43" s="67"/>
      <c r="FS43" s="67"/>
      <c r="FT43" s="67"/>
      <c r="FU43" s="67"/>
      <c r="FV43" s="67"/>
      <c r="FW43" s="67"/>
      <c r="FX43" s="67"/>
      <c r="FY43" s="67"/>
      <c r="FZ43" s="67"/>
      <c r="GA43" s="67"/>
      <c r="GB43" s="67"/>
      <c r="GC43" s="67"/>
      <c r="GD43" s="67"/>
    </row>
    <row r="44" spans="2:186" ht="14.25" customHeight="1" x14ac:dyDescent="0.25">
      <c r="B44" s="97" t="s">
        <v>116</v>
      </c>
      <c r="C44" s="110" t="s">
        <v>18</v>
      </c>
      <c r="D44" s="37" t="s">
        <v>110</v>
      </c>
      <c r="E44" s="65">
        <v>28507.170506900002</v>
      </c>
      <c r="F44" s="65">
        <v>33888.188290399994</v>
      </c>
      <c r="G44" s="65">
        <v>25480.902004900006</v>
      </c>
      <c r="H44" s="65">
        <v>26876.113212400003</v>
      </c>
      <c r="I44" s="65">
        <v>35252.183645900004</v>
      </c>
      <c r="J44" s="65">
        <v>35714.95518460001</v>
      </c>
      <c r="K44" s="65">
        <v>29676.758448099998</v>
      </c>
      <c r="L44" s="65">
        <v>31004.975551300005</v>
      </c>
      <c r="M44" s="65">
        <v>44157.672495400009</v>
      </c>
      <c r="N44" s="65">
        <v>33746.868926700001</v>
      </c>
      <c r="O44" s="65">
        <v>42396.540699400008</v>
      </c>
      <c r="P44" s="65">
        <v>20023.367815600002</v>
      </c>
      <c r="Q44" s="65">
        <v>386725.69678160001</v>
      </c>
      <c r="R44" s="65">
        <v>26601.144186600002</v>
      </c>
      <c r="S44" s="65">
        <v>29944.077985000004</v>
      </c>
      <c r="T44" s="65">
        <v>19500.478870400002</v>
      </c>
      <c r="U44" s="65">
        <v>40508.832242700009</v>
      </c>
      <c r="V44" s="65">
        <v>38266.263276500002</v>
      </c>
      <c r="W44" s="65">
        <v>17177.651469300003</v>
      </c>
      <c r="X44" s="65">
        <v>34386.682543099996</v>
      </c>
      <c r="Y44" s="65">
        <v>35713.333903400002</v>
      </c>
      <c r="Z44" s="65">
        <v>33093.786428500011</v>
      </c>
      <c r="AA44" s="65">
        <v>38597.426670100002</v>
      </c>
      <c r="AB44" s="65">
        <v>37269.889700100008</v>
      </c>
      <c r="AC44" s="65">
        <v>49837.113797300008</v>
      </c>
      <c r="AD44" s="65">
        <v>400896.68107300007</v>
      </c>
      <c r="AE44" s="65">
        <v>31672.557531300001</v>
      </c>
      <c r="AF44" s="65">
        <v>32319.877285800008</v>
      </c>
      <c r="AG44" s="65">
        <v>33790.206239500003</v>
      </c>
      <c r="AH44" s="65">
        <v>33896.826443400001</v>
      </c>
      <c r="AI44" s="65">
        <v>44446.80027900001</v>
      </c>
      <c r="AJ44" s="65">
        <v>46011.549352100003</v>
      </c>
      <c r="AK44" s="65">
        <v>25121.498776600001</v>
      </c>
      <c r="AL44" s="65">
        <v>28639.896972399998</v>
      </c>
      <c r="AM44" s="65">
        <v>36242.461251000015</v>
      </c>
      <c r="AN44" s="65">
        <v>43194.33</v>
      </c>
      <c r="AO44" s="65">
        <v>34440.620000000003</v>
      </c>
      <c r="AP44" s="65">
        <v>45949.139999999992</v>
      </c>
      <c r="AQ44" s="66">
        <v>435725.76413110009</v>
      </c>
      <c r="AR44" s="65">
        <v>29363.980000000007</v>
      </c>
      <c r="AS44" s="65">
        <v>39001.139999999992</v>
      </c>
      <c r="AT44" s="65">
        <v>24735</v>
      </c>
      <c r="AU44" s="65">
        <v>35242.01</v>
      </c>
      <c r="AV44" s="65">
        <v>20472.689999999999</v>
      </c>
      <c r="AW44" s="65">
        <v>48894</v>
      </c>
      <c r="AX44" s="65">
        <v>24772.47</v>
      </c>
      <c r="AY44" s="65">
        <v>40928.14</v>
      </c>
      <c r="AZ44" s="65">
        <v>32694.45</v>
      </c>
      <c r="BA44" s="65">
        <v>38151.960000000006</v>
      </c>
      <c r="BB44" s="65">
        <v>44708.14</v>
      </c>
      <c r="BC44" s="65">
        <v>50351.26999999999</v>
      </c>
      <c r="BD44" s="66">
        <v>429315.25</v>
      </c>
      <c r="BE44" s="65">
        <v>38546.800000000003</v>
      </c>
      <c r="BF44" s="65">
        <v>30232.649999999998</v>
      </c>
      <c r="BG44" s="65">
        <v>31793.68</v>
      </c>
      <c r="BH44" s="65">
        <v>30895.329999999994</v>
      </c>
      <c r="BI44" s="65">
        <v>35170.39</v>
      </c>
      <c r="BJ44" s="65">
        <v>43582.64</v>
      </c>
      <c r="BK44" s="65">
        <v>35850.520000000004</v>
      </c>
      <c r="BL44" s="65">
        <v>44024.490000000005</v>
      </c>
      <c r="BM44" s="65">
        <v>7124.03</v>
      </c>
      <c r="BN44" s="65">
        <v>44113.74</v>
      </c>
      <c r="BO44" s="65">
        <v>40256.42</v>
      </c>
      <c r="BP44" s="65">
        <v>30411.3</v>
      </c>
      <c r="BQ44" s="66">
        <v>412001.99</v>
      </c>
      <c r="BR44" s="65">
        <v>36312.850000000006</v>
      </c>
      <c r="BS44" s="65">
        <v>25635.190000000002</v>
      </c>
      <c r="BT44" s="65">
        <v>22463.98</v>
      </c>
      <c r="BU44" s="65">
        <v>53397.619999999995</v>
      </c>
      <c r="BV44" s="65">
        <v>42302.94</v>
      </c>
      <c r="BW44" s="65">
        <v>24447.61</v>
      </c>
      <c r="BX44" s="65">
        <v>29622.9</v>
      </c>
      <c r="BY44" s="65">
        <v>31479.769999999997</v>
      </c>
      <c r="BZ44" s="65">
        <v>42205.65</v>
      </c>
      <c r="CA44" s="65">
        <v>17891.919999999998</v>
      </c>
      <c r="CB44" s="65">
        <v>43031.590000000004</v>
      </c>
      <c r="CC44" s="65">
        <v>37884.449999999997</v>
      </c>
      <c r="CD44" s="65">
        <v>406676.47000000003</v>
      </c>
      <c r="CE44" s="65">
        <v>47627.630000000005</v>
      </c>
      <c r="CF44" s="65">
        <v>24793.25</v>
      </c>
      <c r="CG44" s="65">
        <v>22791.309999999998</v>
      </c>
      <c r="CH44" s="65">
        <v>35436.160000000003</v>
      </c>
      <c r="CI44" s="65">
        <v>38923.67</v>
      </c>
      <c r="CJ44" s="65">
        <v>16773.170000000002</v>
      </c>
      <c r="CK44" s="65">
        <v>41219.520000000004</v>
      </c>
      <c r="CL44" s="65">
        <v>20583.119999999995</v>
      </c>
      <c r="CM44" s="65">
        <v>28692.05</v>
      </c>
      <c r="CN44" s="65">
        <v>43951.319999999992</v>
      </c>
      <c r="CO44" s="65">
        <v>35875.64</v>
      </c>
      <c r="CP44" s="65">
        <v>49284.02</v>
      </c>
      <c r="CQ44" s="65">
        <v>405950.86000000004</v>
      </c>
      <c r="CR44" s="65">
        <v>43991.430000000008</v>
      </c>
      <c r="CS44" s="65">
        <v>16399.919999999998</v>
      </c>
      <c r="CT44" s="65">
        <v>37544.6</v>
      </c>
      <c r="CU44" s="65">
        <v>23507.73</v>
      </c>
      <c r="CV44" s="65">
        <v>31723.22</v>
      </c>
      <c r="CW44" s="65">
        <v>36654.410000000003</v>
      </c>
      <c r="CX44" s="65">
        <v>26365.759999999998</v>
      </c>
      <c r="CY44" s="65">
        <v>31710.879999999997</v>
      </c>
      <c r="CZ44" s="65">
        <v>36064.65</v>
      </c>
      <c r="DA44" s="65">
        <v>21575.15</v>
      </c>
      <c r="DB44" s="65">
        <v>37817.25</v>
      </c>
      <c r="DC44" s="65">
        <v>35189.980000000003</v>
      </c>
      <c r="DD44" s="65">
        <v>378544.98000000004</v>
      </c>
      <c r="DE44" s="65">
        <v>46594.03</v>
      </c>
      <c r="DF44" s="65">
        <v>29278.250000000004</v>
      </c>
      <c r="DG44" s="65">
        <v>23484.019999999997</v>
      </c>
      <c r="DH44" s="65">
        <v>31759.510000000002</v>
      </c>
      <c r="DI44" s="65">
        <v>34879.479999999996</v>
      </c>
      <c r="DJ44" s="65">
        <v>33087.800000000003</v>
      </c>
      <c r="DK44" s="65">
        <v>15940.78</v>
      </c>
      <c r="DL44" s="65">
        <v>34145.490000000005</v>
      </c>
      <c r="DM44" s="65">
        <v>21723.83</v>
      </c>
      <c r="DN44" s="65">
        <v>44377.900000000009</v>
      </c>
      <c r="DO44" s="65">
        <v>18744.03</v>
      </c>
      <c r="DP44" s="65">
        <v>49961.770000000004</v>
      </c>
      <c r="DQ44" s="65">
        <v>383976.89</v>
      </c>
      <c r="DR44" s="65">
        <v>30714.720000000001</v>
      </c>
      <c r="DS44" s="65">
        <v>23674.39</v>
      </c>
      <c r="DT44" s="65">
        <v>35138.07</v>
      </c>
      <c r="DU44" s="65">
        <v>25227.3</v>
      </c>
      <c r="DV44" s="65">
        <v>20038.420000000002</v>
      </c>
      <c r="DW44" s="65">
        <v>25893.360000000001</v>
      </c>
      <c r="DX44" s="65">
        <v>19852.68</v>
      </c>
      <c r="DY44" s="65">
        <v>43139.040000000001</v>
      </c>
      <c r="DZ44" s="65">
        <v>22727.059999999998</v>
      </c>
      <c r="EA44" s="65">
        <v>32632.129999999997</v>
      </c>
      <c r="EB44" s="65">
        <v>27179.730000000003</v>
      </c>
      <c r="EC44" s="65">
        <v>23977.420000000002</v>
      </c>
      <c r="ED44" s="65">
        <v>330194.31999999995</v>
      </c>
      <c r="EE44" s="65">
        <v>24176.800000000003</v>
      </c>
      <c r="EF44" s="65">
        <v>26556.376000000004</v>
      </c>
      <c r="EG44" s="65">
        <v>26004.092999999997</v>
      </c>
      <c r="EH44" s="65">
        <v>16659.164999999997</v>
      </c>
      <c r="EI44" s="65">
        <v>10824.150999999998</v>
      </c>
      <c r="EJ44" s="65">
        <v>5181.7300000000005</v>
      </c>
      <c r="EK44" s="65">
        <v>34563.35</v>
      </c>
      <c r="EL44" s="65">
        <v>19724.04</v>
      </c>
      <c r="EM44" s="65">
        <v>21556.940000000002</v>
      </c>
      <c r="EN44" s="65">
        <v>23836.276000000002</v>
      </c>
      <c r="EO44" s="65">
        <v>23144.160000000003</v>
      </c>
      <c r="EP44" s="65">
        <v>45453.226000000002</v>
      </c>
      <c r="EQ44" s="65">
        <v>277680.30700000003</v>
      </c>
      <c r="ER44" s="65">
        <v>19137.350999999999</v>
      </c>
      <c r="ES44" s="65">
        <v>22895.451000000001</v>
      </c>
      <c r="ET44" s="65">
        <v>14804.792000000001</v>
      </c>
      <c r="EU44" s="65">
        <v>4431.0340000000006</v>
      </c>
      <c r="EV44" s="65">
        <v>17636.393</v>
      </c>
      <c r="EW44" s="65">
        <v>11107.643</v>
      </c>
      <c r="EX44" s="65">
        <v>14683.04</v>
      </c>
      <c r="EY44" s="65">
        <v>16216.983</v>
      </c>
      <c r="EZ44" s="65">
        <v>6819.2189999999991</v>
      </c>
      <c r="FA44" s="65">
        <v>23756.668999999998</v>
      </c>
      <c r="FB44" s="65">
        <v>14381.833999999999</v>
      </c>
      <c r="FC44" s="65">
        <v>34062.669000000002</v>
      </c>
      <c r="FD44" s="65">
        <v>199933.07800000001</v>
      </c>
      <c r="FE44" s="65">
        <v>25251.203000000001</v>
      </c>
      <c r="FF44" s="65">
        <v>12355.918000000001</v>
      </c>
      <c r="FG44" s="65">
        <v>28533.08</v>
      </c>
      <c r="FH44" s="65">
        <v>6506.5870000000004</v>
      </c>
      <c r="FI44" s="65">
        <v>23358.813000000002</v>
      </c>
      <c r="FJ44" s="65">
        <v>15265.717999999999</v>
      </c>
      <c r="FK44" s="65">
        <v>6436.665</v>
      </c>
      <c r="FL44" s="65">
        <v>7087.2090000000007</v>
      </c>
      <c r="FM44" s="65">
        <v>6449.2780000000002</v>
      </c>
      <c r="FN44" s="65">
        <v>15771.130999999999</v>
      </c>
      <c r="FO44" s="65">
        <v>27069.903000000002</v>
      </c>
      <c r="FP44" s="65">
        <v>22896.780000000002</v>
      </c>
      <c r="FQ44" s="65">
        <v>196982.28499999997</v>
      </c>
      <c r="FR44" s="65">
        <v>19319.734</v>
      </c>
      <c r="FS44" s="65">
        <v>34149.196999999993</v>
      </c>
      <c r="FT44" s="65">
        <v>30047.396000000001</v>
      </c>
      <c r="FU44" s="65">
        <v>25966.7</v>
      </c>
      <c r="FV44" s="65">
        <v>0</v>
      </c>
      <c r="FW44" s="65">
        <v>10378.124</v>
      </c>
      <c r="FX44" s="65">
        <v>14047.296999999999</v>
      </c>
      <c r="FY44" s="65">
        <v>15135.805</v>
      </c>
      <c r="FZ44" s="65">
        <v>23099.748</v>
      </c>
      <c r="GA44" s="65">
        <v>23680.541000000001</v>
      </c>
      <c r="GB44" s="65">
        <v>12640.581</v>
      </c>
      <c r="GC44" s="65">
        <v>39774.195999999996</v>
      </c>
      <c r="GD44" s="65">
        <v>248239.31899999996</v>
      </c>
    </row>
    <row r="45" spans="2:186" ht="4" customHeight="1" x14ac:dyDescent="0.25">
      <c r="B45" s="93"/>
      <c r="C45" s="107"/>
      <c r="D45" s="64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8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8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8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  <c r="DV45" s="67"/>
      <c r="DW45" s="67"/>
      <c r="DX45" s="67"/>
      <c r="DY45" s="67"/>
      <c r="DZ45" s="67"/>
      <c r="EA45" s="67"/>
      <c r="EB45" s="67"/>
      <c r="EC45" s="67"/>
      <c r="ED45" s="67"/>
      <c r="EE45" s="67"/>
      <c r="EF45" s="67"/>
      <c r="EG45" s="67"/>
      <c r="EH45" s="67"/>
      <c r="EI45" s="67"/>
      <c r="EJ45" s="67"/>
      <c r="EK45" s="67"/>
      <c r="EL45" s="67"/>
      <c r="EM45" s="67"/>
      <c r="EN45" s="67"/>
      <c r="EO45" s="67"/>
      <c r="EP45" s="67"/>
      <c r="EQ45" s="67"/>
      <c r="ER45" s="67"/>
      <c r="ES45" s="67"/>
      <c r="ET45" s="67"/>
      <c r="EU45" s="67"/>
      <c r="EV45" s="67"/>
      <c r="EW45" s="67"/>
      <c r="EX45" s="67"/>
      <c r="EY45" s="67"/>
      <c r="EZ45" s="67"/>
      <c r="FA45" s="67"/>
      <c r="FB45" s="67"/>
      <c r="FC45" s="67"/>
      <c r="FD45" s="67"/>
      <c r="FE45" s="67"/>
      <c r="FF45" s="67"/>
      <c r="FG45" s="67"/>
      <c r="FH45" s="67"/>
      <c r="FI45" s="67"/>
      <c r="FJ45" s="67"/>
      <c r="FK45" s="67"/>
      <c r="FL45" s="67"/>
      <c r="FM45" s="67"/>
      <c r="FN45" s="67"/>
      <c r="FO45" s="67"/>
      <c r="FP45" s="67"/>
      <c r="FQ45" s="67"/>
      <c r="FR45" s="67"/>
      <c r="FS45" s="67"/>
      <c r="FT45" s="67"/>
      <c r="FU45" s="67"/>
      <c r="FV45" s="67"/>
      <c r="FW45" s="67"/>
      <c r="FX45" s="67"/>
      <c r="FY45" s="67"/>
      <c r="FZ45" s="67"/>
      <c r="GA45" s="67"/>
      <c r="GB45" s="67"/>
      <c r="GC45" s="67"/>
      <c r="GD45" s="67"/>
    </row>
    <row r="46" spans="2:186" ht="14.25" customHeight="1" x14ac:dyDescent="0.25">
      <c r="B46" s="96" t="s">
        <v>49</v>
      </c>
      <c r="C46" s="109"/>
      <c r="D46" s="69"/>
      <c r="E46" s="57">
        <f t="shared" ref="E46:AJ46" si="33">+SUM(E47:E52)</f>
        <v>23827.299970300002</v>
      </c>
      <c r="F46" s="57">
        <f t="shared" si="33"/>
        <v>19455.78</v>
      </c>
      <c r="G46" s="57">
        <f t="shared" si="33"/>
        <v>5252.8</v>
      </c>
      <c r="H46" s="57">
        <f t="shared" si="33"/>
        <v>10500.291999999999</v>
      </c>
      <c r="I46" s="57">
        <f t="shared" si="33"/>
        <v>7706.7190000000001</v>
      </c>
      <c r="J46" s="57">
        <f t="shared" si="33"/>
        <v>10812.391</v>
      </c>
      <c r="K46" s="57">
        <f t="shared" si="33"/>
        <v>12058.649000000001</v>
      </c>
      <c r="L46" s="57">
        <f t="shared" si="33"/>
        <v>6950.9970000000003</v>
      </c>
      <c r="M46" s="57">
        <f t="shared" si="33"/>
        <v>11174.174999999999</v>
      </c>
      <c r="N46" s="57">
        <f t="shared" si="33"/>
        <v>14616.473000000002</v>
      </c>
      <c r="O46" s="57">
        <f t="shared" si="33"/>
        <v>7163.0339999999997</v>
      </c>
      <c r="P46" s="57">
        <f t="shared" si="33"/>
        <v>11061.906999999999</v>
      </c>
      <c r="Q46" s="57">
        <f t="shared" si="33"/>
        <v>140580.5169703</v>
      </c>
      <c r="R46" s="57">
        <f t="shared" si="33"/>
        <v>25729.5189703</v>
      </c>
      <c r="S46" s="57">
        <f t="shared" si="33"/>
        <v>29530.521999999997</v>
      </c>
      <c r="T46" s="57">
        <f t="shared" si="33"/>
        <v>20699.79</v>
      </c>
      <c r="U46" s="57">
        <f t="shared" si="33"/>
        <v>54693.595000000001</v>
      </c>
      <c r="V46" s="57">
        <f t="shared" si="33"/>
        <v>36383.796999999999</v>
      </c>
      <c r="W46" s="57">
        <f t="shared" si="33"/>
        <v>33344.306000000004</v>
      </c>
      <c r="X46" s="57">
        <f t="shared" si="33"/>
        <v>28887.530999999995</v>
      </c>
      <c r="Y46" s="57">
        <f t="shared" si="33"/>
        <v>22204.647999999997</v>
      </c>
      <c r="Z46" s="57">
        <f t="shared" si="33"/>
        <v>23537.022000000001</v>
      </c>
      <c r="AA46" s="57">
        <f t="shared" si="33"/>
        <v>31807.214</v>
      </c>
      <c r="AB46" s="57">
        <f t="shared" si="33"/>
        <v>28459.919999999998</v>
      </c>
      <c r="AC46" s="57">
        <f t="shared" si="33"/>
        <v>33740.714</v>
      </c>
      <c r="AD46" s="57">
        <f t="shared" si="33"/>
        <v>369018.57797029999</v>
      </c>
      <c r="AE46" s="57">
        <f t="shared" si="33"/>
        <v>31747.365209700001</v>
      </c>
      <c r="AF46" s="57">
        <f t="shared" si="33"/>
        <v>25430.635000000002</v>
      </c>
      <c r="AG46" s="57">
        <f t="shared" si="33"/>
        <v>29496.485000000001</v>
      </c>
      <c r="AH46" s="57">
        <f t="shared" si="33"/>
        <v>20822.578000000001</v>
      </c>
      <c r="AI46" s="57">
        <f t="shared" si="33"/>
        <v>45547.145000000004</v>
      </c>
      <c r="AJ46" s="57">
        <f t="shared" si="33"/>
        <v>21711.086000000003</v>
      </c>
      <c r="AK46" s="57">
        <f t="shared" ref="AK46:BP46" si="34">+SUM(AK47:AK52)</f>
        <v>32281.713000000003</v>
      </c>
      <c r="AL46" s="57">
        <f t="shared" si="34"/>
        <v>19433.583999999999</v>
      </c>
      <c r="AM46" s="57">
        <f t="shared" si="34"/>
        <v>21543.703000000001</v>
      </c>
      <c r="AN46" s="57">
        <f t="shared" si="34"/>
        <v>26808.512000000002</v>
      </c>
      <c r="AO46" s="57">
        <f t="shared" si="34"/>
        <v>26637.57</v>
      </c>
      <c r="AP46" s="57">
        <f t="shared" si="34"/>
        <v>27495.255000000001</v>
      </c>
      <c r="AQ46" s="57">
        <f t="shared" si="34"/>
        <v>328955.63120970002</v>
      </c>
      <c r="AR46" s="57">
        <f t="shared" si="34"/>
        <v>20613.909</v>
      </c>
      <c r="AS46" s="57">
        <f t="shared" si="34"/>
        <v>24651.332999999999</v>
      </c>
      <c r="AT46" s="57">
        <f t="shared" si="34"/>
        <v>25505.532999999999</v>
      </c>
      <c r="AU46" s="57">
        <f t="shared" si="34"/>
        <v>13973.754000000001</v>
      </c>
      <c r="AV46" s="57">
        <f t="shared" si="34"/>
        <v>23958.116999999998</v>
      </c>
      <c r="AW46" s="57">
        <f t="shared" si="34"/>
        <v>22827.297000000002</v>
      </c>
      <c r="AX46" s="57">
        <f t="shared" si="34"/>
        <v>33388.569000000003</v>
      </c>
      <c r="AY46" s="57">
        <f t="shared" si="34"/>
        <v>27736.984</v>
      </c>
      <c r="AZ46" s="57">
        <f t="shared" si="34"/>
        <v>28509.665999999997</v>
      </c>
      <c r="BA46" s="57">
        <f t="shared" si="34"/>
        <v>22789.952999999994</v>
      </c>
      <c r="BB46" s="57">
        <f t="shared" si="34"/>
        <v>35394.205000000002</v>
      </c>
      <c r="BC46" s="57">
        <f t="shared" si="34"/>
        <v>33732.15400000001</v>
      </c>
      <c r="BD46" s="57">
        <f t="shared" si="34"/>
        <v>313081.47400000005</v>
      </c>
      <c r="BE46" s="57">
        <f t="shared" si="34"/>
        <v>27864.690000000002</v>
      </c>
      <c r="BF46" s="57">
        <f t="shared" si="34"/>
        <v>19955.826999999997</v>
      </c>
      <c r="BG46" s="57">
        <f t="shared" si="34"/>
        <v>27313.367000000002</v>
      </c>
      <c r="BH46" s="57">
        <f t="shared" si="34"/>
        <v>16463.39</v>
      </c>
      <c r="BI46" s="57">
        <f t="shared" si="34"/>
        <v>33349.570999999996</v>
      </c>
      <c r="BJ46" s="57">
        <f t="shared" si="34"/>
        <v>21482.472000000002</v>
      </c>
      <c r="BK46" s="57">
        <f t="shared" si="34"/>
        <v>28259.542000000001</v>
      </c>
      <c r="BL46" s="57">
        <f t="shared" si="34"/>
        <v>31478.073</v>
      </c>
      <c r="BM46" s="57">
        <f t="shared" si="34"/>
        <v>25646.695</v>
      </c>
      <c r="BN46" s="57">
        <f t="shared" si="34"/>
        <v>23714.965</v>
      </c>
      <c r="BO46" s="57">
        <f t="shared" si="34"/>
        <v>20658.406999999999</v>
      </c>
      <c r="BP46" s="57">
        <f t="shared" si="34"/>
        <v>21506.637999999999</v>
      </c>
      <c r="BQ46" s="57">
        <f t="shared" ref="BQ46:CV46" si="35">+SUM(BQ47:BQ52)</f>
        <v>297693.63699999999</v>
      </c>
      <c r="BR46" s="57">
        <f t="shared" si="35"/>
        <v>24812.078999999998</v>
      </c>
      <c r="BS46" s="57">
        <f t="shared" si="35"/>
        <v>12696.758999999998</v>
      </c>
      <c r="BT46" s="57">
        <f t="shared" si="35"/>
        <v>15442.213</v>
      </c>
      <c r="BU46" s="57">
        <f t="shared" si="35"/>
        <v>33180.419000000002</v>
      </c>
      <c r="BV46" s="57">
        <f t="shared" si="35"/>
        <v>15288.963</v>
      </c>
      <c r="BW46" s="57">
        <f t="shared" si="35"/>
        <v>29811.055</v>
      </c>
      <c r="BX46" s="57">
        <f t="shared" si="35"/>
        <v>21341.599000000002</v>
      </c>
      <c r="BY46" s="57">
        <f t="shared" si="35"/>
        <v>26974.751999999997</v>
      </c>
      <c r="BZ46" s="57">
        <f t="shared" si="35"/>
        <v>14012.3</v>
      </c>
      <c r="CA46" s="57">
        <f t="shared" si="35"/>
        <v>16625.775999999998</v>
      </c>
      <c r="CB46" s="57">
        <f t="shared" si="35"/>
        <v>25627.735000000001</v>
      </c>
      <c r="CC46" s="57">
        <f t="shared" si="35"/>
        <v>27493.427000000003</v>
      </c>
      <c r="CD46" s="57">
        <f t="shared" si="35"/>
        <v>263307.07699999993</v>
      </c>
      <c r="CE46" s="57">
        <f t="shared" si="35"/>
        <v>22380.728999999999</v>
      </c>
      <c r="CF46" s="57">
        <f t="shared" si="35"/>
        <v>29082.819</v>
      </c>
      <c r="CG46" s="57">
        <f t="shared" si="35"/>
        <v>14713.974</v>
      </c>
      <c r="CH46" s="57">
        <f t="shared" si="35"/>
        <v>22088.824000000001</v>
      </c>
      <c r="CI46" s="57">
        <f t="shared" si="35"/>
        <v>18275.588</v>
      </c>
      <c r="CJ46" s="57">
        <f t="shared" si="35"/>
        <v>34733.002999999997</v>
      </c>
      <c r="CK46" s="57">
        <f t="shared" si="35"/>
        <v>20167.88</v>
      </c>
      <c r="CL46" s="57">
        <f t="shared" si="35"/>
        <v>10774.92</v>
      </c>
      <c r="CM46" s="57">
        <f t="shared" si="35"/>
        <v>11331.261999999999</v>
      </c>
      <c r="CN46" s="57">
        <f t="shared" si="35"/>
        <v>15652.034000000001</v>
      </c>
      <c r="CO46" s="57">
        <f t="shared" si="35"/>
        <v>17586.225999999999</v>
      </c>
      <c r="CP46" s="57">
        <f t="shared" si="35"/>
        <v>19280.044000000002</v>
      </c>
      <c r="CQ46" s="57">
        <f t="shared" si="35"/>
        <v>236067.30300000001</v>
      </c>
      <c r="CR46" s="57">
        <f t="shared" si="35"/>
        <v>6510.5650000000005</v>
      </c>
      <c r="CS46" s="57">
        <f t="shared" si="35"/>
        <v>5023.3760000000002</v>
      </c>
      <c r="CT46" s="57">
        <f t="shared" si="35"/>
        <v>11065.486000000001</v>
      </c>
      <c r="CU46" s="57">
        <f t="shared" si="35"/>
        <v>16770.245999999999</v>
      </c>
      <c r="CV46" s="57">
        <f t="shared" si="35"/>
        <v>22960.468000000001</v>
      </c>
      <c r="CW46" s="57">
        <f t="shared" ref="CW46:EB46" si="36">+SUM(CW47:CW52)</f>
        <v>9897.4130000000005</v>
      </c>
      <c r="CX46" s="57">
        <f t="shared" si="36"/>
        <v>30316.018000000004</v>
      </c>
      <c r="CY46" s="57">
        <f t="shared" si="36"/>
        <v>10100.819</v>
      </c>
      <c r="CZ46" s="57">
        <f t="shared" si="36"/>
        <v>9689.7240000000002</v>
      </c>
      <c r="DA46" s="57">
        <f t="shared" si="36"/>
        <v>17880.309999999998</v>
      </c>
      <c r="DB46" s="57">
        <f t="shared" si="36"/>
        <v>19146.132000000001</v>
      </c>
      <c r="DC46" s="57">
        <f t="shared" si="36"/>
        <v>31042.624</v>
      </c>
      <c r="DD46" s="57">
        <f t="shared" si="36"/>
        <v>190403.18099999998</v>
      </c>
      <c r="DE46" s="57">
        <f t="shared" si="36"/>
        <v>19050.035000000003</v>
      </c>
      <c r="DF46" s="57">
        <f t="shared" si="36"/>
        <v>18740.567999999999</v>
      </c>
      <c r="DG46" s="57">
        <f t="shared" si="36"/>
        <v>32882.503000000004</v>
      </c>
      <c r="DH46" s="57">
        <f t="shared" si="36"/>
        <v>17020.190000000002</v>
      </c>
      <c r="DI46" s="57">
        <f t="shared" si="36"/>
        <v>33739.209000000003</v>
      </c>
      <c r="DJ46" s="57">
        <f t="shared" si="36"/>
        <v>4200.8829999999998</v>
      </c>
      <c r="DK46" s="57">
        <f t="shared" si="36"/>
        <v>22246.013999999999</v>
      </c>
      <c r="DL46" s="57">
        <f t="shared" si="36"/>
        <v>24699.097999999998</v>
      </c>
      <c r="DM46" s="57">
        <f t="shared" si="36"/>
        <v>27200.037999999993</v>
      </c>
      <c r="DN46" s="57">
        <f t="shared" si="36"/>
        <v>21019.151000000002</v>
      </c>
      <c r="DO46" s="57">
        <f t="shared" si="36"/>
        <v>25393.495999999999</v>
      </c>
      <c r="DP46" s="57">
        <f t="shared" si="36"/>
        <v>16082.766</v>
      </c>
      <c r="DQ46" s="57">
        <f t="shared" si="36"/>
        <v>262273.951</v>
      </c>
      <c r="DR46" s="57">
        <f t="shared" si="36"/>
        <v>33140.269</v>
      </c>
      <c r="DS46" s="57">
        <f t="shared" si="36"/>
        <v>17785.728000000003</v>
      </c>
      <c r="DT46" s="57">
        <f t="shared" si="36"/>
        <v>24089.343000000001</v>
      </c>
      <c r="DU46" s="57">
        <f t="shared" si="36"/>
        <v>29392.562000000002</v>
      </c>
      <c r="DV46" s="57">
        <f t="shared" si="36"/>
        <v>5587.18</v>
      </c>
      <c r="DW46" s="57">
        <f t="shared" si="36"/>
        <v>29634.632000000001</v>
      </c>
      <c r="DX46" s="57">
        <f t="shared" si="36"/>
        <v>22554.620999999999</v>
      </c>
      <c r="DY46" s="57">
        <f t="shared" si="36"/>
        <v>32774.235000000001</v>
      </c>
      <c r="DZ46" s="57">
        <f t="shared" si="36"/>
        <v>15223.844000000001</v>
      </c>
      <c r="EA46" s="57">
        <f t="shared" si="36"/>
        <v>20976.278000000002</v>
      </c>
      <c r="EB46" s="57">
        <f t="shared" si="36"/>
        <v>28027.948999999997</v>
      </c>
      <c r="EC46" s="57">
        <f t="shared" ref="EC46:FH46" si="37">+SUM(EC47:EC52)</f>
        <v>18007.868999999999</v>
      </c>
      <c r="ED46" s="57">
        <f t="shared" si="37"/>
        <v>277194.51</v>
      </c>
      <c r="EE46" s="57">
        <f t="shared" si="37"/>
        <v>30648.931000000004</v>
      </c>
      <c r="EF46" s="57">
        <f t="shared" si="37"/>
        <v>24461.148999999998</v>
      </c>
      <c r="EG46" s="57">
        <f t="shared" si="37"/>
        <v>24542.778999999995</v>
      </c>
      <c r="EH46" s="57">
        <f t="shared" si="37"/>
        <v>7510.9169999999995</v>
      </c>
      <c r="EI46" s="57">
        <f t="shared" si="37"/>
        <v>10100.757</v>
      </c>
      <c r="EJ46" s="57">
        <f t="shared" si="37"/>
        <v>27832.080000000002</v>
      </c>
      <c r="EK46" s="57">
        <f t="shared" si="37"/>
        <v>13482.294999999998</v>
      </c>
      <c r="EL46" s="57">
        <f t="shared" si="37"/>
        <v>25014.595000000001</v>
      </c>
      <c r="EM46" s="57">
        <f t="shared" si="37"/>
        <v>16800.137000000002</v>
      </c>
      <c r="EN46" s="57">
        <f t="shared" si="37"/>
        <v>21636.635000000002</v>
      </c>
      <c r="EO46" s="57">
        <f t="shared" si="37"/>
        <v>21814.985000000001</v>
      </c>
      <c r="EP46" s="57">
        <f t="shared" si="37"/>
        <v>18103.167000000001</v>
      </c>
      <c r="EQ46" s="57">
        <f t="shared" si="37"/>
        <v>241948.42700000008</v>
      </c>
      <c r="ER46" s="57">
        <f t="shared" si="37"/>
        <v>20958.398000000001</v>
      </c>
      <c r="ES46" s="57">
        <f t="shared" si="37"/>
        <v>22600.934000000001</v>
      </c>
      <c r="ET46" s="57">
        <f t="shared" si="37"/>
        <v>24552.874</v>
      </c>
      <c r="EU46" s="57">
        <f t="shared" si="37"/>
        <v>26413.045999999998</v>
      </c>
      <c r="EV46" s="57">
        <f t="shared" si="37"/>
        <v>24418.334999999999</v>
      </c>
      <c r="EW46" s="57">
        <f t="shared" si="37"/>
        <v>19760.591999999997</v>
      </c>
      <c r="EX46" s="57">
        <f t="shared" si="37"/>
        <v>35782.620999999999</v>
      </c>
      <c r="EY46" s="57">
        <f t="shared" si="37"/>
        <v>25599.080999999998</v>
      </c>
      <c r="EZ46" s="57">
        <f t="shared" si="37"/>
        <v>26779.985000000001</v>
      </c>
      <c r="FA46" s="57">
        <f t="shared" si="37"/>
        <v>19402.326000000001</v>
      </c>
      <c r="FB46" s="57">
        <f t="shared" si="37"/>
        <v>23033.559999999998</v>
      </c>
      <c r="FC46" s="57">
        <f t="shared" si="37"/>
        <v>26323.770999999997</v>
      </c>
      <c r="FD46" s="57">
        <f t="shared" si="37"/>
        <v>295625.52299999999</v>
      </c>
      <c r="FE46" s="57">
        <f t="shared" si="37"/>
        <v>30254.161000000004</v>
      </c>
      <c r="FF46" s="57">
        <f t="shared" si="37"/>
        <v>12674.753000000001</v>
      </c>
      <c r="FG46" s="57">
        <f t="shared" si="37"/>
        <v>21403.679</v>
      </c>
      <c r="FH46" s="57">
        <f t="shared" si="37"/>
        <v>26510.000999999997</v>
      </c>
      <c r="FI46" s="57">
        <f t="shared" ref="FI46:GN46" si="38">+SUM(FI47:FI52)</f>
        <v>24830.815999999999</v>
      </c>
      <c r="FJ46" s="57">
        <f t="shared" si="38"/>
        <v>25235.483</v>
      </c>
      <c r="FK46" s="57">
        <f t="shared" si="38"/>
        <v>9220.219000000001</v>
      </c>
      <c r="FL46" s="57">
        <f t="shared" si="38"/>
        <v>27712.47</v>
      </c>
      <c r="FM46" s="57">
        <f t="shared" si="38"/>
        <v>13432.903</v>
      </c>
      <c r="FN46" s="57">
        <f t="shared" si="38"/>
        <v>22291.724999999999</v>
      </c>
      <c r="FO46" s="57">
        <f t="shared" si="38"/>
        <v>30103.526000000002</v>
      </c>
      <c r="FP46" s="57">
        <f t="shared" si="38"/>
        <v>20801.388999999999</v>
      </c>
      <c r="FQ46" s="57">
        <f t="shared" si="38"/>
        <v>264471.125</v>
      </c>
      <c r="FR46" s="57">
        <f t="shared" si="38"/>
        <v>22013.496999999999</v>
      </c>
      <c r="FS46" s="57">
        <f t="shared" si="38"/>
        <v>27109.913</v>
      </c>
      <c r="FT46" s="57">
        <f t="shared" si="38"/>
        <v>23262.381999999998</v>
      </c>
      <c r="FU46" s="57">
        <f t="shared" si="38"/>
        <v>24572.399999999998</v>
      </c>
      <c r="FV46" s="57">
        <f t="shared" si="38"/>
        <v>14378.702000000001</v>
      </c>
      <c r="FW46" s="57">
        <f t="shared" si="38"/>
        <v>15893.875</v>
      </c>
      <c r="FX46" s="57">
        <f t="shared" si="38"/>
        <v>22613.885999999999</v>
      </c>
      <c r="FY46" s="57">
        <f t="shared" si="38"/>
        <v>17556.481</v>
      </c>
      <c r="FZ46" s="57">
        <f t="shared" si="38"/>
        <v>19418.152000000002</v>
      </c>
      <c r="GA46" s="57">
        <f t="shared" si="38"/>
        <v>27845.823000000004</v>
      </c>
      <c r="GB46" s="57">
        <f t="shared" si="38"/>
        <v>22956.484</v>
      </c>
      <c r="GC46" s="57">
        <f t="shared" si="38"/>
        <v>33970.843000000001</v>
      </c>
      <c r="GD46" s="57">
        <f t="shared" si="38"/>
        <v>271592.43799999997</v>
      </c>
    </row>
    <row r="47" spans="2:186" ht="14.25" customHeight="1" x14ac:dyDescent="0.25">
      <c r="B47" s="94" t="s">
        <v>66</v>
      </c>
      <c r="C47" s="110" t="s">
        <v>22</v>
      </c>
      <c r="D47" s="37" t="s">
        <v>110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>
        <v>0</v>
      </c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>
        <v>0</v>
      </c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>
        <v>0</v>
      </c>
      <c r="AR47" s="65">
        <v>12</v>
      </c>
      <c r="AS47" s="65">
        <v>12</v>
      </c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6">
        <v>24</v>
      </c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>
        <v>0</v>
      </c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>
        <v>0</v>
      </c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>
        <v>0</v>
      </c>
      <c r="CR47" s="65"/>
      <c r="CS47" s="65"/>
      <c r="CT47" s="65"/>
      <c r="CU47" s="65"/>
      <c r="CV47" s="65"/>
      <c r="CW47" s="65">
        <v>14</v>
      </c>
      <c r="CX47" s="65"/>
      <c r="CY47" s="65"/>
      <c r="CZ47" s="65"/>
      <c r="DA47" s="65"/>
      <c r="DB47" s="65"/>
      <c r="DC47" s="65"/>
      <c r="DD47" s="65">
        <v>14</v>
      </c>
      <c r="DE47" s="65"/>
      <c r="DF47" s="65"/>
      <c r="DG47" s="65"/>
      <c r="DH47" s="65"/>
      <c r="DI47" s="65"/>
      <c r="DJ47" s="65"/>
      <c r="DK47" s="65"/>
      <c r="DL47" s="65"/>
      <c r="DM47" s="65"/>
      <c r="DN47" s="65"/>
      <c r="DO47" s="65"/>
      <c r="DP47" s="65"/>
      <c r="DQ47" s="65">
        <v>0</v>
      </c>
      <c r="DR47" s="65"/>
      <c r="DS47" s="65"/>
      <c r="DT47" s="65"/>
      <c r="DU47" s="65"/>
      <c r="DV47" s="65"/>
      <c r="DW47" s="65"/>
      <c r="DX47" s="65">
        <v>14</v>
      </c>
      <c r="DY47" s="65"/>
      <c r="DZ47" s="65"/>
      <c r="EA47" s="65"/>
      <c r="EB47" s="65"/>
      <c r="EC47" s="65">
        <v>28</v>
      </c>
      <c r="ED47" s="65">
        <v>42</v>
      </c>
      <c r="EE47" s="65">
        <v>7</v>
      </c>
      <c r="EF47" s="65"/>
      <c r="EG47" s="65">
        <v>28</v>
      </c>
      <c r="EH47" s="65"/>
      <c r="EI47" s="65"/>
      <c r="EJ47" s="65"/>
      <c r="EK47" s="65">
        <v>14</v>
      </c>
      <c r="EL47" s="65">
        <v>14</v>
      </c>
      <c r="EM47" s="65"/>
      <c r="EN47" s="65">
        <v>7</v>
      </c>
      <c r="EO47" s="65"/>
      <c r="EP47" s="65"/>
      <c r="EQ47" s="65">
        <v>70</v>
      </c>
      <c r="ER47" s="65"/>
      <c r="ES47" s="65">
        <v>91</v>
      </c>
      <c r="ET47" s="65">
        <v>42</v>
      </c>
      <c r="EU47" s="65">
        <v>70</v>
      </c>
      <c r="EV47" s="65"/>
      <c r="EW47" s="65"/>
      <c r="EX47" s="65"/>
      <c r="EY47" s="65">
        <v>7</v>
      </c>
      <c r="EZ47" s="65">
        <v>28</v>
      </c>
      <c r="FA47" s="65"/>
      <c r="FB47" s="65"/>
      <c r="FC47" s="65"/>
      <c r="FD47" s="65">
        <v>238</v>
      </c>
      <c r="FE47" s="65"/>
      <c r="FF47" s="65">
        <v>15</v>
      </c>
      <c r="FG47" s="65"/>
      <c r="FH47" s="65"/>
      <c r="FI47" s="65"/>
      <c r="FJ47" s="65"/>
      <c r="FK47" s="65"/>
      <c r="FL47" s="65"/>
      <c r="FM47" s="65"/>
      <c r="FN47" s="65"/>
      <c r="FO47" s="65"/>
      <c r="FP47" s="65"/>
      <c r="FQ47" s="65">
        <v>15</v>
      </c>
      <c r="FR47" s="65"/>
      <c r="FS47" s="65"/>
      <c r="FT47" s="65"/>
      <c r="FU47" s="65"/>
      <c r="FV47" s="65"/>
      <c r="FW47" s="65"/>
      <c r="FX47" s="65"/>
      <c r="FY47" s="65"/>
      <c r="FZ47" s="65">
        <v>7</v>
      </c>
      <c r="GA47" s="65"/>
      <c r="GB47" s="65">
        <v>7</v>
      </c>
      <c r="GC47" s="65"/>
      <c r="GD47" s="65">
        <v>14</v>
      </c>
    </row>
    <row r="48" spans="2:186" ht="4" customHeight="1" x14ac:dyDescent="0.25">
      <c r="B48" s="93"/>
      <c r="C48" s="107"/>
      <c r="D48" s="64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8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8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8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  <c r="DN48" s="67"/>
      <c r="DO48" s="67"/>
      <c r="DP48" s="67"/>
      <c r="DQ48" s="67"/>
      <c r="DR48" s="67"/>
      <c r="DS48" s="67"/>
      <c r="DT48" s="67"/>
      <c r="DU48" s="67"/>
      <c r="DV48" s="67"/>
      <c r="DW48" s="67"/>
      <c r="DX48" s="67"/>
      <c r="DY48" s="67"/>
      <c r="DZ48" s="67"/>
      <c r="EA48" s="67"/>
      <c r="EB48" s="67"/>
      <c r="EC48" s="67"/>
      <c r="ED48" s="67"/>
      <c r="EE48" s="67"/>
      <c r="EF48" s="67"/>
      <c r="EG48" s="67"/>
      <c r="EH48" s="67"/>
      <c r="EI48" s="67"/>
      <c r="EJ48" s="67"/>
      <c r="EK48" s="67"/>
      <c r="EL48" s="67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7"/>
      <c r="FL48" s="67"/>
      <c r="FM48" s="67"/>
      <c r="FN48" s="67"/>
      <c r="FO48" s="67"/>
      <c r="FP48" s="67"/>
      <c r="FQ48" s="67"/>
      <c r="FR48" s="67"/>
      <c r="FS48" s="67"/>
      <c r="FT48" s="67"/>
      <c r="FU48" s="67"/>
      <c r="FV48" s="67"/>
      <c r="FW48" s="67"/>
      <c r="FX48" s="67"/>
      <c r="FY48" s="67"/>
      <c r="FZ48" s="67"/>
      <c r="GA48" s="67"/>
      <c r="GB48" s="67"/>
      <c r="GC48" s="67"/>
      <c r="GD48" s="67"/>
    </row>
    <row r="49" spans="2:186" ht="14.25" customHeight="1" x14ac:dyDescent="0.25">
      <c r="B49" s="124" t="s">
        <v>117</v>
      </c>
      <c r="C49" s="126" t="s">
        <v>18</v>
      </c>
      <c r="D49" s="37" t="s">
        <v>108</v>
      </c>
      <c r="E49" s="65">
        <v>9758.6990000000005</v>
      </c>
      <c r="F49" s="65">
        <v>15940.041999999999</v>
      </c>
      <c r="G49" s="65">
        <v>5252.8</v>
      </c>
      <c r="H49" s="65">
        <v>10500.291999999999</v>
      </c>
      <c r="I49" s="65">
        <v>4079.3870000000002</v>
      </c>
      <c r="J49" s="65">
        <v>10812.391</v>
      </c>
      <c r="K49" s="65">
        <v>8579.7160000000003</v>
      </c>
      <c r="L49" s="65">
        <v>3816.7510000000002</v>
      </c>
      <c r="M49" s="65">
        <v>11174.174999999999</v>
      </c>
      <c r="N49" s="65">
        <v>10968.405000000001</v>
      </c>
      <c r="O49" s="65">
        <v>3675.55</v>
      </c>
      <c r="P49" s="65">
        <v>7495.4139999999998</v>
      </c>
      <c r="Q49" s="65">
        <v>102053.62200000002</v>
      </c>
      <c r="R49" s="65">
        <v>11660.918</v>
      </c>
      <c r="S49" s="65">
        <v>9659.5959999999995</v>
      </c>
      <c r="T49" s="65">
        <v>6390.62</v>
      </c>
      <c r="U49" s="65">
        <v>10826.084000000001</v>
      </c>
      <c r="V49" s="65">
        <v>8508.2669999999998</v>
      </c>
      <c r="W49" s="65">
        <v>9660.3209999999999</v>
      </c>
      <c r="X49" s="65">
        <v>7362.7209999999995</v>
      </c>
      <c r="Y49" s="65">
        <v>4300.2969999999996</v>
      </c>
      <c r="Z49" s="65">
        <v>11963.332</v>
      </c>
      <c r="AA49" s="65">
        <v>5401.5730000000003</v>
      </c>
      <c r="AB49" s="65">
        <v>9682.74</v>
      </c>
      <c r="AC49" s="65"/>
      <c r="AD49" s="65">
        <v>95416.468999999997</v>
      </c>
      <c r="AE49" s="65">
        <v>13002.022000000001</v>
      </c>
      <c r="AF49" s="65">
        <v>4200.3649999999998</v>
      </c>
      <c r="AG49" s="65">
        <v>13616.445</v>
      </c>
      <c r="AH49" s="65">
        <v>6150.4080000000004</v>
      </c>
      <c r="AI49" s="65">
        <v>8516.0149999999994</v>
      </c>
      <c r="AJ49" s="65">
        <v>9198.9560000000001</v>
      </c>
      <c r="AK49" s="65">
        <v>9450.9429999999993</v>
      </c>
      <c r="AL49" s="65"/>
      <c r="AM49" s="65">
        <v>6043.2060000000001</v>
      </c>
      <c r="AN49" s="65">
        <v>10696.197</v>
      </c>
      <c r="AO49" s="65">
        <v>9555.8989999999994</v>
      </c>
      <c r="AP49" s="65">
        <v>8403.4449999999997</v>
      </c>
      <c r="AQ49" s="66">
        <v>98833.901000000013</v>
      </c>
      <c r="AR49" s="65">
        <v>4201.2610000000004</v>
      </c>
      <c r="AS49" s="65">
        <v>7251.2240000000002</v>
      </c>
      <c r="AT49" s="65">
        <v>8164.5020000000004</v>
      </c>
      <c r="AU49" s="65">
        <v>5912.1469999999999</v>
      </c>
      <c r="AV49" s="65">
        <v>5059.402</v>
      </c>
      <c r="AW49" s="65">
        <v>8930.1790000000001</v>
      </c>
      <c r="AX49" s="65">
        <v>14964.481</v>
      </c>
      <c r="AY49" s="65">
        <v>1999.2750000000001</v>
      </c>
      <c r="AZ49" s="65">
        <v>9566.4439999999995</v>
      </c>
      <c r="BA49" s="65"/>
      <c r="BB49" s="65">
        <v>17041.651999999998</v>
      </c>
      <c r="BC49" s="65">
        <v>5150.0560000000005</v>
      </c>
      <c r="BD49" s="66">
        <v>88240.622999999992</v>
      </c>
      <c r="BE49" s="65">
        <v>5702.0820000000003</v>
      </c>
      <c r="BF49" s="65">
        <v>7262.0360000000001</v>
      </c>
      <c r="BG49" s="65">
        <v>6510.2820000000002</v>
      </c>
      <c r="BH49" s="65">
        <v>3675.136</v>
      </c>
      <c r="BI49" s="65">
        <v>15291.404999999999</v>
      </c>
      <c r="BJ49" s="65">
        <v>2000.5129999999999</v>
      </c>
      <c r="BK49" s="65">
        <v>9717.4599999999991</v>
      </c>
      <c r="BL49" s="65">
        <v>11779.144</v>
      </c>
      <c r="BM49" s="65">
        <v>11660.281999999999</v>
      </c>
      <c r="BN49" s="65">
        <v>5249.5060000000003</v>
      </c>
      <c r="BO49" s="65">
        <v>8499.5439999999999</v>
      </c>
      <c r="BP49" s="65">
        <v>9706.1260000000002</v>
      </c>
      <c r="BQ49" s="66">
        <v>97053.515999999989</v>
      </c>
      <c r="BR49" s="65">
        <v>6750.1869999999999</v>
      </c>
      <c r="BS49" s="65">
        <v>4835.9879999999994</v>
      </c>
      <c r="BT49" s="65">
        <v>5700.2999999999993</v>
      </c>
      <c r="BU49" s="65">
        <v>10720.63</v>
      </c>
      <c r="BV49" s="65">
        <v>5360.433</v>
      </c>
      <c r="BW49" s="65">
        <v>3359.4850000000001</v>
      </c>
      <c r="BX49" s="65">
        <v>8470.5020000000004</v>
      </c>
      <c r="BY49" s="65">
        <v>8802.0590000000011</v>
      </c>
      <c r="BZ49" s="65">
        <v>1300.183</v>
      </c>
      <c r="CA49" s="65">
        <v>8299.7340000000004</v>
      </c>
      <c r="CB49" s="65">
        <v>12360.89</v>
      </c>
      <c r="CC49" s="65">
        <v>9325.9160000000011</v>
      </c>
      <c r="CD49" s="65">
        <v>85286.306999999986</v>
      </c>
      <c r="CE49" s="65">
        <v>2839.748</v>
      </c>
      <c r="CF49" s="65">
        <v>7544.2879999999996</v>
      </c>
      <c r="CG49" s="65">
        <v>8110.3289999999997</v>
      </c>
      <c r="CH49" s="65">
        <v>5000.1949999999997</v>
      </c>
      <c r="CI49" s="65">
        <v>4540.1660000000002</v>
      </c>
      <c r="CJ49" s="65">
        <v>17121.612999999998</v>
      </c>
      <c r="CK49" s="65">
        <v>6720.7020000000002</v>
      </c>
      <c r="CL49" s="65">
        <v>6670.2740000000003</v>
      </c>
      <c r="CM49" s="65">
        <v>8000.4939999999997</v>
      </c>
      <c r="CN49" s="65">
        <v>8925.8700000000008</v>
      </c>
      <c r="CO49" s="65">
        <v>5250.1729999999998</v>
      </c>
      <c r="CP49" s="65">
        <v>13600.811</v>
      </c>
      <c r="CQ49" s="65">
        <v>94324.662999999986</v>
      </c>
      <c r="CR49" s="65">
        <v>4800.3810000000003</v>
      </c>
      <c r="CS49" s="65">
        <v>3000.201</v>
      </c>
      <c r="CT49" s="65">
        <v>5000.1710000000003</v>
      </c>
      <c r="CU49" s="65">
        <v>3000.0720000000001</v>
      </c>
      <c r="CV49" s="65">
        <v>6300.6809999999996</v>
      </c>
      <c r="CW49" s="65">
        <v>7000.1629999999996</v>
      </c>
      <c r="CX49" s="65">
        <v>11680.037</v>
      </c>
      <c r="CY49" s="65">
        <v>6500.2109999999993</v>
      </c>
      <c r="CZ49" s="65">
        <v>5850.3090000000002</v>
      </c>
      <c r="DA49" s="65">
        <v>14515.14</v>
      </c>
      <c r="DB49" s="65">
        <v>0</v>
      </c>
      <c r="DC49" s="65">
        <v>11160.302</v>
      </c>
      <c r="DD49" s="65">
        <v>78807.668000000005</v>
      </c>
      <c r="DE49" s="65">
        <v>7478.8580000000002</v>
      </c>
      <c r="DF49" s="65">
        <v>12205.772000000001</v>
      </c>
      <c r="DG49" s="65">
        <v>7900.3869999999997</v>
      </c>
      <c r="DH49" s="65">
        <v>4400.5609999999997</v>
      </c>
      <c r="DI49" s="65">
        <v>12199.95</v>
      </c>
      <c r="DJ49" s="65">
        <v>4200.8829999999998</v>
      </c>
      <c r="DK49" s="65">
        <v>10100.501</v>
      </c>
      <c r="DL49" s="65">
        <v>4310.0010000000002</v>
      </c>
      <c r="DM49" s="65">
        <v>7350.6679999999997</v>
      </c>
      <c r="DN49" s="65">
        <v>5600.1580000000004</v>
      </c>
      <c r="DO49" s="65">
        <v>9500.4879999999994</v>
      </c>
      <c r="DP49" s="65">
        <v>6000.3019999999997</v>
      </c>
      <c r="DQ49" s="65">
        <v>91248.52900000001</v>
      </c>
      <c r="DR49" s="65">
        <v>7100.3590000000004</v>
      </c>
      <c r="DS49" s="65">
        <v>9600.3820000000014</v>
      </c>
      <c r="DT49" s="65">
        <v>8420.7929999999997</v>
      </c>
      <c r="DU49" s="65">
        <v>7599.5129999999999</v>
      </c>
      <c r="DV49" s="65">
        <v>0</v>
      </c>
      <c r="DW49" s="65">
        <v>13500.388000000001</v>
      </c>
      <c r="DX49" s="65">
        <v>9199.5079999999998</v>
      </c>
      <c r="DY49" s="65">
        <v>10645.958999999999</v>
      </c>
      <c r="DZ49" s="65">
        <v>3150.241</v>
      </c>
      <c r="EA49" s="65">
        <v>7869.7910000000002</v>
      </c>
      <c r="EB49" s="65">
        <v>10438.331999999999</v>
      </c>
      <c r="EC49" s="65">
        <v>3727.326</v>
      </c>
      <c r="ED49" s="65">
        <v>91252.59199999999</v>
      </c>
      <c r="EE49" s="65">
        <v>9705.3029999999999</v>
      </c>
      <c r="EF49" s="65">
        <v>5407.3099999999995</v>
      </c>
      <c r="EG49" s="65">
        <v>7400.8289999999997</v>
      </c>
      <c r="EH49" s="65">
        <v>2999.703</v>
      </c>
      <c r="EI49" s="65">
        <v>10100.757</v>
      </c>
      <c r="EJ49" s="65">
        <v>13000.717000000001</v>
      </c>
      <c r="EK49" s="65">
        <v>1400.07</v>
      </c>
      <c r="EL49" s="65">
        <v>7874.2270000000008</v>
      </c>
      <c r="EM49" s="65">
        <v>8322.4189999999999</v>
      </c>
      <c r="EN49" s="65">
        <v>3700.4920000000002</v>
      </c>
      <c r="EO49" s="65">
        <v>2910.0430000000001</v>
      </c>
      <c r="EP49" s="65">
        <v>2100.1410000000001</v>
      </c>
      <c r="EQ49" s="65">
        <v>74922.011000000013</v>
      </c>
      <c r="ER49" s="65">
        <v>5221.2479999999996</v>
      </c>
      <c r="ES49" s="65">
        <v>9025.5889999999999</v>
      </c>
      <c r="ET49" s="65">
        <v>6923.2340000000004</v>
      </c>
      <c r="EU49" s="65">
        <v>1999.5139999999999</v>
      </c>
      <c r="EV49" s="65">
        <v>5000.6210000000001</v>
      </c>
      <c r="EW49" s="65">
        <v>7500.7909999999993</v>
      </c>
      <c r="EX49" s="65">
        <v>11560.844999999999</v>
      </c>
      <c r="EY49" s="65">
        <v>6000.21</v>
      </c>
      <c r="EZ49" s="65">
        <v>2600.5080000000003</v>
      </c>
      <c r="FA49" s="65">
        <v>12350.955</v>
      </c>
      <c r="FB49" s="65">
        <v>1999.675</v>
      </c>
      <c r="FC49" s="65">
        <v>5500.5309999999999</v>
      </c>
      <c r="FD49" s="65">
        <v>75683.721000000005</v>
      </c>
      <c r="FE49" s="65">
        <v>8360.8060000000005</v>
      </c>
      <c r="FF49" s="65">
        <v>9152.2999999999993</v>
      </c>
      <c r="FG49" s="65">
        <v>0</v>
      </c>
      <c r="FH49" s="65">
        <v>7343.7219999999998</v>
      </c>
      <c r="FI49" s="65">
        <v>11301.588999999998</v>
      </c>
      <c r="FJ49" s="65">
        <v>10479.65</v>
      </c>
      <c r="FK49" s="65">
        <v>5900.174</v>
      </c>
      <c r="FL49" s="65">
        <v>5900.259</v>
      </c>
      <c r="FM49" s="65">
        <v>6400.77</v>
      </c>
      <c r="FN49" s="65">
        <v>9170.48</v>
      </c>
      <c r="FO49" s="65">
        <v>6100.2380000000003</v>
      </c>
      <c r="FP49" s="65">
        <v>3499.395</v>
      </c>
      <c r="FQ49" s="65">
        <v>83609.383000000002</v>
      </c>
      <c r="FR49" s="65">
        <v>6450.2119999999995</v>
      </c>
      <c r="FS49" s="65">
        <v>7600.3269999999993</v>
      </c>
      <c r="FT49" s="65">
        <v>8070.4549999999999</v>
      </c>
      <c r="FU49" s="65">
        <v>5400.0370000000003</v>
      </c>
      <c r="FV49" s="65">
        <v>5000.7089999999998</v>
      </c>
      <c r="FW49" s="65">
        <v>9200.7559999999994</v>
      </c>
      <c r="FX49" s="65">
        <v>1999.691</v>
      </c>
      <c r="FY49" s="65">
        <v>2300.248</v>
      </c>
      <c r="FZ49" s="65">
        <v>0</v>
      </c>
      <c r="GA49" s="65">
        <v>10579.744000000001</v>
      </c>
      <c r="GB49" s="65">
        <v>6976.058</v>
      </c>
      <c r="GC49" s="65">
        <v>6650.375</v>
      </c>
      <c r="GD49" s="65">
        <v>70228.611999999994</v>
      </c>
    </row>
    <row r="50" spans="2:186" ht="14.25" customHeight="1" x14ac:dyDescent="0.25">
      <c r="B50" s="125"/>
      <c r="C50" s="126"/>
      <c r="D50" s="37" t="s">
        <v>110</v>
      </c>
      <c r="E50" s="65"/>
      <c r="F50" s="65">
        <v>3515.7379999999998</v>
      </c>
      <c r="G50" s="65"/>
      <c r="H50" s="65"/>
      <c r="I50" s="65">
        <v>3627.3319999999999</v>
      </c>
      <c r="J50" s="65"/>
      <c r="K50" s="65">
        <v>3478.933</v>
      </c>
      <c r="L50" s="65">
        <v>3134.2460000000001</v>
      </c>
      <c r="M50" s="65"/>
      <c r="N50" s="65">
        <v>3648.0680000000002</v>
      </c>
      <c r="O50" s="65">
        <v>3487.4839999999999</v>
      </c>
      <c r="P50" s="65">
        <v>3566.4929999999999</v>
      </c>
      <c r="Q50" s="65">
        <v>24458.293999999998</v>
      </c>
      <c r="R50" s="65"/>
      <c r="S50" s="65">
        <v>3741.2759999999998</v>
      </c>
      <c r="T50" s="65"/>
      <c r="U50" s="65">
        <v>2782.1309999999999</v>
      </c>
      <c r="V50" s="65"/>
      <c r="W50" s="65">
        <v>3587.0749999999998</v>
      </c>
      <c r="X50" s="65"/>
      <c r="Y50" s="65">
        <v>3478.1509999999998</v>
      </c>
      <c r="Z50" s="65"/>
      <c r="AA50" s="65">
        <v>2412.5509999999999</v>
      </c>
      <c r="AB50" s="65"/>
      <c r="AC50" s="65">
        <v>1589.2339999999999</v>
      </c>
      <c r="AD50" s="65">
        <v>17590.417999999998</v>
      </c>
      <c r="AE50" s="65"/>
      <c r="AF50" s="65"/>
      <c r="AG50" s="65"/>
      <c r="AH50" s="65"/>
      <c r="AI50" s="65"/>
      <c r="AJ50" s="65"/>
      <c r="AK50" s="65"/>
      <c r="AL50" s="65">
        <v>5206.4740000000002</v>
      </c>
      <c r="AM50" s="65"/>
      <c r="AN50" s="65"/>
      <c r="AO50" s="65"/>
      <c r="AP50" s="65"/>
      <c r="AQ50" s="66">
        <v>5206.4740000000002</v>
      </c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>
        <v>0</v>
      </c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6">
        <v>0</v>
      </c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6">
        <v>0</v>
      </c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6">
        <v>0</v>
      </c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6">
        <v>0</v>
      </c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6">
        <v>0</v>
      </c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6">
        <v>0</v>
      </c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6">
        <v>0</v>
      </c>
      <c r="ER50" s="65"/>
      <c r="ES50" s="65"/>
      <c r="ET50" s="65"/>
      <c r="EU50" s="65"/>
      <c r="EV50" s="65"/>
      <c r="EW50" s="65"/>
      <c r="EX50" s="65"/>
      <c r="EY50" s="65"/>
      <c r="EZ50" s="65"/>
      <c r="FA50" s="65"/>
      <c r="FB50" s="65"/>
      <c r="FC50" s="65"/>
      <c r="FD50" s="66">
        <v>0</v>
      </c>
      <c r="FE50" s="65"/>
      <c r="FF50" s="65"/>
      <c r="FG50" s="65"/>
      <c r="FH50" s="65"/>
      <c r="FI50" s="65"/>
      <c r="FJ50" s="65"/>
      <c r="FK50" s="65"/>
      <c r="FL50" s="65"/>
      <c r="FM50" s="65"/>
      <c r="FN50" s="65"/>
      <c r="FO50" s="65"/>
      <c r="FP50" s="65"/>
      <c r="FQ50" s="66">
        <v>0</v>
      </c>
      <c r="FR50" s="65"/>
      <c r="FS50" s="65"/>
      <c r="FT50" s="65"/>
      <c r="FU50" s="65"/>
      <c r="FV50" s="65"/>
      <c r="FW50" s="65"/>
      <c r="FX50" s="65"/>
      <c r="FY50" s="65"/>
      <c r="FZ50" s="65"/>
      <c r="GA50" s="65"/>
      <c r="GB50" s="65"/>
      <c r="GC50" s="65"/>
      <c r="GD50" s="66">
        <v>0</v>
      </c>
    </row>
    <row r="51" spans="2:186" ht="5.5" customHeight="1" x14ac:dyDescent="0.25">
      <c r="B51" s="93"/>
      <c r="C51" s="107"/>
      <c r="D51" s="64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8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8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8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8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8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8"/>
      <c r="DR51" s="67"/>
      <c r="DS51" s="67"/>
      <c r="DT51" s="67"/>
      <c r="DU51" s="67"/>
      <c r="DV51" s="67"/>
      <c r="DW51" s="67"/>
      <c r="DX51" s="67"/>
      <c r="DY51" s="67"/>
      <c r="DZ51" s="67"/>
      <c r="EA51" s="67"/>
      <c r="EB51" s="67"/>
      <c r="EC51" s="67"/>
      <c r="ED51" s="68"/>
      <c r="EE51" s="67"/>
      <c r="EF51" s="67"/>
      <c r="EG51" s="67"/>
      <c r="EH51" s="67"/>
      <c r="EI51" s="67"/>
      <c r="EJ51" s="67"/>
      <c r="EK51" s="67"/>
      <c r="EL51" s="67"/>
      <c r="EM51" s="67"/>
      <c r="EN51" s="67"/>
      <c r="EO51" s="67"/>
      <c r="EP51" s="67"/>
      <c r="EQ51" s="68"/>
      <c r="ER51" s="67"/>
      <c r="ES51" s="67"/>
      <c r="ET51" s="67"/>
      <c r="EU51" s="67"/>
      <c r="EV51" s="67"/>
      <c r="EW51" s="67"/>
      <c r="EX51" s="67"/>
      <c r="EY51" s="67"/>
      <c r="EZ51" s="67"/>
      <c r="FA51" s="67"/>
      <c r="FB51" s="67"/>
      <c r="FC51" s="67"/>
      <c r="FD51" s="68"/>
      <c r="FE51" s="67"/>
      <c r="FF51" s="67"/>
      <c r="FG51" s="67"/>
      <c r="FH51" s="67"/>
      <c r="FI51" s="67"/>
      <c r="FJ51" s="67"/>
      <c r="FK51" s="67"/>
      <c r="FL51" s="67"/>
      <c r="FM51" s="67"/>
      <c r="FN51" s="67"/>
      <c r="FO51" s="67"/>
      <c r="FP51" s="67"/>
      <c r="FQ51" s="68"/>
      <c r="FR51" s="67"/>
      <c r="FS51" s="67"/>
      <c r="FT51" s="67"/>
      <c r="FU51" s="67"/>
      <c r="FV51" s="67"/>
      <c r="FW51" s="67"/>
      <c r="FX51" s="67"/>
      <c r="FY51" s="67"/>
      <c r="FZ51" s="67"/>
      <c r="GA51" s="67"/>
      <c r="GB51" s="67"/>
      <c r="GC51" s="67"/>
      <c r="GD51" s="68"/>
    </row>
    <row r="52" spans="2:186" ht="14.25" customHeight="1" x14ac:dyDescent="0.25">
      <c r="B52" s="97" t="s">
        <v>118</v>
      </c>
      <c r="C52" s="110" t="s">
        <v>18</v>
      </c>
      <c r="D52" s="37" t="s">
        <v>110</v>
      </c>
      <c r="E52" s="65">
        <v>14068.600970300002</v>
      </c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>
        <v>14068.600970300002</v>
      </c>
      <c r="R52" s="65">
        <v>14068.600970300002</v>
      </c>
      <c r="S52" s="65">
        <v>16129.65</v>
      </c>
      <c r="T52" s="65">
        <v>14309.17</v>
      </c>
      <c r="U52" s="65">
        <v>41085.379999999997</v>
      </c>
      <c r="V52" s="65">
        <v>27875.53</v>
      </c>
      <c r="W52" s="65">
        <v>20096.910000000003</v>
      </c>
      <c r="X52" s="65">
        <v>21524.809999999998</v>
      </c>
      <c r="Y52" s="65">
        <v>14426.199999999999</v>
      </c>
      <c r="Z52" s="65">
        <v>11573.69</v>
      </c>
      <c r="AA52" s="65">
        <v>23993.09</v>
      </c>
      <c r="AB52" s="65">
        <v>18777.18</v>
      </c>
      <c r="AC52" s="65">
        <v>32151.480000000003</v>
      </c>
      <c r="AD52" s="65">
        <v>256011.6909703</v>
      </c>
      <c r="AE52" s="65">
        <v>18745.3432097</v>
      </c>
      <c r="AF52" s="65">
        <v>21230.27</v>
      </c>
      <c r="AG52" s="65">
        <v>15880.04</v>
      </c>
      <c r="AH52" s="65">
        <v>14672.17</v>
      </c>
      <c r="AI52" s="65">
        <v>37031.130000000005</v>
      </c>
      <c r="AJ52" s="65">
        <v>12512.130000000001</v>
      </c>
      <c r="AK52" s="65">
        <v>22830.770000000004</v>
      </c>
      <c r="AL52" s="65">
        <v>14227.109999999999</v>
      </c>
      <c r="AM52" s="65">
        <v>15500.496999999999</v>
      </c>
      <c r="AN52" s="65">
        <v>16112.315000000001</v>
      </c>
      <c r="AO52" s="65">
        <v>17081.670999999998</v>
      </c>
      <c r="AP52" s="65">
        <v>19091.810000000001</v>
      </c>
      <c r="AQ52" s="66">
        <v>224915.25620970002</v>
      </c>
      <c r="AR52" s="65">
        <v>16400.648000000001</v>
      </c>
      <c r="AS52" s="65">
        <v>17388.108999999997</v>
      </c>
      <c r="AT52" s="65">
        <v>17341.030999999999</v>
      </c>
      <c r="AU52" s="65">
        <v>8061.607</v>
      </c>
      <c r="AV52" s="65">
        <v>18898.715</v>
      </c>
      <c r="AW52" s="65">
        <v>13897.118000000002</v>
      </c>
      <c r="AX52" s="65">
        <v>18424.088</v>
      </c>
      <c r="AY52" s="65">
        <v>25737.708999999999</v>
      </c>
      <c r="AZ52" s="65">
        <v>18943.221999999998</v>
      </c>
      <c r="BA52" s="65">
        <v>22789.952999999994</v>
      </c>
      <c r="BB52" s="65">
        <v>18352.553</v>
      </c>
      <c r="BC52" s="65">
        <v>28582.098000000005</v>
      </c>
      <c r="BD52" s="66">
        <v>224816.85100000002</v>
      </c>
      <c r="BE52" s="65">
        <v>22162.608</v>
      </c>
      <c r="BF52" s="65">
        <v>12693.790999999999</v>
      </c>
      <c r="BG52" s="65">
        <v>20803.085000000003</v>
      </c>
      <c r="BH52" s="65">
        <v>12788.253999999999</v>
      </c>
      <c r="BI52" s="65">
        <v>18058.166000000001</v>
      </c>
      <c r="BJ52" s="65">
        <v>19481.959000000003</v>
      </c>
      <c r="BK52" s="65">
        <v>18542.082000000002</v>
      </c>
      <c r="BL52" s="65">
        <v>19698.929</v>
      </c>
      <c r="BM52" s="65">
        <v>13986.412999999999</v>
      </c>
      <c r="BN52" s="65">
        <v>18465.458999999999</v>
      </c>
      <c r="BO52" s="65">
        <v>12158.863000000001</v>
      </c>
      <c r="BP52" s="65">
        <v>11800.511999999999</v>
      </c>
      <c r="BQ52" s="66">
        <v>200640.12100000001</v>
      </c>
      <c r="BR52" s="65">
        <v>18061.892</v>
      </c>
      <c r="BS52" s="65">
        <v>7860.7709999999997</v>
      </c>
      <c r="BT52" s="65">
        <v>9741.9130000000005</v>
      </c>
      <c r="BU52" s="65">
        <v>22459.789000000001</v>
      </c>
      <c r="BV52" s="65">
        <v>9928.5299999999988</v>
      </c>
      <c r="BW52" s="65">
        <v>26451.57</v>
      </c>
      <c r="BX52" s="65">
        <v>12871.097</v>
      </c>
      <c r="BY52" s="65">
        <v>18172.692999999996</v>
      </c>
      <c r="BZ52" s="65">
        <v>12712.116999999998</v>
      </c>
      <c r="CA52" s="65">
        <v>8326.0419999999995</v>
      </c>
      <c r="CB52" s="65">
        <v>13266.844999999999</v>
      </c>
      <c r="CC52" s="65">
        <v>18167.511000000002</v>
      </c>
      <c r="CD52" s="65">
        <v>178020.76999999996</v>
      </c>
      <c r="CE52" s="65">
        <v>19540.981</v>
      </c>
      <c r="CF52" s="65">
        <v>21538.530999999999</v>
      </c>
      <c r="CG52" s="65">
        <v>6603.6450000000004</v>
      </c>
      <c r="CH52" s="65">
        <v>17088.629000000001</v>
      </c>
      <c r="CI52" s="65">
        <v>13735.422</v>
      </c>
      <c r="CJ52" s="65">
        <v>17611.39</v>
      </c>
      <c r="CK52" s="65">
        <v>13447.178</v>
      </c>
      <c r="CL52" s="65">
        <v>4104.6459999999997</v>
      </c>
      <c r="CM52" s="65">
        <v>3330.768</v>
      </c>
      <c r="CN52" s="65">
        <v>6726.1640000000007</v>
      </c>
      <c r="CO52" s="65">
        <v>12336.052999999998</v>
      </c>
      <c r="CP52" s="65">
        <v>5679.2330000000002</v>
      </c>
      <c r="CQ52" s="65">
        <v>141742.64000000001</v>
      </c>
      <c r="CR52" s="65">
        <v>1710.184</v>
      </c>
      <c r="CS52" s="65">
        <v>2023.175</v>
      </c>
      <c r="CT52" s="65">
        <v>6065.3149999999996</v>
      </c>
      <c r="CU52" s="65">
        <v>13770.173999999999</v>
      </c>
      <c r="CV52" s="65">
        <v>16659.787</v>
      </c>
      <c r="CW52" s="65">
        <v>2883.25</v>
      </c>
      <c r="CX52" s="65">
        <v>18635.981000000003</v>
      </c>
      <c r="CY52" s="65">
        <v>3600.6080000000002</v>
      </c>
      <c r="CZ52" s="65">
        <v>3839.415</v>
      </c>
      <c r="DA52" s="65">
        <v>3365.17</v>
      </c>
      <c r="DB52" s="65">
        <v>19146.132000000001</v>
      </c>
      <c r="DC52" s="65">
        <v>19882.322</v>
      </c>
      <c r="DD52" s="65">
        <v>111581.51299999999</v>
      </c>
      <c r="DE52" s="65">
        <v>11571.177000000001</v>
      </c>
      <c r="DF52" s="65">
        <v>6534.7960000000003</v>
      </c>
      <c r="DG52" s="65">
        <v>24982.116000000002</v>
      </c>
      <c r="DH52" s="65">
        <v>12619.629000000001</v>
      </c>
      <c r="DI52" s="65">
        <v>21539.259000000002</v>
      </c>
      <c r="DJ52" s="65"/>
      <c r="DK52" s="65">
        <v>12145.512999999999</v>
      </c>
      <c r="DL52" s="65">
        <v>20389.096999999998</v>
      </c>
      <c r="DM52" s="65">
        <v>19849.369999999995</v>
      </c>
      <c r="DN52" s="65">
        <v>15418.993</v>
      </c>
      <c r="DO52" s="65">
        <v>15893.008</v>
      </c>
      <c r="DP52" s="65">
        <v>10082.464</v>
      </c>
      <c r="DQ52" s="65">
        <v>171025.42200000002</v>
      </c>
      <c r="DR52" s="65">
        <v>26039.910000000003</v>
      </c>
      <c r="DS52" s="65">
        <v>8185.3459999999995</v>
      </c>
      <c r="DT52" s="65">
        <v>15668.55</v>
      </c>
      <c r="DU52" s="65">
        <v>21793.049000000003</v>
      </c>
      <c r="DV52" s="65">
        <v>5587.18</v>
      </c>
      <c r="DW52" s="65">
        <v>16134.244000000001</v>
      </c>
      <c r="DX52" s="65">
        <v>13341.112999999999</v>
      </c>
      <c r="DY52" s="65">
        <v>22128.276000000002</v>
      </c>
      <c r="DZ52" s="65">
        <v>12073.603000000001</v>
      </c>
      <c r="EA52" s="65">
        <v>13106.487000000001</v>
      </c>
      <c r="EB52" s="65">
        <v>17589.616999999998</v>
      </c>
      <c r="EC52" s="65">
        <v>14252.542999999998</v>
      </c>
      <c r="ED52" s="65">
        <v>185899.91800000001</v>
      </c>
      <c r="EE52" s="65">
        <v>20936.628000000004</v>
      </c>
      <c r="EF52" s="65">
        <v>19053.839</v>
      </c>
      <c r="EG52" s="65">
        <v>17113.949999999997</v>
      </c>
      <c r="EH52" s="65">
        <v>4511.2139999999999</v>
      </c>
      <c r="EI52" s="65"/>
      <c r="EJ52" s="65">
        <v>14831.363000000001</v>
      </c>
      <c r="EK52" s="65">
        <v>12068.224999999999</v>
      </c>
      <c r="EL52" s="65">
        <v>17126.367999999999</v>
      </c>
      <c r="EM52" s="65">
        <v>8477.7180000000008</v>
      </c>
      <c r="EN52" s="65">
        <v>17929.143</v>
      </c>
      <c r="EO52" s="65">
        <v>18904.941999999999</v>
      </c>
      <c r="EP52" s="65">
        <v>16003.026</v>
      </c>
      <c r="EQ52" s="65">
        <v>166956.41600000006</v>
      </c>
      <c r="ER52" s="65">
        <v>15737.15</v>
      </c>
      <c r="ES52" s="65">
        <v>13484.345000000001</v>
      </c>
      <c r="ET52" s="65">
        <v>17587.64</v>
      </c>
      <c r="EU52" s="65">
        <v>24343.531999999999</v>
      </c>
      <c r="EV52" s="65">
        <v>19417.714</v>
      </c>
      <c r="EW52" s="65">
        <v>12259.800999999999</v>
      </c>
      <c r="EX52" s="65">
        <v>24221.775999999998</v>
      </c>
      <c r="EY52" s="65">
        <v>19591.870999999999</v>
      </c>
      <c r="EZ52" s="65">
        <v>24151.476999999999</v>
      </c>
      <c r="FA52" s="65">
        <v>7051.3710000000001</v>
      </c>
      <c r="FB52" s="65">
        <v>21033.884999999998</v>
      </c>
      <c r="FC52" s="65">
        <v>20823.239999999998</v>
      </c>
      <c r="FD52" s="65">
        <v>219703.802</v>
      </c>
      <c r="FE52" s="65">
        <v>21893.355000000003</v>
      </c>
      <c r="FF52" s="65">
        <v>3507.4530000000004</v>
      </c>
      <c r="FG52" s="65">
        <v>21403.679</v>
      </c>
      <c r="FH52" s="65">
        <v>19166.278999999999</v>
      </c>
      <c r="FI52" s="65">
        <v>13529.227000000001</v>
      </c>
      <c r="FJ52" s="65">
        <v>14755.832999999999</v>
      </c>
      <c r="FK52" s="65">
        <v>3320.0450000000001</v>
      </c>
      <c r="FL52" s="65">
        <v>21812.210999999999</v>
      </c>
      <c r="FM52" s="65">
        <v>7032.1329999999998</v>
      </c>
      <c r="FN52" s="65">
        <v>13121.245000000001</v>
      </c>
      <c r="FO52" s="65">
        <v>24003.288</v>
      </c>
      <c r="FP52" s="65">
        <v>17301.993999999999</v>
      </c>
      <c r="FQ52" s="65">
        <v>180846.742</v>
      </c>
      <c r="FR52" s="65">
        <v>15563.285</v>
      </c>
      <c r="FS52" s="65">
        <v>19509.585999999999</v>
      </c>
      <c r="FT52" s="65">
        <v>15191.927</v>
      </c>
      <c r="FU52" s="65">
        <v>19172.362999999998</v>
      </c>
      <c r="FV52" s="65">
        <v>9377.9930000000004</v>
      </c>
      <c r="FW52" s="65">
        <v>6693.1189999999997</v>
      </c>
      <c r="FX52" s="65">
        <v>20614.195</v>
      </c>
      <c r="FY52" s="65">
        <v>15256.233</v>
      </c>
      <c r="FZ52" s="65">
        <v>19411.152000000002</v>
      </c>
      <c r="GA52" s="65">
        <v>17266.079000000002</v>
      </c>
      <c r="GB52" s="65">
        <v>15973.425999999999</v>
      </c>
      <c r="GC52" s="65">
        <v>27320.468000000001</v>
      </c>
      <c r="GD52" s="65">
        <v>201349.826</v>
      </c>
    </row>
    <row r="53" spans="2:186" ht="4" customHeight="1" x14ac:dyDescent="0.25">
      <c r="B53" s="93"/>
      <c r="C53" s="107"/>
      <c r="D53" s="64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8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8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8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8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8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8"/>
      <c r="DR53" s="67"/>
      <c r="DS53" s="67"/>
      <c r="DT53" s="67"/>
      <c r="DU53" s="67"/>
      <c r="DV53" s="67"/>
      <c r="DW53" s="67"/>
      <c r="DX53" s="67"/>
      <c r="DY53" s="67"/>
      <c r="DZ53" s="67"/>
      <c r="EA53" s="67"/>
      <c r="EB53" s="67"/>
      <c r="EC53" s="67"/>
      <c r="ED53" s="68"/>
      <c r="EE53" s="67"/>
      <c r="EF53" s="67"/>
      <c r="EG53" s="67"/>
      <c r="EH53" s="67"/>
      <c r="EI53" s="67"/>
      <c r="EJ53" s="67"/>
      <c r="EK53" s="67"/>
      <c r="EL53" s="67"/>
      <c r="EM53" s="67"/>
      <c r="EN53" s="67"/>
      <c r="EO53" s="67"/>
      <c r="EP53" s="67"/>
      <c r="EQ53" s="68"/>
      <c r="ER53" s="67"/>
      <c r="ES53" s="67"/>
      <c r="ET53" s="67"/>
      <c r="EU53" s="67"/>
      <c r="EV53" s="67"/>
      <c r="EW53" s="67"/>
      <c r="EX53" s="67"/>
      <c r="EY53" s="67"/>
      <c r="EZ53" s="67"/>
      <c r="FA53" s="67"/>
      <c r="FB53" s="67"/>
      <c r="FC53" s="67"/>
      <c r="FD53" s="68"/>
      <c r="FE53" s="67"/>
      <c r="FF53" s="67"/>
      <c r="FG53" s="67"/>
      <c r="FH53" s="67"/>
      <c r="FI53" s="67"/>
      <c r="FJ53" s="67"/>
      <c r="FK53" s="67"/>
      <c r="FL53" s="67"/>
      <c r="FM53" s="67"/>
      <c r="FN53" s="67"/>
      <c r="FO53" s="67"/>
      <c r="FP53" s="67"/>
      <c r="FQ53" s="68"/>
      <c r="FR53" s="67"/>
      <c r="FS53" s="67"/>
      <c r="FT53" s="67"/>
      <c r="FU53" s="67"/>
      <c r="FV53" s="67"/>
      <c r="FW53" s="67"/>
      <c r="FX53" s="67"/>
      <c r="FY53" s="67"/>
      <c r="FZ53" s="67"/>
      <c r="GA53" s="67"/>
      <c r="GB53" s="67"/>
      <c r="GC53" s="67"/>
      <c r="GD53" s="68"/>
    </row>
    <row r="54" spans="2:186" s="98" customFormat="1" ht="14.25" customHeight="1" x14ac:dyDescent="0.25">
      <c r="B54" s="96" t="s">
        <v>45</v>
      </c>
      <c r="C54" s="109"/>
      <c r="D54" s="119"/>
      <c r="E54" s="120">
        <f t="shared" ref="E54:AJ54" si="39">+SUM(E55:E62)</f>
        <v>11089.084000000001</v>
      </c>
      <c r="F54" s="120">
        <f t="shared" si="39"/>
        <v>21928.499</v>
      </c>
      <c r="G54" s="120">
        <f t="shared" si="39"/>
        <v>30284.539000000001</v>
      </c>
      <c r="H54" s="120">
        <f t="shared" si="39"/>
        <v>23881.518999999997</v>
      </c>
      <c r="I54" s="120">
        <f t="shared" si="39"/>
        <v>18985.567000000003</v>
      </c>
      <c r="J54" s="120">
        <f t="shared" si="39"/>
        <v>253092.06</v>
      </c>
      <c r="K54" s="120">
        <f t="shared" si="39"/>
        <v>166694.96000000002</v>
      </c>
      <c r="L54" s="120">
        <f t="shared" si="39"/>
        <v>115765.73</v>
      </c>
      <c r="M54" s="120">
        <f t="shared" si="39"/>
        <v>24770.637999999999</v>
      </c>
      <c r="N54" s="120">
        <f t="shared" si="39"/>
        <v>27412.13</v>
      </c>
      <c r="O54" s="120">
        <f t="shared" si="39"/>
        <v>32243.618999999999</v>
      </c>
      <c r="P54" s="120">
        <f t="shared" si="39"/>
        <v>20693.821</v>
      </c>
      <c r="Q54" s="120">
        <f t="shared" si="39"/>
        <v>746842.16599999997</v>
      </c>
      <c r="R54" s="120">
        <f t="shared" si="39"/>
        <v>16717.276999999998</v>
      </c>
      <c r="S54" s="120">
        <f t="shared" si="39"/>
        <v>10417.793000000001</v>
      </c>
      <c r="T54" s="120">
        <f t="shared" si="39"/>
        <v>27796.420000000002</v>
      </c>
      <c r="U54" s="120">
        <f t="shared" si="39"/>
        <v>24283.915000000001</v>
      </c>
      <c r="V54" s="120">
        <f t="shared" si="39"/>
        <v>37252.152000000002</v>
      </c>
      <c r="W54" s="120">
        <f t="shared" si="39"/>
        <v>21813.21</v>
      </c>
      <c r="X54" s="120">
        <f t="shared" si="39"/>
        <v>38071.561999999998</v>
      </c>
      <c r="Y54" s="120">
        <f t="shared" si="39"/>
        <v>30525.714</v>
      </c>
      <c r="Z54" s="120">
        <f t="shared" si="39"/>
        <v>15205.176000000001</v>
      </c>
      <c r="AA54" s="120">
        <f t="shared" si="39"/>
        <v>36189.101999999999</v>
      </c>
      <c r="AB54" s="120">
        <f t="shared" si="39"/>
        <v>20779.689000000002</v>
      </c>
      <c r="AC54" s="120">
        <f t="shared" si="39"/>
        <v>53224.275999999998</v>
      </c>
      <c r="AD54" s="120">
        <f t="shared" si="39"/>
        <v>332276.28599999996</v>
      </c>
      <c r="AE54" s="120">
        <f t="shared" si="39"/>
        <v>39792.625</v>
      </c>
      <c r="AF54" s="120">
        <f t="shared" si="39"/>
        <v>15718.181</v>
      </c>
      <c r="AG54" s="120">
        <f t="shared" si="39"/>
        <v>17817.914000000001</v>
      </c>
      <c r="AH54" s="120">
        <f t="shared" si="39"/>
        <v>21402.7</v>
      </c>
      <c r="AI54" s="120">
        <f t="shared" si="39"/>
        <v>17924.653999999999</v>
      </c>
      <c r="AJ54" s="120">
        <f t="shared" si="39"/>
        <v>61793.644999999997</v>
      </c>
      <c r="AK54" s="120">
        <f t="shared" ref="AK54:BP54" si="40">+SUM(AK55:AK62)</f>
        <v>34504.481</v>
      </c>
      <c r="AL54" s="120">
        <f t="shared" si="40"/>
        <v>43313.741999999998</v>
      </c>
      <c r="AM54" s="120">
        <f t="shared" si="40"/>
        <v>23341.637999999999</v>
      </c>
      <c r="AN54" s="120">
        <f t="shared" si="40"/>
        <v>18235.671000000002</v>
      </c>
      <c r="AO54" s="120">
        <f t="shared" si="40"/>
        <v>25700.162999999997</v>
      </c>
      <c r="AP54" s="120">
        <f t="shared" si="40"/>
        <v>5186.7210000000005</v>
      </c>
      <c r="AQ54" s="120">
        <f t="shared" si="40"/>
        <v>324732.13500000001</v>
      </c>
      <c r="AR54" s="120">
        <f t="shared" si="40"/>
        <v>14092.745999999999</v>
      </c>
      <c r="AS54" s="120">
        <f t="shared" si="40"/>
        <v>7526.6980000000003</v>
      </c>
      <c r="AT54" s="120">
        <f t="shared" si="40"/>
        <v>9500.0210000000006</v>
      </c>
      <c r="AU54" s="120">
        <f t="shared" si="40"/>
        <v>8916.1059999999998</v>
      </c>
      <c r="AV54" s="120">
        <f t="shared" si="40"/>
        <v>17654.267999999996</v>
      </c>
      <c r="AW54" s="120">
        <f t="shared" si="40"/>
        <v>17893.991000000002</v>
      </c>
      <c r="AX54" s="120">
        <f t="shared" si="40"/>
        <v>19847.907999999999</v>
      </c>
      <c r="AY54" s="120">
        <f t="shared" si="40"/>
        <v>29097.105000000003</v>
      </c>
      <c r="AZ54" s="120">
        <f t="shared" si="40"/>
        <v>8980.6890000000003</v>
      </c>
      <c r="BA54" s="120">
        <f t="shared" si="40"/>
        <v>14315.708999999999</v>
      </c>
      <c r="BB54" s="120">
        <f t="shared" si="40"/>
        <v>20129.788</v>
      </c>
      <c r="BC54" s="120">
        <f t="shared" si="40"/>
        <v>28150.055000000004</v>
      </c>
      <c r="BD54" s="120">
        <f t="shared" si="40"/>
        <v>196105.08399999997</v>
      </c>
      <c r="BE54" s="120">
        <f t="shared" si="40"/>
        <v>40075.548000000003</v>
      </c>
      <c r="BF54" s="120">
        <f t="shared" si="40"/>
        <v>10081.83</v>
      </c>
      <c r="BG54" s="120">
        <f t="shared" si="40"/>
        <v>22643.374</v>
      </c>
      <c r="BH54" s="120">
        <f t="shared" si="40"/>
        <v>32541.187999999998</v>
      </c>
      <c r="BI54" s="120">
        <f t="shared" si="40"/>
        <v>27034.485999999997</v>
      </c>
      <c r="BJ54" s="120">
        <f t="shared" si="40"/>
        <v>28314.605999999996</v>
      </c>
      <c r="BK54" s="120">
        <f t="shared" si="40"/>
        <v>23920.794000000002</v>
      </c>
      <c r="BL54" s="120">
        <f t="shared" si="40"/>
        <v>27103.926000000003</v>
      </c>
      <c r="BM54" s="120">
        <f t="shared" si="40"/>
        <v>20170.870000000003</v>
      </c>
      <c r="BN54" s="120">
        <f t="shared" si="40"/>
        <v>21465.093999999997</v>
      </c>
      <c r="BO54" s="120">
        <f t="shared" si="40"/>
        <v>16784.606</v>
      </c>
      <c r="BP54" s="120">
        <f t="shared" si="40"/>
        <v>24314.617999999999</v>
      </c>
      <c r="BQ54" s="120">
        <f t="shared" ref="BQ54:CV54" si="41">+SUM(BQ55:BQ62)</f>
        <v>294450.94</v>
      </c>
      <c r="BR54" s="120">
        <f t="shared" si="41"/>
        <v>17314.797999999999</v>
      </c>
      <c r="BS54" s="120">
        <f t="shared" si="41"/>
        <v>16615.884000000002</v>
      </c>
      <c r="BT54" s="120">
        <f t="shared" si="41"/>
        <v>7461.021999999999</v>
      </c>
      <c r="BU54" s="120">
        <f t="shared" si="41"/>
        <v>55666.74</v>
      </c>
      <c r="BV54" s="120">
        <f t="shared" si="41"/>
        <v>20841.468000000001</v>
      </c>
      <c r="BW54" s="120">
        <f t="shared" si="41"/>
        <v>22398.368999999999</v>
      </c>
      <c r="BX54" s="120">
        <f t="shared" si="41"/>
        <v>17624.722000000002</v>
      </c>
      <c r="BY54" s="120">
        <f t="shared" si="41"/>
        <v>20377.162</v>
      </c>
      <c r="BZ54" s="120">
        <f t="shared" si="41"/>
        <v>39558.868000000002</v>
      </c>
      <c r="CA54" s="120">
        <f t="shared" si="41"/>
        <v>31752.554</v>
      </c>
      <c r="CB54" s="120">
        <f t="shared" si="41"/>
        <v>5611.7979999999998</v>
      </c>
      <c r="CC54" s="120">
        <f t="shared" si="41"/>
        <v>42748.802000000003</v>
      </c>
      <c r="CD54" s="120">
        <f t="shared" si="41"/>
        <v>297972.18700000003</v>
      </c>
      <c r="CE54" s="120">
        <f t="shared" si="41"/>
        <v>29959.438000000002</v>
      </c>
      <c r="CF54" s="120">
        <f t="shared" si="41"/>
        <v>11034.578000000001</v>
      </c>
      <c r="CG54" s="120">
        <f t="shared" si="41"/>
        <v>23116.154000000002</v>
      </c>
      <c r="CH54" s="120">
        <f t="shared" si="41"/>
        <v>27799.078000000001</v>
      </c>
      <c r="CI54" s="120">
        <f t="shared" si="41"/>
        <v>20379.338000000003</v>
      </c>
      <c r="CJ54" s="120">
        <f t="shared" si="41"/>
        <v>14909.942000000001</v>
      </c>
      <c r="CK54" s="120">
        <f t="shared" si="41"/>
        <v>25412.335999999996</v>
      </c>
      <c r="CL54" s="120">
        <f t="shared" si="41"/>
        <v>19322.606</v>
      </c>
      <c r="CM54" s="120">
        <f t="shared" si="41"/>
        <v>15535.057000000001</v>
      </c>
      <c r="CN54" s="120">
        <f t="shared" si="41"/>
        <v>9586.9369999999999</v>
      </c>
      <c r="CO54" s="120">
        <f t="shared" si="41"/>
        <v>24861.68</v>
      </c>
      <c r="CP54" s="120">
        <f t="shared" si="41"/>
        <v>28816.035</v>
      </c>
      <c r="CQ54" s="120">
        <f t="shared" si="41"/>
        <v>250733.17899999997</v>
      </c>
      <c r="CR54" s="120">
        <f t="shared" si="41"/>
        <v>27218.245000000003</v>
      </c>
      <c r="CS54" s="120">
        <f t="shared" si="41"/>
        <v>7848.9939999999997</v>
      </c>
      <c r="CT54" s="120">
        <f t="shared" si="41"/>
        <v>9652.3770000000004</v>
      </c>
      <c r="CU54" s="120">
        <f t="shared" si="41"/>
        <v>29585.452000000005</v>
      </c>
      <c r="CV54" s="120">
        <f t="shared" si="41"/>
        <v>24629.19</v>
      </c>
      <c r="CW54" s="120">
        <f t="shared" ref="CW54:EB54" si="42">+SUM(CW55:CW62)</f>
        <v>33489.892999999996</v>
      </c>
      <c r="CX54" s="120">
        <f t="shared" si="42"/>
        <v>17400.994999999999</v>
      </c>
      <c r="CY54" s="120">
        <f t="shared" si="42"/>
        <v>24640.941999999995</v>
      </c>
      <c r="CZ54" s="120">
        <f t="shared" si="42"/>
        <v>16999.097999999998</v>
      </c>
      <c r="DA54" s="120">
        <f t="shared" si="42"/>
        <v>10142.371999999999</v>
      </c>
      <c r="DB54" s="120">
        <f t="shared" si="42"/>
        <v>15401.487000000001</v>
      </c>
      <c r="DC54" s="120">
        <f t="shared" si="42"/>
        <v>12632.872999999998</v>
      </c>
      <c r="DD54" s="120">
        <f t="shared" si="42"/>
        <v>229641.91799999998</v>
      </c>
      <c r="DE54" s="120">
        <f t="shared" si="42"/>
        <v>27872.053</v>
      </c>
      <c r="DF54" s="120">
        <f t="shared" si="42"/>
        <v>11340.99</v>
      </c>
      <c r="DG54" s="120">
        <f t="shared" si="42"/>
        <v>5986.7690000000002</v>
      </c>
      <c r="DH54" s="120">
        <f t="shared" si="42"/>
        <v>39447.490999999995</v>
      </c>
      <c r="DI54" s="120">
        <f t="shared" si="42"/>
        <v>32128.863000000001</v>
      </c>
      <c r="DJ54" s="120">
        <f t="shared" si="42"/>
        <v>46187.451000000001</v>
      </c>
      <c r="DK54" s="120">
        <f t="shared" si="42"/>
        <v>27488.248999999996</v>
      </c>
      <c r="DL54" s="120">
        <f t="shared" si="42"/>
        <v>73341.383000000002</v>
      </c>
      <c r="DM54" s="120">
        <f t="shared" si="42"/>
        <v>25005.491000000002</v>
      </c>
      <c r="DN54" s="120">
        <f t="shared" si="42"/>
        <v>17349.127</v>
      </c>
      <c r="DO54" s="120">
        <f t="shared" si="42"/>
        <v>16609.862999999998</v>
      </c>
      <c r="DP54" s="120">
        <f t="shared" si="42"/>
        <v>43437.899000000005</v>
      </c>
      <c r="DQ54" s="120">
        <f t="shared" si="42"/>
        <v>366195.62900000002</v>
      </c>
      <c r="DR54" s="120">
        <f t="shared" si="42"/>
        <v>21441.5</v>
      </c>
      <c r="DS54" s="120">
        <f t="shared" si="42"/>
        <v>25569.751</v>
      </c>
      <c r="DT54" s="120">
        <f t="shared" si="42"/>
        <v>23272.984</v>
      </c>
      <c r="DU54" s="120">
        <f t="shared" si="42"/>
        <v>22714.385000000002</v>
      </c>
      <c r="DV54" s="120">
        <f t="shared" si="42"/>
        <v>24824.014000000003</v>
      </c>
      <c r="DW54" s="120">
        <f t="shared" si="42"/>
        <v>37710.985000000001</v>
      </c>
      <c r="DX54" s="120">
        <f t="shared" si="42"/>
        <v>29782.972000000002</v>
      </c>
      <c r="DY54" s="120">
        <f t="shared" si="42"/>
        <v>21607.54</v>
      </c>
      <c r="DZ54" s="120">
        <f t="shared" si="42"/>
        <v>17671.504000000001</v>
      </c>
      <c r="EA54" s="120">
        <f t="shared" si="42"/>
        <v>19784.938999999998</v>
      </c>
      <c r="EB54" s="120">
        <f t="shared" si="42"/>
        <v>37465.706000000006</v>
      </c>
      <c r="EC54" s="120">
        <f t="shared" ref="EC54:FH54" si="43">+SUM(EC55:EC62)</f>
        <v>23030.146999999997</v>
      </c>
      <c r="ED54" s="120">
        <f t="shared" si="43"/>
        <v>304876.42700000003</v>
      </c>
      <c r="EE54" s="120">
        <f t="shared" si="43"/>
        <v>8437.36</v>
      </c>
      <c r="EF54" s="120">
        <f t="shared" si="43"/>
        <v>13185.817000000001</v>
      </c>
      <c r="EG54" s="120">
        <f t="shared" si="43"/>
        <v>17070.592000000004</v>
      </c>
      <c r="EH54" s="120">
        <f t="shared" si="43"/>
        <v>10069.806</v>
      </c>
      <c r="EI54" s="120">
        <f t="shared" si="43"/>
        <v>24684.576000000001</v>
      </c>
      <c r="EJ54" s="120">
        <f t="shared" si="43"/>
        <v>23573.620000000003</v>
      </c>
      <c r="EK54" s="120">
        <f t="shared" si="43"/>
        <v>24821.829999999998</v>
      </c>
      <c r="EL54" s="120">
        <f t="shared" si="43"/>
        <v>16120.816999999999</v>
      </c>
      <c r="EM54" s="120">
        <f t="shared" si="43"/>
        <v>14909.549000000001</v>
      </c>
      <c r="EN54" s="120">
        <f t="shared" si="43"/>
        <v>12180.296</v>
      </c>
      <c r="EO54" s="120">
        <f t="shared" si="43"/>
        <v>16033.892</v>
      </c>
      <c r="EP54" s="120">
        <f t="shared" si="43"/>
        <v>35805.174000000006</v>
      </c>
      <c r="EQ54" s="120">
        <f t="shared" si="43"/>
        <v>216893.32900000003</v>
      </c>
      <c r="ER54" s="120">
        <f t="shared" si="43"/>
        <v>25840.542000000001</v>
      </c>
      <c r="ES54" s="120">
        <f t="shared" si="43"/>
        <v>31423.055</v>
      </c>
      <c r="ET54" s="120">
        <f t="shared" si="43"/>
        <v>22694.703999999998</v>
      </c>
      <c r="EU54" s="120">
        <f t="shared" si="43"/>
        <v>22296.717000000001</v>
      </c>
      <c r="EV54" s="120">
        <f t="shared" si="43"/>
        <v>35437.326999999997</v>
      </c>
      <c r="EW54" s="120">
        <f t="shared" si="43"/>
        <v>37911.583999999995</v>
      </c>
      <c r="EX54" s="120">
        <f t="shared" si="43"/>
        <v>37401.509999999995</v>
      </c>
      <c r="EY54" s="120">
        <f t="shared" si="43"/>
        <v>23705.052</v>
      </c>
      <c r="EZ54" s="120">
        <f t="shared" si="43"/>
        <v>9911.2829999999994</v>
      </c>
      <c r="FA54" s="120">
        <f t="shared" si="43"/>
        <v>14735.968000000001</v>
      </c>
      <c r="FB54" s="120">
        <f t="shared" si="43"/>
        <v>33152.050999999999</v>
      </c>
      <c r="FC54" s="120">
        <f t="shared" si="43"/>
        <v>29569.214999999997</v>
      </c>
      <c r="FD54" s="120">
        <f t="shared" si="43"/>
        <v>324079.00799999997</v>
      </c>
      <c r="FE54" s="120">
        <f t="shared" si="43"/>
        <v>16430.099999999999</v>
      </c>
      <c r="FF54" s="120">
        <f t="shared" si="43"/>
        <v>8685.4589999999989</v>
      </c>
      <c r="FG54" s="120">
        <f t="shared" si="43"/>
        <v>12466</v>
      </c>
      <c r="FH54" s="120">
        <f t="shared" si="43"/>
        <v>10772.144</v>
      </c>
      <c r="FI54" s="120">
        <f t="shared" ref="FI54:GN54" si="44">+SUM(FI55:FI62)</f>
        <v>19535.495999999999</v>
      </c>
      <c r="FJ54" s="120">
        <f t="shared" si="44"/>
        <v>37802.500999999997</v>
      </c>
      <c r="FK54" s="120">
        <f t="shared" si="44"/>
        <v>18092.899000000001</v>
      </c>
      <c r="FL54" s="120">
        <f t="shared" si="44"/>
        <v>23760.835999999999</v>
      </c>
      <c r="FM54" s="120">
        <f t="shared" si="44"/>
        <v>7602.161000000001</v>
      </c>
      <c r="FN54" s="120">
        <f t="shared" si="44"/>
        <v>19153.262999999999</v>
      </c>
      <c r="FO54" s="120">
        <f t="shared" si="44"/>
        <v>24214.411</v>
      </c>
      <c r="FP54" s="120">
        <f t="shared" si="44"/>
        <v>32759.614000000001</v>
      </c>
      <c r="FQ54" s="120">
        <f t="shared" si="44"/>
        <v>231274.88400000002</v>
      </c>
      <c r="FR54" s="120">
        <f t="shared" si="44"/>
        <v>16958.514999999999</v>
      </c>
      <c r="FS54" s="120">
        <f t="shared" si="44"/>
        <v>12131.168</v>
      </c>
      <c r="FT54" s="120">
        <f t="shared" si="44"/>
        <v>18916.677</v>
      </c>
      <c r="FU54" s="120">
        <f t="shared" si="44"/>
        <v>6441.2309999999998</v>
      </c>
      <c r="FV54" s="120">
        <f t="shared" si="44"/>
        <v>5846.4650000000001</v>
      </c>
      <c r="FW54" s="120">
        <f t="shared" si="44"/>
        <v>4324.1010000000006</v>
      </c>
      <c r="FX54" s="120">
        <f t="shared" si="44"/>
        <v>5860.0230000000001</v>
      </c>
      <c r="FY54" s="120">
        <f t="shared" si="44"/>
        <v>14844.617</v>
      </c>
      <c r="FZ54" s="120">
        <f t="shared" si="44"/>
        <v>11350.755000000001</v>
      </c>
      <c r="GA54" s="120">
        <f t="shared" si="44"/>
        <v>11492.011</v>
      </c>
      <c r="GB54" s="120">
        <f t="shared" si="44"/>
        <v>20340.300999999999</v>
      </c>
      <c r="GC54" s="120">
        <f t="shared" si="44"/>
        <v>3911.2440000000001</v>
      </c>
      <c r="GD54" s="120">
        <f t="shared" si="44"/>
        <v>132417.10800000001</v>
      </c>
    </row>
    <row r="55" spans="2:186" ht="14.25" customHeight="1" x14ac:dyDescent="0.25">
      <c r="B55" s="94" t="s">
        <v>119</v>
      </c>
      <c r="C55" s="110" t="s">
        <v>22</v>
      </c>
      <c r="D55" s="37" t="s">
        <v>108</v>
      </c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>
        <v>0</v>
      </c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>
        <v>0</v>
      </c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6">
        <v>0</v>
      </c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6">
        <v>0</v>
      </c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6">
        <v>0</v>
      </c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>
        <v>0</v>
      </c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>
        <v>0</v>
      </c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>
        <v>0</v>
      </c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>
        <v>0</v>
      </c>
      <c r="DR55" s="65"/>
      <c r="DS55" s="65">
        <v>2751</v>
      </c>
      <c r="DT55" s="65"/>
      <c r="DU55" s="65"/>
      <c r="DV55" s="65"/>
      <c r="DW55" s="65">
        <v>2700</v>
      </c>
      <c r="DX55" s="65"/>
      <c r="DY55" s="65"/>
      <c r="DZ55" s="65"/>
      <c r="EA55" s="65">
        <v>3048</v>
      </c>
      <c r="EB55" s="65">
        <v>77</v>
      </c>
      <c r="EC55" s="65"/>
      <c r="ED55" s="65">
        <v>8576</v>
      </c>
      <c r="EE55" s="65"/>
      <c r="EF55" s="65">
        <v>2303</v>
      </c>
      <c r="EG55" s="65">
        <v>1502</v>
      </c>
      <c r="EH55" s="65"/>
      <c r="EI55" s="65">
        <v>501</v>
      </c>
      <c r="EJ55" s="65"/>
      <c r="EK55" s="65"/>
      <c r="EL55" s="65"/>
      <c r="EM55" s="65"/>
      <c r="EN55" s="65"/>
      <c r="EO55" s="65"/>
      <c r="EP55" s="65">
        <v>1008</v>
      </c>
      <c r="EQ55" s="65">
        <v>5314</v>
      </c>
      <c r="ER55" s="65"/>
      <c r="ES55" s="65">
        <v>5542</v>
      </c>
      <c r="ET55" s="65"/>
      <c r="EU55" s="65"/>
      <c r="EV55" s="65"/>
      <c r="EW55" s="65">
        <v>2999</v>
      </c>
      <c r="EX55" s="65">
        <v>3999</v>
      </c>
      <c r="EY55" s="65">
        <v>2746</v>
      </c>
      <c r="EZ55" s="65"/>
      <c r="FA55" s="65"/>
      <c r="FB55" s="65"/>
      <c r="FC55" s="65"/>
      <c r="FD55" s="65">
        <v>15286</v>
      </c>
      <c r="FE55" s="65">
        <v>4582</v>
      </c>
      <c r="FF55" s="65"/>
      <c r="FG55" s="65">
        <v>2501</v>
      </c>
      <c r="FH55" s="65">
        <v>3248</v>
      </c>
      <c r="FI55" s="65"/>
      <c r="FJ55" s="65"/>
      <c r="FK55" s="65">
        <v>7300</v>
      </c>
      <c r="FL55" s="65"/>
      <c r="FM55" s="65"/>
      <c r="FN55" s="65"/>
      <c r="FO55" s="65"/>
      <c r="FP55" s="65"/>
      <c r="FQ55" s="65">
        <v>17631</v>
      </c>
      <c r="FR55" s="65"/>
      <c r="FS55" s="65"/>
      <c r="FT55" s="65"/>
      <c r="FU55" s="65">
        <v>2166.35</v>
      </c>
      <c r="FV55" s="65"/>
      <c r="FW55" s="65"/>
      <c r="FX55" s="65"/>
      <c r="FY55" s="65"/>
      <c r="FZ55" s="65"/>
      <c r="GA55" s="65"/>
      <c r="GB55" s="65"/>
      <c r="GC55" s="65"/>
      <c r="GD55" s="65">
        <v>2166.35</v>
      </c>
    </row>
    <row r="56" spans="2:186" ht="4.5" customHeight="1" x14ac:dyDescent="0.25">
      <c r="B56" s="93"/>
      <c r="C56" s="107"/>
      <c r="D56" s="64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8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8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8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  <c r="DV56" s="67"/>
      <c r="DW56" s="67"/>
      <c r="DX56" s="67"/>
      <c r="DY56" s="67"/>
      <c r="DZ56" s="67"/>
      <c r="EA56" s="67"/>
      <c r="EB56" s="67"/>
      <c r="EC56" s="67"/>
      <c r="ED56" s="67"/>
      <c r="EE56" s="67"/>
      <c r="EF56" s="67"/>
      <c r="EG56" s="67"/>
      <c r="EH56" s="67"/>
      <c r="EI56" s="67"/>
      <c r="EJ56" s="67"/>
      <c r="EK56" s="67"/>
      <c r="EL56" s="67"/>
      <c r="EM56" s="67"/>
      <c r="EN56" s="67"/>
      <c r="EO56" s="67"/>
      <c r="EP56" s="67"/>
      <c r="EQ56" s="67"/>
      <c r="ER56" s="67"/>
      <c r="ES56" s="67"/>
      <c r="ET56" s="67"/>
      <c r="EU56" s="67"/>
      <c r="EV56" s="67"/>
      <c r="EW56" s="67"/>
      <c r="EX56" s="67"/>
      <c r="EY56" s="67"/>
      <c r="EZ56" s="67"/>
      <c r="FA56" s="67"/>
      <c r="FB56" s="67"/>
      <c r="FC56" s="67"/>
      <c r="FD56" s="67"/>
      <c r="FE56" s="67"/>
      <c r="FF56" s="67"/>
      <c r="FG56" s="67"/>
      <c r="FH56" s="67"/>
      <c r="FI56" s="67"/>
      <c r="FJ56" s="67"/>
      <c r="FK56" s="67"/>
      <c r="FL56" s="67"/>
      <c r="FM56" s="67"/>
      <c r="FN56" s="67"/>
      <c r="FO56" s="67"/>
      <c r="FP56" s="67"/>
      <c r="FQ56" s="67"/>
      <c r="FR56" s="67"/>
      <c r="FS56" s="67"/>
      <c r="FT56" s="67"/>
      <c r="FU56" s="67"/>
      <c r="FV56" s="67"/>
      <c r="FW56" s="67"/>
      <c r="FX56" s="67"/>
      <c r="FY56" s="67"/>
      <c r="FZ56" s="67"/>
      <c r="GA56" s="67"/>
      <c r="GB56" s="67"/>
      <c r="GC56" s="67"/>
      <c r="GD56" s="67"/>
    </row>
    <row r="57" spans="2:186" ht="14.25" customHeight="1" x14ac:dyDescent="0.25">
      <c r="B57" s="97" t="s">
        <v>120</v>
      </c>
      <c r="C57" s="110" t="s">
        <v>18</v>
      </c>
      <c r="D57" s="37" t="s">
        <v>108</v>
      </c>
      <c r="E57" s="65">
        <v>2544.4899999999998</v>
      </c>
      <c r="F57" s="65"/>
      <c r="G57" s="65">
        <v>25944.93</v>
      </c>
      <c r="H57" s="65">
        <v>2531.1</v>
      </c>
      <c r="I57" s="65"/>
      <c r="J57" s="65">
        <v>6000</v>
      </c>
      <c r="K57" s="65"/>
      <c r="L57" s="65">
        <v>7001.34</v>
      </c>
      <c r="M57" s="65">
        <v>4561.26</v>
      </c>
      <c r="N57" s="65">
        <v>3750</v>
      </c>
      <c r="O57" s="65">
        <v>4001.9</v>
      </c>
      <c r="P57" s="65"/>
      <c r="Q57" s="65">
        <v>56335.020000000004</v>
      </c>
      <c r="R57" s="65">
        <v>1992.12</v>
      </c>
      <c r="S57" s="65">
        <v>4524.55</v>
      </c>
      <c r="T57" s="65">
        <v>2059.96</v>
      </c>
      <c r="U57" s="65"/>
      <c r="V57" s="65">
        <v>5430.39</v>
      </c>
      <c r="W57" s="65">
        <v>17064.71</v>
      </c>
      <c r="X57" s="65">
        <v>10880.24</v>
      </c>
      <c r="Y57" s="65"/>
      <c r="Z57" s="65">
        <v>4418.3230000000003</v>
      </c>
      <c r="AA57" s="65">
        <v>4127.3580000000002</v>
      </c>
      <c r="AB57" s="65"/>
      <c r="AC57" s="65">
        <v>4000.038</v>
      </c>
      <c r="AD57" s="65">
        <v>54497.689000000006</v>
      </c>
      <c r="AE57" s="65">
        <v>16572.07</v>
      </c>
      <c r="AF57" s="65">
        <v>8355</v>
      </c>
      <c r="AG57" s="65">
        <v>6664.84</v>
      </c>
      <c r="AH57" s="65">
        <v>1550</v>
      </c>
      <c r="AI57" s="65"/>
      <c r="AJ57" s="65">
        <v>19402.52</v>
      </c>
      <c r="AK57" s="65">
        <v>19213.439999999999</v>
      </c>
      <c r="AL57" s="65">
        <v>8352.99</v>
      </c>
      <c r="AM57" s="65"/>
      <c r="AN57" s="65"/>
      <c r="AO57" s="65">
        <v>2975</v>
      </c>
      <c r="AP57" s="65"/>
      <c r="AQ57" s="66">
        <v>83085.860000000015</v>
      </c>
      <c r="AR57" s="65"/>
      <c r="AS57" s="65">
        <v>3827</v>
      </c>
      <c r="AT57" s="65"/>
      <c r="AU57" s="65"/>
      <c r="AV57" s="65"/>
      <c r="AW57" s="65"/>
      <c r="AX57" s="65">
        <v>2335.2950000000001</v>
      </c>
      <c r="AY57" s="65">
        <v>10926.994000000001</v>
      </c>
      <c r="AZ57" s="65"/>
      <c r="BA57" s="65"/>
      <c r="BB57" s="65"/>
      <c r="BC57" s="65"/>
      <c r="BD57" s="66">
        <v>17089.289000000001</v>
      </c>
      <c r="BE57" s="65"/>
      <c r="BF57" s="65"/>
      <c r="BG57" s="65"/>
      <c r="BH57" s="65"/>
      <c r="BI57" s="65"/>
      <c r="BJ57" s="65"/>
      <c r="BK57" s="65"/>
      <c r="BL57" s="65"/>
      <c r="BM57" s="65"/>
      <c r="BN57" s="65">
        <v>999.97</v>
      </c>
      <c r="BO57" s="65"/>
      <c r="BP57" s="65">
        <v>13409.84</v>
      </c>
      <c r="BQ57" s="66">
        <v>14409.81</v>
      </c>
      <c r="BR57" s="65"/>
      <c r="BS57" s="65"/>
      <c r="BT57" s="65"/>
      <c r="BU57" s="65"/>
      <c r="BV57" s="65"/>
      <c r="BW57" s="65">
        <v>2217.4699999999998</v>
      </c>
      <c r="BX57" s="65">
        <v>3246.69</v>
      </c>
      <c r="BY57" s="65">
        <v>6700.0300000000007</v>
      </c>
      <c r="BZ57" s="65"/>
      <c r="CA57" s="65"/>
      <c r="CB57" s="65"/>
      <c r="CC57" s="65"/>
      <c r="CD57" s="65">
        <v>12164.19</v>
      </c>
      <c r="CE57" s="65">
        <v>3828.6219999999998</v>
      </c>
      <c r="CF57" s="65"/>
      <c r="CG57" s="65">
        <v>6430</v>
      </c>
      <c r="CH57" s="65"/>
      <c r="CI57" s="65"/>
      <c r="CJ57" s="65"/>
      <c r="CK57" s="65">
        <v>2335.2950000000001</v>
      </c>
      <c r="CL57" s="65">
        <v>7840.8270000000002</v>
      </c>
      <c r="CM57" s="65"/>
      <c r="CN57" s="65">
        <v>1999.63</v>
      </c>
      <c r="CO57" s="65"/>
      <c r="CP57" s="65"/>
      <c r="CQ57" s="65">
        <v>22434.374</v>
      </c>
      <c r="CR57" s="65">
        <v>3537.9360000000001</v>
      </c>
      <c r="CS57" s="65">
        <v>3715.41</v>
      </c>
      <c r="CT57" s="65">
        <v>0</v>
      </c>
      <c r="CU57" s="65">
        <v>11774.175000000001</v>
      </c>
      <c r="CV57" s="65">
        <v>0</v>
      </c>
      <c r="CW57" s="65">
        <v>0</v>
      </c>
      <c r="CX57" s="65">
        <v>0</v>
      </c>
      <c r="CY57" s="65">
        <v>0</v>
      </c>
      <c r="CZ57" s="65">
        <v>0</v>
      </c>
      <c r="DA57" s="65">
        <v>0</v>
      </c>
      <c r="DB57" s="65">
        <v>0</v>
      </c>
      <c r="DC57" s="65">
        <v>0</v>
      </c>
      <c r="DD57" s="65">
        <v>19027.521000000001</v>
      </c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  <c r="DP57" s="65"/>
      <c r="DQ57" s="65">
        <v>0</v>
      </c>
      <c r="DR57" s="65"/>
      <c r="DS57" s="65"/>
      <c r="DT57" s="65"/>
      <c r="DU57" s="65"/>
      <c r="DV57" s="65"/>
      <c r="DW57" s="65"/>
      <c r="DX57" s="65"/>
      <c r="DY57" s="65"/>
      <c r="DZ57" s="65"/>
      <c r="EA57" s="65"/>
      <c r="EB57" s="65"/>
      <c r="EC57" s="65"/>
      <c r="ED57" s="65">
        <v>0</v>
      </c>
      <c r="EE57" s="65"/>
      <c r="EF57" s="65"/>
      <c r="EG57" s="65"/>
      <c r="EH57" s="65"/>
      <c r="EI57" s="65"/>
      <c r="EJ57" s="65"/>
      <c r="EK57" s="65"/>
      <c r="EL57" s="65"/>
      <c r="EM57" s="65"/>
      <c r="EN57" s="65"/>
      <c r="EO57" s="65"/>
      <c r="EP57" s="65"/>
      <c r="EQ57" s="65">
        <v>0</v>
      </c>
      <c r="ER57" s="65"/>
      <c r="ES57" s="65"/>
      <c r="ET57" s="65"/>
      <c r="EU57" s="65"/>
      <c r="EV57" s="65"/>
      <c r="EW57" s="65"/>
      <c r="EX57" s="65"/>
      <c r="EY57" s="65"/>
      <c r="EZ57" s="65"/>
      <c r="FA57" s="65"/>
      <c r="FB57" s="65"/>
      <c r="FC57" s="65"/>
      <c r="FD57" s="65">
        <v>0</v>
      </c>
      <c r="FE57" s="65"/>
      <c r="FF57" s="65"/>
      <c r="FG57" s="65"/>
      <c r="FH57" s="65"/>
      <c r="FI57" s="65"/>
      <c r="FJ57" s="65"/>
      <c r="FK57" s="65"/>
      <c r="FL57" s="65"/>
      <c r="FM57" s="65"/>
      <c r="FN57" s="65"/>
      <c r="FO57" s="65"/>
      <c r="FP57" s="65"/>
      <c r="FQ57" s="65">
        <v>0</v>
      </c>
      <c r="FR57" s="65"/>
      <c r="FS57" s="65"/>
      <c r="FT57" s="65"/>
      <c r="FU57" s="65"/>
      <c r="FV57" s="65"/>
      <c r="FW57" s="65"/>
      <c r="FX57" s="65"/>
      <c r="FY57" s="65"/>
      <c r="FZ57" s="65"/>
      <c r="GA57" s="65"/>
      <c r="GB57" s="65"/>
      <c r="GC57" s="65"/>
      <c r="GD57" s="65">
        <v>0</v>
      </c>
    </row>
    <row r="58" spans="2:186" ht="3.5" customHeight="1" x14ac:dyDescent="0.25">
      <c r="B58" s="93"/>
      <c r="C58" s="107"/>
      <c r="D58" s="64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8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8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8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  <c r="DV58" s="67"/>
      <c r="DW58" s="67"/>
      <c r="DX58" s="67"/>
      <c r="DY58" s="67"/>
      <c r="DZ58" s="67"/>
      <c r="EA58" s="67"/>
      <c r="EB58" s="67"/>
      <c r="EC58" s="67"/>
      <c r="ED58" s="67"/>
      <c r="EE58" s="67"/>
      <c r="EF58" s="67"/>
      <c r="EG58" s="67"/>
      <c r="EH58" s="67"/>
      <c r="EI58" s="67"/>
      <c r="EJ58" s="67"/>
      <c r="EK58" s="67"/>
      <c r="EL58" s="67"/>
      <c r="EM58" s="67"/>
      <c r="EN58" s="67"/>
      <c r="EO58" s="67"/>
      <c r="EP58" s="67"/>
      <c r="EQ58" s="67"/>
      <c r="ER58" s="67"/>
      <c r="ES58" s="67"/>
      <c r="ET58" s="67"/>
      <c r="EU58" s="67"/>
      <c r="EV58" s="67"/>
      <c r="EW58" s="67"/>
      <c r="EX58" s="67"/>
      <c r="EY58" s="67"/>
      <c r="EZ58" s="67"/>
      <c r="FA58" s="67"/>
      <c r="FB58" s="67"/>
      <c r="FC58" s="67"/>
      <c r="FD58" s="67"/>
      <c r="FE58" s="67"/>
      <c r="FF58" s="67"/>
      <c r="FG58" s="67"/>
      <c r="FH58" s="67"/>
      <c r="FI58" s="67"/>
      <c r="FJ58" s="67"/>
      <c r="FK58" s="67"/>
      <c r="FL58" s="67"/>
      <c r="FM58" s="67"/>
      <c r="FN58" s="67"/>
      <c r="FO58" s="67"/>
      <c r="FP58" s="67"/>
      <c r="FQ58" s="67"/>
      <c r="FR58" s="67"/>
      <c r="FS58" s="67"/>
      <c r="FT58" s="67"/>
      <c r="FU58" s="67"/>
      <c r="FV58" s="67"/>
      <c r="FW58" s="67"/>
      <c r="FX58" s="67"/>
      <c r="FY58" s="67"/>
      <c r="FZ58" s="67"/>
      <c r="GA58" s="67"/>
      <c r="GB58" s="67"/>
      <c r="GC58" s="67"/>
      <c r="GD58" s="67"/>
    </row>
    <row r="59" spans="2:186" ht="14.25" customHeight="1" x14ac:dyDescent="0.25">
      <c r="B59" s="124" t="s">
        <v>121</v>
      </c>
      <c r="C59" s="126" t="s">
        <v>18</v>
      </c>
      <c r="D59" s="37" t="s">
        <v>107</v>
      </c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>
        <v>0</v>
      </c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>
        <v>0</v>
      </c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6">
        <v>0</v>
      </c>
      <c r="AR59" s="65">
        <v>14092.745999999999</v>
      </c>
      <c r="AS59" s="65">
        <v>2199.6979999999999</v>
      </c>
      <c r="AT59" s="65">
        <v>5186.7210000000005</v>
      </c>
      <c r="AU59" s="65">
        <v>8916.1059999999998</v>
      </c>
      <c r="AV59" s="65">
        <v>17654.267999999996</v>
      </c>
      <c r="AW59" s="65">
        <v>17893.991000000002</v>
      </c>
      <c r="AX59" s="65">
        <v>14167.583000000001</v>
      </c>
      <c r="AY59" s="65">
        <v>12675.100999999999</v>
      </c>
      <c r="AZ59" s="65">
        <v>8980.6890000000003</v>
      </c>
      <c r="BA59" s="65">
        <v>8197.4089999999997</v>
      </c>
      <c r="BB59" s="65">
        <v>20129.788</v>
      </c>
      <c r="BC59" s="65">
        <v>28150.055000000004</v>
      </c>
      <c r="BD59" s="66">
        <v>158244.155</v>
      </c>
      <c r="BE59" s="65">
        <v>16486.379000000001</v>
      </c>
      <c r="BF59" s="65">
        <v>5040.915</v>
      </c>
      <c r="BG59" s="65">
        <v>7636.5169999999998</v>
      </c>
      <c r="BH59" s="65">
        <v>14949.298999999999</v>
      </c>
      <c r="BI59" s="65">
        <v>13517.242999999999</v>
      </c>
      <c r="BJ59" s="65">
        <v>13517.242999999999</v>
      </c>
      <c r="BK59" s="65">
        <v>11960.397000000001</v>
      </c>
      <c r="BL59" s="65">
        <v>8618.3550000000014</v>
      </c>
      <c r="BM59" s="65">
        <v>7075.4350000000004</v>
      </c>
      <c r="BN59" s="65">
        <v>10232.562</v>
      </c>
      <c r="BO59" s="65">
        <v>6644.6480000000001</v>
      </c>
      <c r="BP59" s="65">
        <v>5452.3890000000001</v>
      </c>
      <c r="BQ59" s="66">
        <v>121131.382</v>
      </c>
      <c r="BR59" s="65">
        <v>6300.5439999999999</v>
      </c>
      <c r="BS59" s="65">
        <v>8307.9420000000009</v>
      </c>
      <c r="BT59" s="65">
        <v>3730.5109999999995</v>
      </c>
      <c r="BU59" s="65">
        <v>27833.37</v>
      </c>
      <c r="BV59" s="65">
        <v>10420.734</v>
      </c>
      <c r="BW59" s="65">
        <v>6470.9120000000003</v>
      </c>
      <c r="BX59" s="65">
        <v>7189.0159999999996</v>
      </c>
      <c r="BY59" s="65">
        <v>5598.5659999999998</v>
      </c>
      <c r="BZ59" s="65">
        <v>17453.909</v>
      </c>
      <c r="CA59" s="65">
        <v>15876.277</v>
      </c>
      <c r="CB59" s="65">
        <v>2805.8989999999999</v>
      </c>
      <c r="CC59" s="65">
        <v>21374.401000000002</v>
      </c>
      <c r="CD59" s="65">
        <v>133362.08100000001</v>
      </c>
      <c r="CE59" s="65">
        <v>13065.408000000001</v>
      </c>
      <c r="CF59" s="65">
        <v>5517.2890000000007</v>
      </c>
      <c r="CG59" s="65">
        <v>8343.0770000000011</v>
      </c>
      <c r="CH59" s="65">
        <v>10470.379000000001</v>
      </c>
      <c r="CI59" s="65">
        <v>10189.669000000002</v>
      </c>
      <c r="CJ59" s="65">
        <v>7454.9710000000005</v>
      </c>
      <c r="CK59" s="65"/>
      <c r="CL59" s="65"/>
      <c r="CM59" s="65"/>
      <c r="CN59" s="65"/>
      <c r="CO59" s="65"/>
      <c r="CP59" s="65"/>
      <c r="CQ59" s="65">
        <v>55040.793000000005</v>
      </c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>
        <v>0</v>
      </c>
      <c r="DE59" s="65"/>
      <c r="DF59" s="65"/>
      <c r="DG59" s="65"/>
      <c r="DH59" s="65"/>
      <c r="DI59" s="65"/>
      <c r="DJ59" s="65"/>
      <c r="DK59" s="65"/>
      <c r="DL59" s="65"/>
      <c r="DM59" s="65"/>
      <c r="DN59" s="65"/>
      <c r="DO59" s="65"/>
      <c r="DP59" s="65"/>
      <c r="DQ59" s="65">
        <v>0</v>
      </c>
      <c r="DR59" s="65"/>
      <c r="DS59" s="65"/>
      <c r="DT59" s="65"/>
      <c r="DU59" s="65"/>
      <c r="DV59" s="65"/>
      <c r="DW59" s="65"/>
      <c r="DX59" s="65"/>
      <c r="DY59" s="65"/>
      <c r="DZ59" s="65"/>
      <c r="EA59" s="65"/>
      <c r="EB59" s="65"/>
      <c r="EC59" s="65"/>
      <c r="ED59" s="65">
        <v>0</v>
      </c>
      <c r="EE59" s="65"/>
      <c r="EF59" s="65"/>
      <c r="EG59" s="65"/>
      <c r="EH59" s="65"/>
      <c r="EI59" s="65"/>
      <c r="EJ59" s="65"/>
      <c r="EK59" s="65"/>
      <c r="EL59" s="65"/>
      <c r="EM59" s="65"/>
      <c r="EN59" s="65"/>
      <c r="EO59" s="65"/>
      <c r="EP59" s="65"/>
      <c r="EQ59" s="65">
        <v>0</v>
      </c>
      <c r="ER59" s="65"/>
      <c r="ES59" s="65"/>
      <c r="ET59" s="65"/>
      <c r="EU59" s="65"/>
      <c r="EV59" s="65"/>
      <c r="EW59" s="65"/>
      <c r="EX59" s="65"/>
      <c r="EY59" s="65"/>
      <c r="EZ59" s="65"/>
      <c r="FA59" s="65"/>
      <c r="FB59" s="65"/>
      <c r="FC59" s="65"/>
      <c r="FD59" s="65">
        <v>0</v>
      </c>
      <c r="FE59" s="65"/>
      <c r="FF59" s="65"/>
      <c r="FG59" s="65"/>
      <c r="FH59" s="65"/>
      <c r="FI59" s="65"/>
      <c r="FJ59" s="65"/>
      <c r="FK59" s="65"/>
      <c r="FL59" s="65"/>
      <c r="FM59" s="65"/>
      <c r="FN59" s="65"/>
      <c r="FO59" s="65"/>
      <c r="FP59" s="65"/>
      <c r="FQ59" s="65">
        <v>0</v>
      </c>
      <c r="FR59" s="65"/>
      <c r="FS59" s="65"/>
      <c r="FT59" s="65"/>
      <c r="FU59" s="65"/>
      <c r="FV59" s="65"/>
      <c r="FW59" s="65"/>
      <c r="FX59" s="65"/>
      <c r="FY59" s="65"/>
      <c r="FZ59" s="65"/>
      <c r="GA59" s="65"/>
      <c r="GB59" s="65"/>
      <c r="GC59" s="65"/>
      <c r="GD59" s="65">
        <v>0</v>
      </c>
    </row>
    <row r="60" spans="2:186" ht="14.25" customHeight="1" x14ac:dyDescent="0.25">
      <c r="B60" s="125"/>
      <c r="C60" s="126"/>
      <c r="D60" s="37" t="s">
        <v>110</v>
      </c>
      <c r="E60" s="65">
        <v>8544.594000000001</v>
      </c>
      <c r="F60" s="65">
        <v>18568.138999999999</v>
      </c>
      <c r="G60" s="65">
        <v>3014.6089999999999</v>
      </c>
      <c r="H60" s="65">
        <v>21350.418999999998</v>
      </c>
      <c r="I60" s="65">
        <v>15520.567000000001</v>
      </c>
      <c r="J60" s="65">
        <v>241192.06</v>
      </c>
      <c r="K60" s="65">
        <v>154554.96000000002</v>
      </c>
      <c r="L60" s="65">
        <v>88466.59</v>
      </c>
      <c r="M60" s="65">
        <v>19209.378000000001</v>
      </c>
      <c r="N60" s="65">
        <v>13754.609999999999</v>
      </c>
      <c r="O60" s="65">
        <v>28241.718999999997</v>
      </c>
      <c r="P60" s="65">
        <v>16341.300999999999</v>
      </c>
      <c r="Q60" s="65">
        <v>628758.946</v>
      </c>
      <c r="R60" s="65">
        <v>14725.156999999999</v>
      </c>
      <c r="S60" s="65">
        <v>5893.2430000000004</v>
      </c>
      <c r="T60" s="65">
        <v>21140.280000000002</v>
      </c>
      <c r="U60" s="65">
        <v>24283.915000000001</v>
      </c>
      <c r="V60" s="65">
        <v>30820.402000000002</v>
      </c>
      <c r="W60" s="65"/>
      <c r="X60" s="65">
        <v>18051.822</v>
      </c>
      <c r="Y60" s="65">
        <v>15857.394</v>
      </c>
      <c r="Z60" s="65">
        <v>10786.853000000001</v>
      </c>
      <c r="AA60" s="65">
        <v>26451.888000000003</v>
      </c>
      <c r="AB60" s="65">
        <v>20779.689000000002</v>
      </c>
      <c r="AC60" s="65">
        <v>46190.288</v>
      </c>
      <c r="AD60" s="65">
        <v>234980.93100000001</v>
      </c>
      <c r="AE60" s="65">
        <v>8387.152</v>
      </c>
      <c r="AF60" s="65">
        <v>7363.1809999999996</v>
      </c>
      <c r="AG60" s="65">
        <v>11153.074000000001</v>
      </c>
      <c r="AH60" s="65">
        <v>11650.210000000001</v>
      </c>
      <c r="AI60" s="65">
        <v>17924.653999999999</v>
      </c>
      <c r="AJ60" s="65">
        <v>26389.305</v>
      </c>
      <c r="AK60" s="65">
        <v>15291.040999999999</v>
      </c>
      <c r="AL60" s="65">
        <v>11968.511999999999</v>
      </c>
      <c r="AM60" s="65">
        <v>13545.4</v>
      </c>
      <c r="AN60" s="65">
        <v>18235.671000000002</v>
      </c>
      <c r="AO60" s="65">
        <v>15959.072999999999</v>
      </c>
      <c r="AP60" s="65">
        <v>5186.7210000000005</v>
      </c>
      <c r="AQ60" s="66">
        <v>163053.99400000001</v>
      </c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6">
        <v>0</v>
      </c>
      <c r="BE60" s="65">
        <v>16486.379000000001</v>
      </c>
      <c r="BF60" s="65">
        <v>5040.915</v>
      </c>
      <c r="BG60" s="65">
        <v>7636.5169999999998</v>
      </c>
      <c r="BH60" s="65">
        <v>14949.298999999999</v>
      </c>
      <c r="BI60" s="65">
        <v>13517.242999999999</v>
      </c>
      <c r="BJ60" s="65">
        <v>13517.242999999999</v>
      </c>
      <c r="BK60" s="65">
        <v>11960.397000000001</v>
      </c>
      <c r="BL60" s="65">
        <v>8618.3550000000014</v>
      </c>
      <c r="BM60" s="65">
        <v>7075.4350000000004</v>
      </c>
      <c r="BN60" s="65">
        <v>10232.562</v>
      </c>
      <c r="BO60" s="65">
        <v>6644.6480000000001</v>
      </c>
      <c r="BP60" s="65">
        <v>5452.3890000000001</v>
      </c>
      <c r="BQ60" s="66">
        <v>121131.382</v>
      </c>
      <c r="BR60" s="65">
        <v>6300.5439999999999</v>
      </c>
      <c r="BS60" s="65">
        <v>8307.9420000000009</v>
      </c>
      <c r="BT60" s="65">
        <v>3730.5109999999995</v>
      </c>
      <c r="BU60" s="65">
        <v>27833.37</v>
      </c>
      <c r="BV60" s="65">
        <v>10420.734</v>
      </c>
      <c r="BW60" s="65">
        <v>6470.9120000000003</v>
      </c>
      <c r="BX60" s="65">
        <v>7189.0159999999996</v>
      </c>
      <c r="BY60" s="65">
        <v>5598.5659999999998</v>
      </c>
      <c r="BZ60" s="65">
        <v>17453.909</v>
      </c>
      <c r="CA60" s="65">
        <v>15876.277</v>
      </c>
      <c r="CB60" s="65">
        <v>2805.8989999999999</v>
      </c>
      <c r="CC60" s="65">
        <v>21374.401000000002</v>
      </c>
      <c r="CD60" s="66">
        <v>133362.08100000001</v>
      </c>
      <c r="CE60" s="65">
        <v>13065.408000000001</v>
      </c>
      <c r="CF60" s="65">
        <v>5517.2890000000007</v>
      </c>
      <c r="CG60" s="65">
        <v>8343.0770000000011</v>
      </c>
      <c r="CH60" s="65">
        <v>10470.379000000001</v>
      </c>
      <c r="CI60" s="65">
        <v>10189.669000000002</v>
      </c>
      <c r="CJ60" s="65">
        <v>7454.9710000000005</v>
      </c>
      <c r="CK60" s="65">
        <v>23077.040999999997</v>
      </c>
      <c r="CL60" s="65">
        <v>7120.9579999999996</v>
      </c>
      <c r="CM60" s="65">
        <v>15535.057000000001</v>
      </c>
      <c r="CN60" s="65">
        <v>5390.0969999999998</v>
      </c>
      <c r="CO60" s="65">
        <v>24861.68</v>
      </c>
      <c r="CP60" s="65">
        <v>28816.035</v>
      </c>
      <c r="CQ60" s="66">
        <v>159841.66099999999</v>
      </c>
      <c r="CR60" s="65">
        <v>19580.309000000001</v>
      </c>
      <c r="CS60" s="65">
        <v>4133.5839999999998</v>
      </c>
      <c r="CT60" s="65">
        <v>9652.3770000000004</v>
      </c>
      <c r="CU60" s="65">
        <v>15314.277000000002</v>
      </c>
      <c r="CV60" s="65">
        <v>24629.19</v>
      </c>
      <c r="CW60" s="65">
        <v>11497.373</v>
      </c>
      <c r="CX60" s="65">
        <v>14001.634999999998</v>
      </c>
      <c r="CY60" s="65">
        <v>21121.747999999996</v>
      </c>
      <c r="CZ60" s="65">
        <v>12867.197999999999</v>
      </c>
      <c r="DA60" s="65">
        <v>8904.0119999999988</v>
      </c>
      <c r="DB60" s="65">
        <v>15401.487000000001</v>
      </c>
      <c r="DC60" s="65">
        <v>12632.872999999998</v>
      </c>
      <c r="DD60" s="66">
        <v>169736.06299999997</v>
      </c>
      <c r="DE60" s="65">
        <v>27872.053</v>
      </c>
      <c r="DF60" s="65"/>
      <c r="DG60" s="65">
        <v>5986.7690000000002</v>
      </c>
      <c r="DH60" s="65">
        <v>34398.490999999995</v>
      </c>
      <c r="DI60" s="65">
        <v>32128.863000000001</v>
      </c>
      <c r="DJ60" s="65">
        <v>17516.503999999997</v>
      </c>
      <c r="DK60" s="65">
        <v>16794.628999999997</v>
      </c>
      <c r="DL60" s="65">
        <v>13466.176000000001</v>
      </c>
      <c r="DM60" s="65">
        <v>14327.611000000001</v>
      </c>
      <c r="DN60" s="65">
        <v>17349.127</v>
      </c>
      <c r="DO60" s="65">
        <v>16609.862999999998</v>
      </c>
      <c r="DP60" s="65">
        <v>43437.899000000005</v>
      </c>
      <c r="DQ60" s="66">
        <v>239887.98500000002</v>
      </c>
      <c r="DR60" s="65">
        <v>20443.830000000002</v>
      </c>
      <c r="DS60" s="65">
        <v>8791.2010000000009</v>
      </c>
      <c r="DT60" s="65">
        <v>19527.673999999999</v>
      </c>
      <c r="DU60" s="65">
        <v>21443.915000000001</v>
      </c>
      <c r="DV60" s="65">
        <v>22314.704000000002</v>
      </c>
      <c r="DW60" s="65">
        <v>29061.438000000002</v>
      </c>
      <c r="DX60" s="65">
        <v>16220.448</v>
      </c>
      <c r="DY60" s="65">
        <v>15432.36</v>
      </c>
      <c r="DZ60" s="65">
        <v>8752.7639999999992</v>
      </c>
      <c r="EA60" s="65">
        <v>12278.298999999999</v>
      </c>
      <c r="EB60" s="65">
        <v>37388.706000000006</v>
      </c>
      <c r="EC60" s="65">
        <v>23030.146999999997</v>
      </c>
      <c r="ED60" s="66">
        <v>234685.486</v>
      </c>
      <c r="EE60" s="65">
        <v>8437.36</v>
      </c>
      <c r="EF60" s="65">
        <v>8045.1370000000006</v>
      </c>
      <c r="EG60" s="65">
        <v>12757.332000000002</v>
      </c>
      <c r="EH60" s="65">
        <v>10069.806</v>
      </c>
      <c r="EI60" s="65">
        <v>18505.396000000001</v>
      </c>
      <c r="EJ60" s="65">
        <v>23573.620000000003</v>
      </c>
      <c r="EK60" s="65">
        <v>15902.119999999999</v>
      </c>
      <c r="EL60" s="65">
        <v>5229.8869999999997</v>
      </c>
      <c r="EM60" s="65">
        <v>6334.9590000000007</v>
      </c>
      <c r="EN60" s="65">
        <v>12180.296</v>
      </c>
      <c r="EO60" s="65">
        <v>16033.892</v>
      </c>
      <c r="EP60" s="65">
        <v>33480.844000000005</v>
      </c>
      <c r="EQ60" s="66">
        <v>170550.64900000003</v>
      </c>
      <c r="ER60" s="65">
        <v>25840.542000000001</v>
      </c>
      <c r="ES60" s="65">
        <v>4680.9349999999995</v>
      </c>
      <c r="ET60" s="65">
        <v>15540.303999999998</v>
      </c>
      <c r="EU60" s="65">
        <v>18083.357</v>
      </c>
      <c r="EV60" s="65">
        <v>35437.326999999997</v>
      </c>
      <c r="EW60" s="65">
        <v>23065.403999999995</v>
      </c>
      <c r="EX60" s="65">
        <v>23275.489999999998</v>
      </c>
      <c r="EY60" s="65">
        <v>6159.759</v>
      </c>
      <c r="EZ60" s="65">
        <v>8914.0630000000001</v>
      </c>
      <c r="FA60" s="65">
        <v>12985.968000000001</v>
      </c>
      <c r="FB60" s="65">
        <v>33152.050999999999</v>
      </c>
      <c r="FC60" s="65">
        <v>29569.214999999997</v>
      </c>
      <c r="FD60" s="66">
        <v>236704.41499999998</v>
      </c>
      <c r="FE60" s="65">
        <v>11848.1</v>
      </c>
      <c r="FF60" s="65">
        <v>7176.8289999999997</v>
      </c>
      <c r="FG60" s="65">
        <v>7422.0550000000003</v>
      </c>
      <c r="FH60" s="65">
        <v>7524.1440000000002</v>
      </c>
      <c r="FI60" s="65">
        <v>19535.495999999999</v>
      </c>
      <c r="FJ60" s="65">
        <v>37802.500999999997</v>
      </c>
      <c r="FK60" s="65">
        <v>9353.4189999999999</v>
      </c>
      <c r="FL60" s="65">
        <v>11123.050999999999</v>
      </c>
      <c r="FM60" s="65">
        <v>7602.161000000001</v>
      </c>
      <c r="FN60" s="65">
        <v>11150.821</v>
      </c>
      <c r="FO60" s="65">
        <v>24214.411</v>
      </c>
      <c r="FP60" s="65">
        <v>32759.614000000001</v>
      </c>
      <c r="FQ60" s="66">
        <v>187512.60200000001</v>
      </c>
      <c r="FR60" s="65">
        <v>16958.514999999999</v>
      </c>
      <c r="FS60" s="65">
        <v>12131.168</v>
      </c>
      <c r="FT60" s="65">
        <v>18916.677</v>
      </c>
      <c r="FU60" s="65">
        <v>4274.8810000000003</v>
      </c>
      <c r="FV60" s="65">
        <v>5355.8730000000005</v>
      </c>
      <c r="FW60" s="65">
        <v>4324.1010000000006</v>
      </c>
      <c r="FX60" s="65">
        <v>5860.0230000000001</v>
      </c>
      <c r="FY60" s="65">
        <v>14844.617</v>
      </c>
      <c r="FZ60" s="65">
        <v>11350.755000000001</v>
      </c>
      <c r="GA60" s="65">
        <v>11492.011</v>
      </c>
      <c r="GB60" s="65">
        <v>20340.300999999999</v>
      </c>
      <c r="GC60" s="65">
        <v>3911.2440000000001</v>
      </c>
      <c r="GD60" s="66">
        <v>129760.166</v>
      </c>
    </row>
    <row r="61" spans="2:186" ht="3.5" customHeight="1" x14ac:dyDescent="0.25">
      <c r="B61" s="98"/>
      <c r="C61" s="107"/>
      <c r="D61" s="64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8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8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8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  <c r="EL61" s="67"/>
      <c r="EM61" s="67"/>
      <c r="EN61" s="67"/>
      <c r="EO61" s="67"/>
      <c r="EP61" s="67"/>
      <c r="EQ61" s="67"/>
      <c r="ER61" s="67"/>
      <c r="ES61" s="67"/>
      <c r="ET61" s="67"/>
      <c r="EU61" s="67"/>
      <c r="EV61" s="67"/>
      <c r="EW61" s="67"/>
      <c r="EX61" s="67"/>
      <c r="EY61" s="67"/>
      <c r="EZ61" s="67"/>
      <c r="FA61" s="67"/>
      <c r="FB61" s="67"/>
      <c r="FC61" s="67"/>
      <c r="FD61" s="67"/>
      <c r="FE61" s="67"/>
      <c r="FF61" s="67"/>
      <c r="FG61" s="67"/>
      <c r="FH61" s="67"/>
      <c r="FI61" s="67"/>
      <c r="FJ61" s="67"/>
      <c r="FK61" s="67"/>
      <c r="FL61" s="67"/>
      <c r="FM61" s="67"/>
      <c r="FN61" s="67"/>
      <c r="FO61" s="67"/>
      <c r="FP61" s="67"/>
      <c r="FQ61" s="67"/>
      <c r="FR61" s="67"/>
      <c r="FS61" s="67"/>
      <c r="FT61" s="67"/>
      <c r="FU61" s="67"/>
      <c r="FV61" s="67"/>
      <c r="FW61" s="67"/>
      <c r="FX61" s="67"/>
      <c r="FY61" s="67"/>
      <c r="FZ61" s="67"/>
      <c r="GA61" s="67"/>
      <c r="GB61" s="67"/>
      <c r="GC61" s="67"/>
      <c r="GD61" s="67"/>
    </row>
    <row r="62" spans="2:186" ht="14.25" customHeight="1" x14ac:dyDescent="0.25">
      <c r="B62" s="97" t="s">
        <v>122</v>
      </c>
      <c r="C62" s="110" t="s">
        <v>18</v>
      </c>
      <c r="D62" s="37" t="s">
        <v>108</v>
      </c>
      <c r="E62" s="65"/>
      <c r="F62" s="65">
        <v>3360.36</v>
      </c>
      <c r="G62" s="65">
        <v>1325</v>
      </c>
      <c r="H62" s="65"/>
      <c r="I62" s="65">
        <v>3465</v>
      </c>
      <c r="J62" s="65">
        <v>5900</v>
      </c>
      <c r="K62" s="65">
        <v>12140</v>
      </c>
      <c r="L62" s="65">
        <v>20297.8</v>
      </c>
      <c r="M62" s="65">
        <v>1000</v>
      </c>
      <c r="N62" s="65">
        <v>9907.52</v>
      </c>
      <c r="O62" s="65"/>
      <c r="P62" s="65">
        <v>4352.5200000000004</v>
      </c>
      <c r="Q62" s="65">
        <v>61748.200000000012</v>
      </c>
      <c r="R62" s="65"/>
      <c r="S62" s="65"/>
      <c r="T62" s="65">
        <v>4596.18</v>
      </c>
      <c r="U62" s="65"/>
      <c r="V62" s="65">
        <v>1001.36</v>
      </c>
      <c r="W62" s="65">
        <v>4748.5</v>
      </c>
      <c r="X62" s="65">
        <v>9139.5</v>
      </c>
      <c r="Y62" s="65">
        <v>14668.32</v>
      </c>
      <c r="Z62" s="65"/>
      <c r="AA62" s="65">
        <v>5609.8559999999998</v>
      </c>
      <c r="AB62" s="65"/>
      <c r="AC62" s="65">
        <v>3033.95</v>
      </c>
      <c r="AD62" s="65">
        <v>42797.665999999997</v>
      </c>
      <c r="AE62" s="65">
        <v>14833.403</v>
      </c>
      <c r="AF62" s="65"/>
      <c r="AG62" s="65"/>
      <c r="AH62" s="65">
        <v>8202.49</v>
      </c>
      <c r="AI62" s="65"/>
      <c r="AJ62" s="65">
        <v>16001.82</v>
      </c>
      <c r="AK62" s="65"/>
      <c r="AL62" s="65">
        <v>22992.240000000002</v>
      </c>
      <c r="AM62" s="65">
        <v>9796.2379999999994</v>
      </c>
      <c r="AN62" s="65"/>
      <c r="AO62" s="65">
        <v>6766.09</v>
      </c>
      <c r="AP62" s="65"/>
      <c r="AQ62" s="66">
        <v>78592.281000000003</v>
      </c>
      <c r="AR62" s="65"/>
      <c r="AS62" s="65">
        <v>1500</v>
      </c>
      <c r="AT62" s="65">
        <v>4313.3</v>
      </c>
      <c r="AU62" s="65"/>
      <c r="AV62" s="65"/>
      <c r="AW62" s="65"/>
      <c r="AX62" s="65">
        <v>3345.03</v>
      </c>
      <c r="AY62" s="65">
        <v>5495.01</v>
      </c>
      <c r="AZ62" s="65"/>
      <c r="BA62" s="65">
        <v>6118.3</v>
      </c>
      <c r="BB62" s="65"/>
      <c r="BC62" s="65"/>
      <c r="BD62" s="66">
        <v>20771.64</v>
      </c>
      <c r="BE62" s="65">
        <v>7102.79</v>
      </c>
      <c r="BF62" s="65"/>
      <c r="BG62" s="65">
        <v>7370.34</v>
      </c>
      <c r="BH62" s="65">
        <v>2642.59</v>
      </c>
      <c r="BI62" s="65"/>
      <c r="BJ62" s="65">
        <v>1280.1199999999999</v>
      </c>
      <c r="BK62" s="65"/>
      <c r="BL62" s="65">
        <v>9867.2160000000003</v>
      </c>
      <c r="BM62" s="65">
        <v>6020</v>
      </c>
      <c r="BN62" s="65"/>
      <c r="BO62" s="65">
        <v>3495.31</v>
      </c>
      <c r="BP62" s="65"/>
      <c r="BQ62" s="66">
        <v>37778.365999999995</v>
      </c>
      <c r="BR62" s="65">
        <v>4713.71</v>
      </c>
      <c r="BS62" s="65"/>
      <c r="BT62" s="65"/>
      <c r="BU62" s="65"/>
      <c r="BV62" s="65"/>
      <c r="BW62" s="65">
        <v>7239.0749999999998</v>
      </c>
      <c r="BX62" s="65"/>
      <c r="BY62" s="65">
        <v>2480</v>
      </c>
      <c r="BZ62" s="65">
        <v>4651.05</v>
      </c>
      <c r="CA62" s="65"/>
      <c r="CB62" s="65"/>
      <c r="CC62" s="65"/>
      <c r="CD62" s="65">
        <v>19083.834999999999</v>
      </c>
      <c r="CE62" s="65"/>
      <c r="CF62" s="65"/>
      <c r="CG62" s="65"/>
      <c r="CH62" s="65">
        <v>6858.32</v>
      </c>
      <c r="CI62" s="65"/>
      <c r="CJ62" s="65"/>
      <c r="CK62" s="65"/>
      <c r="CL62" s="65">
        <v>4360.8209999999999</v>
      </c>
      <c r="CM62" s="65"/>
      <c r="CN62" s="65">
        <v>2197.21</v>
      </c>
      <c r="CO62" s="65"/>
      <c r="CP62" s="65"/>
      <c r="CQ62" s="65">
        <v>13416.350999999999</v>
      </c>
      <c r="CR62" s="65">
        <v>4100</v>
      </c>
      <c r="CS62" s="65">
        <v>0</v>
      </c>
      <c r="CT62" s="65">
        <v>0</v>
      </c>
      <c r="CU62" s="65">
        <v>2497</v>
      </c>
      <c r="CV62" s="65">
        <v>0</v>
      </c>
      <c r="CW62" s="65">
        <v>21992.52</v>
      </c>
      <c r="CX62" s="65">
        <v>3399.36</v>
      </c>
      <c r="CY62" s="65">
        <v>3519.194</v>
      </c>
      <c r="CZ62" s="65">
        <v>4131.8999999999996</v>
      </c>
      <c r="DA62" s="65">
        <v>1238.3599999999999</v>
      </c>
      <c r="DB62" s="65">
        <v>0</v>
      </c>
      <c r="DC62" s="65">
        <v>0</v>
      </c>
      <c r="DD62" s="65">
        <v>40878.334000000003</v>
      </c>
      <c r="DE62" s="65"/>
      <c r="DF62" s="65">
        <v>11340.99</v>
      </c>
      <c r="DG62" s="65"/>
      <c r="DH62" s="65">
        <v>5049</v>
      </c>
      <c r="DI62" s="65"/>
      <c r="DJ62" s="65">
        <v>28670.947</v>
      </c>
      <c r="DK62" s="65">
        <v>10693.62</v>
      </c>
      <c r="DL62" s="65">
        <v>59875.207000000002</v>
      </c>
      <c r="DM62" s="65">
        <v>10677.88</v>
      </c>
      <c r="DN62" s="65"/>
      <c r="DO62" s="65"/>
      <c r="DP62" s="65"/>
      <c r="DQ62" s="65">
        <v>126307.644</v>
      </c>
      <c r="DR62" s="65">
        <v>997.67</v>
      </c>
      <c r="DS62" s="65">
        <v>14027.55</v>
      </c>
      <c r="DT62" s="65">
        <v>3745.31</v>
      </c>
      <c r="DU62" s="65">
        <v>1270.47</v>
      </c>
      <c r="DV62" s="65">
        <v>2509.31</v>
      </c>
      <c r="DW62" s="65">
        <v>5949.5469999999996</v>
      </c>
      <c r="DX62" s="65">
        <v>13562.524000000001</v>
      </c>
      <c r="DY62" s="65">
        <v>6175.18</v>
      </c>
      <c r="DZ62" s="65">
        <v>8918.74</v>
      </c>
      <c r="EA62" s="65">
        <v>4458.6400000000003</v>
      </c>
      <c r="EB62" s="65">
        <v>0</v>
      </c>
      <c r="EC62" s="65">
        <v>0</v>
      </c>
      <c r="ED62" s="65">
        <v>61614.940999999999</v>
      </c>
      <c r="EE62" s="65">
        <v>0</v>
      </c>
      <c r="EF62" s="65">
        <v>2837.68</v>
      </c>
      <c r="EG62" s="65">
        <v>2811.26</v>
      </c>
      <c r="EH62" s="65">
        <v>0</v>
      </c>
      <c r="EI62" s="65">
        <v>5678.18</v>
      </c>
      <c r="EJ62" s="65">
        <v>0</v>
      </c>
      <c r="EK62" s="65">
        <v>8919.7099999999991</v>
      </c>
      <c r="EL62" s="65">
        <v>10890.93</v>
      </c>
      <c r="EM62" s="65">
        <v>8574.59</v>
      </c>
      <c r="EN62" s="65">
        <v>0</v>
      </c>
      <c r="EO62" s="65">
        <v>0</v>
      </c>
      <c r="EP62" s="65">
        <v>1316.33</v>
      </c>
      <c r="EQ62" s="65">
        <v>41028.680000000008</v>
      </c>
      <c r="ER62" s="65">
        <v>0</v>
      </c>
      <c r="ES62" s="65">
        <v>21200.120000000003</v>
      </c>
      <c r="ET62" s="65">
        <v>7154.4</v>
      </c>
      <c r="EU62" s="65">
        <v>4213.3599999999997</v>
      </c>
      <c r="EV62" s="65">
        <v>0</v>
      </c>
      <c r="EW62" s="65">
        <v>11847.18</v>
      </c>
      <c r="EX62" s="65">
        <v>10127.02</v>
      </c>
      <c r="EY62" s="65">
        <v>14799.293</v>
      </c>
      <c r="EZ62" s="65">
        <v>997.22</v>
      </c>
      <c r="FA62" s="65">
        <v>1750</v>
      </c>
      <c r="FB62" s="65">
        <v>0</v>
      </c>
      <c r="FC62" s="65">
        <v>0</v>
      </c>
      <c r="FD62" s="65">
        <v>72088.593000000008</v>
      </c>
      <c r="FE62" s="65">
        <v>0</v>
      </c>
      <c r="FF62" s="65">
        <v>1508.63</v>
      </c>
      <c r="FG62" s="65">
        <v>2542.9450000000002</v>
      </c>
      <c r="FH62" s="65">
        <v>0</v>
      </c>
      <c r="FI62" s="65">
        <v>0</v>
      </c>
      <c r="FJ62" s="65">
        <v>0</v>
      </c>
      <c r="FK62" s="65">
        <v>1439.48</v>
      </c>
      <c r="FL62" s="65">
        <v>12637.785</v>
      </c>
      <c r="FM62" s="65">
        <v>0</v>
      </c>
      <c r="FN62" s="65">
        <v>8002.442</v>
      </c>
      <c r="FO62" s="65">
        <v>0</v>
      </c>
      <c r="FP62" s="65">
        <v>0</v>
      </c>
      <c r="FQ62" s="65">
        <v>26131.281999999999</v>
      </c>
      <c r="FR62" s="65">
        <v>0</v>
      </c>
      <c r="FS62" s="65">
        <v>0</v>
      </c>
      <c r="FT62" s="65">
        <v>0</v>
      </c>
      <c r="FU62" s="65">
        <v>0</v>
      </c>
      <c r="FV62" s="65">
        <v>490.59199999999998</v>
      </c>
      <c r="FW62" s="65">
        <v>0</v>
      </c>
      <c r="FX62" s="65">
        <v>0</v>
      </c>
      <c r="FY62" s="65">
        <v>0</v>
      </c>
      <c r="FZ62" s="65">
        <v>0</v>
      </c>
      <c r="GA62" s="65">
        <v>0</v>
      </c>
      <c r="GB62" s="65">
        <v>0</v>
      </c>
      <c r="GC62" s="65">
        <v>0</v>
      </c>
      <c r="GD62" s="65">
        <v>490.59199999999998</v>
      </c>
    </row>
    <row r="63" spans="2:186" ht="3" customHeight="1" x14ac:dyDescent="0.25">
      <c r="B63" s="93"/>
      <c r="C63" s="107"/>
      <c r="D63" s="64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8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8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8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T63" s="67"/>
      <c r="EU63" s="67"/>
      <c r="EV63" s="67"/>
      <c r="EW63" s="67"/>
      <c r="EX63" s="67"/>
      <c r="EY63" s="67"/>
      <c r="EZ63" s="67"/>
      <c r="FA63" s="67"/>
      <c r="FB63" s="67"/>
      <c r="FC63" s="67"/>
      <c r="FD63" s="67"/>
      <c r="FE63" s="67"/>
      <c r="FF63" s="67"/>
      <c r="FG63" s="67"/>
      <c r="FH63" s="67"/>
      <c r="FI63" s="67"/>
      <c r="FJ63" s="67"/>
      <c r="FK63" s="67"/>
      <c r="FL63" s="67"/>
      <c r="FM63" s="67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FX63" s="67"/>
      <c r="FY63" s="67"/>
      <c r="FZ63" s="67"/>
      <c r="GA63" s="67"/>
      <c r="GB63" s="67"/>
      <c r="GC63" s="67"/>
      <c r="GD63" s="67"/>
    </row>
    <row r="64" spans="2:186" ht="14.25" customHeight="1" x14ac:dyDescent="0.25">
      <c r="B64" s="96" t="s">
        <v>33</v>
      </c>
      <c r="C64" s="109"/>
      <c r="D64" s="69"/>
      <c r="E64" s="57">
        <f t="shared" ref="E64:BP64" si="45">+SUM(E65:E65)</f>
        <v>35159.627</v>
      </c>
      <c r="F64" s="57">
        <f t="shared" si="45"/>
        <v>39867.520999999993</v>
      </c>
      <c r="G64" s="57">
        <f t="shared" si="45"/>
        <v>42434.794000000009</v>
      </c>
      <c r="H64" s="57">
        <f t="shared" si="45"/>
        <v>43268.116000000002</v>
      </c>
      <c r="I64" s="57">
        <f t="shared" si="45"/>
        <v>35419.750999999997</v>
      </c>
      <c r="J64" s="57">
        <f t="shared" si="45"/>
        <v>23681.989000000001</v>
      </c>
      <c r="K64" s="57">
        <f t="shared" si="45"/>
        <v>42350.064999999995</v>
      </c>
      <c r="L64" s="57">
        <f t="shared" si="45"/>
        <v>31371.375</v>
      </c>
      <c r="M64" s="57">
        <f t="shared" si="45"/>
        <v>45866.794000000002</v>
      </c>
      <c r="N64" s="57">
        <f t="shared" si="45"/>
        <v>53606.955000000002</v>
      </c>
      <c r="O64" s="57">
        <f t="shared" si="45"/>
        <v>45408.634000000005</v>
      </c>
      <c r="P64" s="57">
        <f t="shared" si="45"/>
        <v>41249.645999999993</v>
      </c>
      <c r="Q64" s="57">
        <f t="shared" si="45"/>
        <v>479685.26699999999</v>
      </c>
      <c r="R64" s="57">
        <f t="shared" si="45"/>
        <v>34342.700000000004</v>
      </c>
      <c r="S64" s="57">
        <f t="shared" si="45"/>
        <v>28965.040000000001</v>
      </c>
      <c r="T64" s="57">
        <f t="shared" si="45"/>
        <v>37266.339999999997</v>
      </c>
      <c r="U64" s="57">
        <f t="shared" si="45"/>
        <v>367720.22</v>
      </c>
      <c r="V64" s="57">
        <f t="shared" si="45"/>
        <v>340976.97000000003</v>
      </c>
      <c r="W64" s="57">
        <f t="shared" si="45"/>
        <v>235150.86999999997</v>
      </c>
      <c r="X64" s="57">
        <f t="shared" si="45"/>
        <v>237271.59</v>
      </c>
      <c r="Y64" s="57">
        <f t="shared" si="45"/>
        <v>317352.26</v>
      </c>
      <c r="Z64" s="57">
        <f t="shared" si="45"/>
        <v>432187.34</v>
      </c>
      <c r="AA64" s="57">
        <f t="shared" si="45"/>
        <v>378161.95999999996</v>
      </c>
      <c r="AB64" s="57">
        <f t="shared" si="45"/>
        <v>271938.19</v>
      </c>
      <c r="AC64" s="57">
        <f t="shared" si="45"/>
        <v>359333.23000000004</v>
      </c>
      <c r="AD64" s="57">
        <f t="shared" si="45"/>
        <v>3040666.71</v>
      </c>
      <c r="AE64" s="57">
        <f t="shared" si="45"/>
        <v>201537.44</v>
      </c>
      <c r="AF64" s="57">
        <f t="shared" si="45"/>
        <v>380095.76</v>
      </c>
      <c r="AG64" s="57">
        <f t="shared" si="45"/>
        <v>201050.78999999998</v>
      </c>
      <c r="AH64" s="57">
        <f t="shared" si="45"/>
        <v>343999.71</v>
      </c>
      <c r="AI64" s="57">
        <f t="shared" si="45"/>
        <v>334076.69</v>
      </c>
      <c r="AJ64" s="57">
        <f t="shared" si="45"/>
        <v>243332.99000000002</v>
      </c>
      <c r="AK64" s="57">
        <f t="shared" si="45"/>
        <v>415109.69</v>
      </c>
      <c r="AL64" s="57">
        <f t="shared" si="45"/>
        <v>330451.51</v>
      </c>
      <c r="AM64" s="57">
        <f t="shared" si="45"/>
        <v>31404.880000000005</v>
      </c>
      <c r="AN64" s="57">
        <f t="shared" si="45"/>
        <v>59627.891000000011</v>
      </c>
      <c r="AO64" s="57">
        <f t="shared" si="45"/>
        <v>45606.303</v>
      </c>
      <c r="AP64" s="57">
        <f t="shared" si="45"/>
        <v>44113.447000000007</v>
      </c>
      <c r="AQ64" s="58">
        <f t="shared" si="45"/>
        <v>2630407.1009999998</v>
      </c>
      <c r="AR64" s="57">
        <f t="shared" si="45"/>
        <v>37728.942000000003</v>
      </c>
      <c r="AS64" s="57">
        <f t="shared" si="45"/>
        <v>30356.757999999998</v>
      </c>
      <c r="AT64" s="57">
        <f t="shared" si="45"/>
        <v>37404.875</v>
      </c>
      <c r="AU64" s="57">
        <f t="shared" si="45"/>
        <v>29296.187999999998</v>
      </c>
      <c r="AV64" s="57">
        <f t="shared" si="45"/>
        <v>51807.460000000006</v>
      </c>
      <c r="AW64" s="57">
        <f t="shared" si="45"/>
        <v>28988.789999999997</v>
      </c>
      <c r="AX64" s="57">
        <f t="shared" si="45"/>
        <v>35813.574999999997</v>
      </c>
      <c r="AY64" s="57">
        <f t="shared" si="45"/>
        <v>62403.291000000005</v>
      </c>
      <c r="AZ64" s="57">
        <f t="shared" si="45"/>
        <v>47434.936000000002</v>
      </c>
      <c r="BA64" s="57">
        <f t="shared" si="45"/>
        <v>43072.432999999997</v>
      </c>
      <c r="BB64" s="57">
        <f t="shared" si="45"/>
        <v>30758.404999999999</v>
      </c>
      <c r="BC64" s="57">
        <f t="shared" si="45"/>
        <v>49228.365999999987</v>
      </c>
      <c r="BD64" s="58">
        <f t="shared" si="45"/>
        <v>484294.01900000003</v>
      </c>
      <c r="BE64" s="57">
        <f t="shared" si="45"/>
        <v>138531.97099999996</v>
      </c>
      <c r="BF64" s="57">
        <f t="shared" si="45"/>
        <v>45490.981999999996</v>
      </c>
      <c r="BG64" s="57">
        <f t="shared" si="45"/>
        <v>53359.436999999998</v>
      </c>
      <c r="BH64" s="57">
        <f t="shared" si="45"/>
        <v>31705.468999999997</v>
      </c>
      <c r="BI64" s="57">
        <f t="shared" si="45"/>
        <v>32823.768000000004</v>
      </c>
      <c r="BJ64" s="57">
        <f t="shared" si="45"/>
        <v>35396.512000000002</v>
      </c>
      <c r="BK64" s="57">
        <f t="shared" si="45"/>
        <v>50275.623</v>
      </c>
      <c r="BL64" s="57">
        <f t="shared" si="45"/>
        <v>48544.544999999998</v>
      </c>
      <c r="BM64" s="57">
        <f t="shared" si="45"/>
        <v>22794.984999999997</v>
      </c>
      <c r="BN64" s="57">
        <f t="shared" si="45"/>
        <v>58740</v>
      </c>
      <c r="BO64" s="57">
        <f t="shared" si="45"/>
        <v>128992.64600000001</v>
      </c>
      <c r="BP64" s="57">
        <f t="shared" si="45"/>
        <v>35537.247000000003</v>
      </c>
      <c r="BQ64" s="58">
        <f t="shared" ref="BQ64:EB64" si="46">+SUM(BQ65:BQ65)</f>
        <v>682193.18499999982</v>
      </c>
      <c r="BR64" s="57">
        <f t="shared" si="46"/>
        <v>47883.247000000003</v>
      </c>
      <c r="BS64" s="57">
        <f t="shared" si="46"/>
        <v>23707.076000000001</v>
      </c>
      <c r="BT64" s="57">
        <f t="shared" si="46"/>
        <v>27633.317999999999</v>
      </c>
      <c r="BU64" s="57">
        <f t="shared" si="46"/>
        <v>50188.71</v>
      </c>
      <c r="BV64" s="57">
        <f t="shared" si="46"/>
        <v>32866.987999999998</v>
      </c>
      <c r="BW64" s="57">
        <f t="shared" si="46"/>
        <v>34629.351999999999</v>
      </c>
      <c r="BX64" s="57">
        <f t="shared" si="46"/>
        <v>44703.087</v>
      </c>
      <c r="BY64" s="57">
        <f t="shared" si="46"/>
        <v>41485.949999999997</v>
      </c>
      <c r="BZ64" s="57">
        <f t="shared" si="46"/>
        <v>47429.054000000004</v>
      </c>
      <c r="CA64" s="57">
        <f t="shared" si="46"/>
        <v>18457.499</v>
      </c>
      <c r="CB64" s="57">
        <f t="shared" si="46"/>
        <v>37750.089999999997</v>
      </c>
      <c r="CC64" s="57">
        <f t="shared" si="46"/>
        <v>62893.396999999997</v>
      </c>
      <c r="CD64" s="57">
        <f t="shared" si="46"/>
        <v>469627.76800000004</v>
      </c>
      <c r="CE64" s="57">
        <f t="shared" si="46"/>
        <v>34182.394</v>
      </c>
      <c r="CF64" s="57">
        <f t="shared" si="46"/>
        <v>31127.58</v>
      </c>
      <c r="CG64" s="57">
        <f t="shared" si="46"/>
        <v>55342.858999999997</v>
      </c>
      <c r="CH64" s="57">
        <f t="shared" si="46"/>
        <v>36680.942999999999</v>
      </c>
      <c r="CI64" s="57">
        <f t="shared" si="46"/>
        <v>18471.644</v>
      </c>
      <c r="CJ64" s="57">
        <f t="shared" si="46"/>
        <v>25065.459000000003</v>
      </c>
      <c r="CK64" s="57">
        <f t="shared" si="46"/>
        <v>43487.090000000004</v>
      </c>
      <c r="CL64" s="57">
        <f t="shared" si="46"/>
        <v>37091.18</v>
      </c>
      <c r="CM64" s="57">
        <f t="shared" si="46"/>
        <v>28445.17</v>
      </c>
      <c r="CN64" s="57">
        <f t="shared" si="46"/>
        <v>39836.127999999997</v>
      </c>
      <c r="CO64" s="57">
        <f t="shared" si="46"/>
        <v>56474.559000000001</v>
      </c>
      <c r="CP64" s="57">
        <f t="shared" si="46"/>
        <v>37411.595000000001</v>
      </c>
      <c r="CQ64" s="57">
        <f t="shared" si="46"/>
        <v>443616.60100000002</v>
      </c>
      <c r="CR64" s="57">
        <f t="shared" si="46"/>
        <v>42471.697</v>
      </c>
      <c r="CS64" s="57">
        <f t="shared" si="46"/>
        <v>21948.014999999999</v>
      </c>
      <c r="CT64" s="57">
        <f t="shared" si="46"/>
        <v>50406.679000000004</v>
      </c>
      <c r="CU64" s="57">
        <f t="shared" si="46"/>
        <v>37396.759999999995</v>
      </c>
      <c r="CV64" s="57">
        <f t="shared" si="46"/>
        <v>43657.436000000002</v>
      </c>
      <c r="CW64" s="57">
        <f t="shared" si="46"/>
        <v>44468.663</v>
      </c>
      <c r="CX64" s="57">
        <f t="shared" si="46"/>
        <v>23963.793000000001</v>
      </c>
      <c r="CY64" s="57">
        <f t="shared" si="46"/>
        <v>51076.199000000001</v>
      </c>
      <c r="CZ64" s="57">
        <f t="shared" si="46"/>
        <v>50750.250999999997</v>
      </c>
      <c r="DA64" s="57">
        <f t="shared" si="46"/>
        <v>43438.43</v>
      </c>
      <c r="DB64" s="57">
        <f t="shared" si="46"/>
        <v>52058.313000000002</v>
      </c>
      <c r="DC64" s="57">
        <f t="shared" si="46"/>
        <v>53004.034</v>
      </c>
      <c r="DD64" s="57">
        <f t="shared" si="46"/>
        <v>514640.27</v>
      </c>
      <c r="DE64" s="57">
        <f t="shared" si="46"/>
        <v>34646.417000000001</v>
      </c>
      <c r="DF64" s="57">
        <f t="shared" si="46"/>
        <v>42396.406000000003</v>
      </c>
      <c r="DG64" s="57">
        <f t="shared" si="46"/>
        <v>40332.148000000001</v>
      </c>
      <c r="DH64" s="57">
        <f t="shared" si="46"/>
        <v>21977.881999999998</v>
      </c>
      <c r="DI64" s="57">
        <f t="shared" si="46"/>
        <v>35892.339999999997</v>
      </c>
      <c r="DJ64" s="57">
        <f t="shared" si="46"/>
        <v>40942.570999999996</v>
      </c>
      <c r="DK64" s="57">
        <f t="shared" si="46"/>
        <v>47289.002999999997</v>
      </c>
      <c r="DL64" s="57">
        <f t="shared" si="46"/>
        <v>52737.972999999998</v>
      </c>
      <c r="DM64" s="57">
        <f t="shared" si="46"/>
        <v>45718.417000000001</v>
      </c>
      <c r="DN64" s="57">
        <f t="shared" si="46"/>
        <v>54479.585999999996</v>
      </c>
      <c r="DO64" s="57">
        <f t="shared" si="46"/>
        <v>32851.341</v>
      </c>
      <c r="DP64" s="57">
        <f t="shared" si="46"/>
        <v>55507.696000000004</v>
      </c>
      <c r="DQ64" s="57">
        <f t="shared" si="46"/>
        <v>504771.78</v>
      </c>
      <c r="DR64" s="57">
        <f t="shared" si="46"/>
        <v>44754.919000000002</v>
      </c>
      <c r="DS64" s="57">
        <f t="shared" si="46"/>
        <v>43239.315000000002</v>
      </c>
      <c r="DT64" s="57">
        <f t="shared" si="46"/>
        <v>32276.252999999997</v>
      </c>
      <c r="DU64" s="57">
        <f t="shared" si="46"/>
        <v>37893.905000000006</v>
      </c>
      <c r="DV64" s="57">
        <f t="shared" si="46"/>
        <v>40603.550000000003</v>
      </c>
      <c r="DW64" s="57">
        <f t="shared" si="46"/>
        <v>31152.092999999997</v>
      </c>
      <c r="DX64" s="57">
        <f t="shared" si="46"/>
        <v>40439.758999999998</v>
      </c>
      <c r="DY64" s="57">
        <f t="shared" si="46"/>
        <v>74089.309000000008</v>
      </c>
      <c r="DZ64" s="57">
        <f t="shared" si="46"/>
        <v>35220.019</v>
      </c>
      <c r="EA64" s="57">
        <f t="shared" si="46"/>
        <v>54711.597999999998</v>
      </c>
      <c r="EB64" s="57">
        <f t="shared" si="46"/>
        <v>43993.755000000005</v>
      </c>
      <c r="EC64" s="57">
        <f t="shared" ref="EC64:GD64" si="47">+SUM(EC65:EC65)</f>
        <v>46628.205999999998</v>
      </c>
      <c r="ED64" s="57">
        <f t="shared" si="47"/>
        <v>525002.68099999998</v>
      </c>
      <c r="EE64" s="57">
        <f t="shared" si="47"/>
        <v>40448.703999999998</v>
      </c>
      <c r="EF64" s="57">
        <f t="shared" si="47"/>
        <v>36799.368999999999</v>
      </c>
      <c r="EG64" s="57">
        <f t="shared" si="47"/>
        <v>34716.247000000003</v>
      </c>
      <c r="EH64" s="57">
        <f t="shared" si="47"/>
        <v>22069.777999999998</v>
      </c>
      <c r="EI64" s="57">
        <f t="shared" si="47"/>
        <v>18022.476999999999</v>
      </c>
      <c r="EJ64" s="57">
        <f t="shared" si="47"/>
        <v>8610.896999999999</v>
      </c>
      <c r="EK64" s="57">
        <f t="shared" si="47"/>
        <v>52790.992999999995</v>
      </c>
      <c r="EL64" s="57">
        <f t="shared" si="47"/>
        <v>11066.417000000001</v>
      </c>
      <c r="EM64" s="57">
        <f t="shared" si="47"/>
        <v>41716.292000000001</v>
      </c>
      <c r="EN64" s="57">
        <f t="shared" si="47"/>
        <v>44546.426999999996</v>
      </c>
      <c r="EO64" s="57">
        <f t="shared" si="47"/>
        <v>55794.595000000001</v>
      </c>
      <c r="EP64" s="57">
        <f t="shared" si="47"/>
        <v>42902.802000000003</v>
      </c>
      <c r="EQ64" s="57">
        <f t="shared" si="47"/>
        <v>409484.99800000002</v>
      </c>
      <c r="ER64" s="57">
        <f t="shared" si="47"/>
        <v>40965.869999999995</v>
      </c>
      <c r="ES64" s="57">
        <f t="shared" si="47"/>
        <v>40126.554000000004</v>
      </c>
      <c r="ET64" s="57">
        <f t="shared" si="47"/>
        <v>24275.722999999998</v>
      </c>
      <c r="EU64" s="57">
        <f t="shared" si="47"/>
        <v>25116.794000000002</v>
      </c>
      <c r="EV64" s="57">
        <f t="shared" si="47"/>
        <v>48601.052000000003</v>
      </c>
      <c r="EW64" s="57">
        <f t="shared" si="47"/>
        <v>0</v>
      </c>
      <c r="EX64" s="57">
        <f t="shared" si="47"/>
        <v>41987.54</v>
      </c>
      <c r="EY64" s="57">
        <f t="shared" si="47"/>
        <v>17055.161</v>
      </c>
      <c r="EZ64" s="57">
        <f t="shared" si="47"/>
        <v>18751.489000000001</v>
      </c>
      <c r="FA64" s="57">
        <f t="shared" si="47"/>
        <v>54999.319999999992</v>
      </c>
      <c r="FB64" s="57">
        <f t="shared" si="47"/>
        <v>30317.11</v>
      </c>
      <c r="FC64" s="57">
        <f t="shared" si="47"/>
        <v>36822.611999999994</v>
      </c>
      <c r="FD64" s="57">
        <f t="shared" si="47"/>
        <v>379019.22499999998</v>
      </c>
      <c r="FE64" s="57">
        <f t="shared" si="47"/>
        <v>34723.159</v>
      </c>
      <c r="FF64" s="57">
        <f t="shared" si="47"/>
        <v>38737.986000000004</v>
      </c>
      <c r="FG64" s="57">
        <f t="shared" si="47"/>
        <v>27275.494999999999</v>
      </c>
      <c r="FH64" s="57">
        <f t="shared" si="47"/>
        <v>16919.984</v>
      </c>
      <c r="FI64" s="57">
        <f t="shared" si="47"/>
        <v>44357.241999999998</v>
      </c>
      <c r="FJ64" s="57">
        <f t="shared" si="47"/>
        <v>31286.565999999999</v>
      </c>
      <c r="FK64" s="57">
        <f t="shared" si="47"/>
        <v>14624.233</v>
      </c>
      <c r="FL64" s="57">
        <f t="shared" si="47"/>
        <v>19625.663999999997</v>
      </c>
      <c r="FM64" s="57">
        <f t="shared" si="47"/>
        <v>17581.628000000001</v>
      </c>
      <c r="FN64" s="57">
        <f t="shared" si="47"/>
        <v>35717.722000000002</v>
      </c>
      <c r="FO64" s="57">
        <f t="shared" si="47"/>
        <v>42832.199000000001</v>
      </c>
      <c r="FP64" s="57">
        <f t="shared" si="47"/>
        <v>30645.22</v>
      </c>
      <c r="FQ64" s="57">
        <f t="shared" si="47"/>
        <v>354327.098</v>
      </c>
      <c r="FR64" s="57">
        <f t="shared" si="47"/>
        <v>48946.387999999999</v>
      </c>
      <c r="FS64" s="57">
        <f t="shared" si="47"/>
        <v>45393.460999999996</v>
      </c>
      <c r="FT64" s="57">
        <f t="shared" si="47"/>
        <v>27057.188999999998</v>
      </c>
      <c r="FU64" s="57">
        <f t="shared" si="47"/>
        <v>30479.411000000004</v>
      </c>
      <c r="FV64" s="57">
        <f t="shared" si="47"/>
        <v>15263.422999999999</v>
      </c>
      <c r="FW64" s="57">
        <f t="shared" si="47"/>
        <v>10342.549000000001</v>
      </c>
      <c r="FX64" s="57">
        <f t="shared" si="47"/>
        <v>30578.539000000001</v>
      </c>
      <c r="FY64" s="57">
        <f t="shared" si="47"/>
        <v>43253.345000000001</v>
      </c>
      <c r="FZ64" s="57">
        <f t="shared" si="47"/>
        <v>26061.343999999997</v>
      </c>
      <c r="GA64" s="57">
        <f t="shared" si="47"/>
        <v>37500.362000000001</v>
      </c>
      <c r="GB64" s="57">
        <f t="shared" si="47"/>
        <v>34250.785000000003</v>
      </c>
      <c r="GC64" s="57">
        <f t="shared" si="47"/>
        <v>38677.675999999999</v>
      </c>
      <c r="GD64" s="57">
        <f t="shared" si="47"/>
        <v>387804.47199999995</v>
      </c>
    </row>
    <row r="65" spans="2:186" ht="14.25" customHeight="1" x14ac:dyDescent="0.25">
      <c r="B65" s="94" t="s">
        <v>123</v>
      </c>
      <c r="C65" s="40" t="s">
        <v>18</v>
      </c>
      <c r="D65" s="37" t="s">
        <v>110</v>
      </c>
      <c r="E65" s="65">
        <v>35159.627</v>
      </c>
      <c r="F65" s="65">
        <v>39867.520999999993</v>
      </c>
      <c r="G65" s="65">
        <v>42434.794000000009</v>
      </c>
      <c r="H65" s="65">
        <v>43268.116000000002</v>
      </c>
      <c r="I65" s="65">
        <v>35419.750999999997</v>
      </c>
      <c r="J65" s="65">
        <v>23681.989000000001</v>
      </c>
      <c r="K65" s="65">
        <v>42350.064999999995</v>
      </c>
      <c r="L65" s="65">
        <v>31371.375</v>
      </c>
      <c r="M65" s="65">
        <v>45866.794000000002</v>
      </c>
      <c r="N65" s="65">
        <v>53606.955000000002</v>
      </c>
      <c r="O65" s="65">
        <v>45408.634000000005</v>
      </c>
      <c r="P65" s="65">
        <v>41249.645999999993</v>
      </c>
      <c r="Q65" s="65">
        <v>479685.26699999999</v>
      </c>
      <c r="R65" s="65">
        <v>34342.700000000004</v>
      </c>
      <c r="S65" s="65">
        <v>28965.040000000001</v>
      </c>
      <c r="T65" s="65">
        <v>37266.339999999997</v>
      </c>
      <c r="U65" s="65">
        <v>367720.22</v>
      </c>
      <c r="V65" s="65">
        <v>340976.97000000003</v>
      </c>
      <c r="W65" s="65">
        <v>235150.86999999997</v>
      </c>
      <c r="X65" s="65">
        <v>237271.59</v>
      </c>
      <c r="Y65" s="65">
        <v>317352.26</v>
      </c>
      <c r="Z65" s="65">
        <v>432187.34</v>
      </c>
      <c r="AA65" s="65">
        <v>378161.95999999996</v>
      </c>
      <c r="AB65" s="65">
        <v>271938.19</v>
      </c>
      <c r="AC65" s="65">
        <v>359333.23000000004</v>
      </c>
      <c r="AD65" s="65">
        <v>3040666.71</v>
      </c>
      <c r="AE65" s="65">
        <v>201537.44</v>
      </c>
      <c r="AF65" s="65">
        <v>380095.76</v>
      </c>
      <c r="AG65" s="65">
        <v>201050.78999999998</v>
      </c>
      <c r="AH65" s="65">
        <v>343999.71</v>
      </c>
      <c r="AI65" s="65">
        <v>334076.69</v>
      </c>
      <c r="AJ65" s="65">
        <v>243332.99000000002</v>
      </c>
      <c r="AK65" s="65">
        <v>415109.69</v>
      </c>
      <c r="AL65" s="65">
        <v>330451.51</v>
      </c>
      <c r="AM65" s="65">
        <v>31404.880000000005</v>
      </c>
      <c r="AN65" s="65">
        <v>59627.891000000011</v>
      </c>
      <c r="AO65" s="65">
        <v>45606.303</v>
      </c>
      <c r="AP65" s="65">
        <v>44113.447000000007</v>
      </c>
      <c r="AQ65" s="65">
        <v>2630407.1009999998</v>
      </c>
      <c r="AR65" s="65">
        <v>37728.942000000003</v>
      </c>
      <c r="AS65" s="65">
        <v>30356.757999999998</v>
      </c>
      <c r="AT65" s="65">
        <v>37404.875</v>
      </c>
      <c r="AU65" s="65">
        <v>29296.187999999998</v>
      </c>
      <c r="AV65" s="65">
        <v>51807.460000000006</v>
      </c>
      <c r="AW65" s="65">
        <v>28988.789999999997</v>
      </c>
      <c r="AX65" s="65">
        <v>35813.574999999997</v>
      </c>
      <c r="AY65" s="65">
        <v>62403.291000000005</v>
      </c>
      <c r="AZ65" s="65">
        <v>47434.936000000002</v>
      </c>
      <c r="BA65" s="65">
        <v>43072.432999999997</v>
      </c>
      <c r="BB65" s="65">
        <v>30758.404999999999</v>
      </c>
      <c r="BC65" s="65">
        <v>49228.365999999987</v>
      </c>
      <c r="BD65" s="65">
        <v>484294.01900000003</v>
      </c>
      <c r="BE65" s="65">
        <v>138531.97099999996</v>
      </c>
      <c r="BF65" s="65">
        <v>45490.981999999996</v>
      </c>
      <c r="BG65" s="65">
        <v>53359.436999999998</v>
      </c>
      <c r="BH65" s="65">
        <v>31705.468999999997</v>
      </c>
      <c r="BI65" s="65">
        <v>32823.768000000004</v>
      </c>
      <c r="BJ65" s="65">
        <v>35396.512000000002</v>
      </c>
      <c r="BK65" s="65">
        <v>50275.623</v>
      </c>
      <c r="BL65" s="65">
        <v>48544.544999999998</v>
      </c>
      <c r="BM65" s="65">
        <v>22794.984999999997</v>
      </c>
      <c r="BN65" s="65">
        <v>58740</v>
      </c>
      <c r="BO65" s="65">
        <v>128992.64600000001</v>
      </c>
      <c r="BP65" s="65">
        <v>35537.247000000003</v>
      </c>
      <c r="BQ65" s="66">
        <v>682193.18499999982</v>
      </c>
      <c r="BR65" s="65">
        <v>47883.247000000003</v>
      </c>
      <c r="BS65" s="65">
        <v>23707.076000000001</v>
      </c>
      <c r="BT65" s="65">
        <v>27633.317999999999</v>
      </c>
      <c r="BU65" s="65">
        <v>50188.71</v>
      </c>
      <c r="BV65" s="65">
        <v>32866.987999999998</v>
      </c>
      <c r="BW65" s="65">
        <v>34629.351999999999</v>
      </c>
      <c r="BX65" s="65">
        <v>44703.087</v>
      </c>
      <c r="BY65" s="65">
        <v>41485.949999999997</v>
      </c>
      <c r="BZ65" s="65">
        <v>47429.054000000004</v>
      </c>
      <c r="CA65" s="65">
        <v>18457.499</v>
      </c>
      <c r="CB65" s="65">
        <v>37750.089999999997</v>
      </c>
      <c r="CC65" s="65">
        <v>62893.396999999997</v>
      </c>
      <c r="CD65" s="65">
        <v>469627.76800000004</v>
      </c>
      <c r="CE65" s="65">
        <v>34182.394</v>
      </c>
      <c r="CF65" s="65">
        <v>31127.58</v>
      </c>
      <c r="CG65" s="65">
        <v>55342.858999999997</v>
      </c>
      <c r="CH65" s="65">
        <v>36680.942999999999</v>
      </c>
      <c r="CI65" s="65">
        <v>18471.644</v>
      </c>
      <c r="CJ65" s="65">
        <v>25065.459000000003</v>
      </c>
      <c r="CK65" s="65">
        <v>43487.090000000004</v>
      </c>
      <c r="CL65" s="65">
        <v>37091.18</v>
      </c>
      <c r="CM65" s="65">
        <v>28445.17</v>
      </c>
      <c r="CN65" s="65">
        <v>39836.127999999997</v>
      </c>
      <c r="CO65" s="65">
        <v>56474.559000000001</v>
      </c>
      <c r="CP65" s="65">
        <v>37411.595000000001</v>
      </c>
      <c r="CQ65" s="65">
        <v>443616.60100000002</v>
      </c>
      <c r="CR65" s="65">
        <v>42471.697</v>
      </c>
      <c r="CS65" s="65">
        <v>21948.014999999999</v>
      </c>
      <c r="CT65" s="65">
        <v>50406.679000000004</v>
      </c>
      <c r="CU65" s="65">
        <v>37396.759999999995</v>
      </c>
      <c r="CV65" s="65">
        <v>43657.436000000002</v>
      </c>
      <c r="CW65" s="65">
        <v>44468.663</v>
      </c>
      <c r="CX65" s="65">
        <v>23963.793000000001</v>
      </c>
      <c r="CY65" s="65">
        <v>51076.199000000001</v>
      </c>
      <c r="CZ65" s="65">
        <v>50750.250999999997</v>
      </c>
      <c r="DA65" s="65">
        <v>43438.43</v>
      </c>
      <c r="DB65" s="65">
        <v>52058.313000000002</v>
      </c>
      <c r="DC65" s="65">
        <v>53004.034</v>
      </c>
      <c r="DD65" s="65">
        <v>514640.27</v>
      </c>
      <c r="DE65" s="65">
        <v>34646.417000000001</v>
      </c>
      <c r="DF65" s="65">
        <v>42396.406000000003</v>
      </c>
      <c r="DG65" s="65">
        <v>40332.148000000001</v>
      </c>
      <c r="DH65" s="65">
        <v>21977.881999999998</v>
      </c>
      <c r="DI65" s="65">
        <v>35892.339999999997</v>
      </c>
      <c r="DJ65" s="65">
        <v>40942.570999999996</v>
      </c>
      <c r="DK65" s="65">
        <v>47289.002999999997</v>
      </c>
      <c r="DL65" s="65">
        <v>52737.972999999998</v>
      </c>
      <c r="DM65" s="65">
        <v>45718.417000000001</v>
      </c>
      <c r="DN65" s="65">
        <v>54479.585999999996</v>
      </c>
      <c r="DO65" s="65">
        <v>32851.341</v>
      </c>
      <c r="DP65" s="65">
        <v>55507.696000000004</v>
      </c>
      <c r="DQ65" s="65">
        <v>504771.78</v>
      </c>
      <c r="DR65" s="65">
        <v>44754.919000000002</v>
      </c>
      <c r="DS65" s="65">
        <v>43239.315000000002</v>
      </c>
      <c r="DT65" s="65">
        <v>32276.252999999997</v>
      </c>
      <c r="DU65" s="65">
        <v>37893.905000000006</v>
      </c>
      <c r="DV65" s="65">
        <v>40603.550000000003</v>
      </c>
      <c r="DW65" s="65">
        <v>31152.092999999997</v>
      </c>
      <c r="DX65" s="65">
        <v>40439.758999999998</v>
      </c>
      <c r="DY65" s="65">
        <v>74089.309000000008</v>
      </c>
      <c r="DZ65" s="65">
        <v>35220.019</v>
      </c>
      <c r="EA65" s="65">
        <v>54711.597999999998</v>
      </c>
      <c r="EB65" s="65">
        <v>43993.755000000005</v>
      </c>
      <c r="EC65" s="65">
        <v>46628.205999999998</v>
      </c>
      <c r="ED65" s="65">
        <v>525002.68099999998</v>
      </c>
      <c r="EE65" s="65">
        <v>40448.703999999998</v>
      </c>
      <c r="EF65" s="65">
        <v>36799.368999999999</v>
      </c>
      <c r="EG65" s="65">
        <v>34716.247000000003</v>
      </c>
      <c r="EH65" s="65">
        <v>22069.777999999998</v>
      </c>
      <c r="EI65" s="65">
        <v>18022.476999999999</v>
      </c>
      <c r="EJ65" s="65">
        <v>8610.896999999999</v>
      </c>
      <c r="EK65" s="65">
        <v>52790.992999999995</v>
      </c>
      <c r="EL65" s="65">
        <v>11066.417000000001</v>
      </c>
      <c r="EM65" s="65">
        <v>41716.292000000001</v>
      </c>
      <c r="EN65" s="65">
        <v>44546.426999999996</v>
      </c>
      <c r="EO65" s="65">
        <v>55794.595000000001</v>
      </c>
      <c r="EP65" s="65">
        <v>42902.802000000003</v>
      </c>
      <c r="EQ65" s="65">
        <v>409484.99800000002</v>
      </c>
      <c r="ER65" s="65">
        <v>40965.869999999995</v>
      </c>
      <c r="ES65" s="65">
        <v>40126.554000000004</v>
      </c>
      <c r="ET65" s="65">
        <v>24275.722999999998</v>
      </c>
      <c r="EU65" s="65">
        <v>25116.794000000002</v>
      </c>
      <c r="EV65" s="65">
        <v>48601.052000000003</v>
      </c>
      <c r="EW65" s="65">
        <v>0</v>
      </c>
      <c r="EX65" s="65">
        <v>41987.54</v>
      </c>
      <c r="EY65" s="65">
        <v>17055.161</v>
      </c>
      <c r="EZ65" s="65">
        <v>18751.489000000001</v>
      </c>
      <c r="FA65" s="65">
        <v>54999.319999999992</v>
      </c>
      <c r="FB65" s="65">
        <v>30317.11</v>
      </c>
      <c r="FC65" s="65">
        <v>36822.611999999994</v>
      </c>
      <c r="FD65" s="65">
        <v>379019.22499999998</v>
      </c>
      <c r="FE65" s="65">
        <v>34723.159</v>
      </c>
      <c r="FF65" s="65">
        <v>38737.986000000004</v>
      </c>
      <c r="FG65" s="65">
        <v>27275.494999999999</v>
      </c>
      <c r="FH65" s="65">
        <v>16919.984</v>
      </c>
      <c r="FI65" s="65">
        <v>44357.241999999998</v>
      </c>
      <c r="FJ65" s="65">
        <v>31286.565999999999</v>
      </c>
      <c r="FK65" s="65">
        <v>14624.233</v>
      </c>
      <c r="FL65" s="65">
        <v>19625.663999999997</v>
      </c>
      <c r="FM65" s="65">
        <v>17581.628000000001</v>
      </c>
      <c r="FN65" s="65">
        <v>35717.722000000002</v>
      </c>
      <c r="FO65" s="65">
        <v>42832.199000000001</v>
      </c>
      <c r="FP65" s="65">
        <v>30645.22</v>
      </c>
      <c r="FQ65" s="65">
        <v>354327.098</v>
      </c>
      <c r="FR65" s="65">
        <v>48946.387999999999</v>
      </c>
      <c r="FS65" s="65">
        <v>45393.460999999996</v>
      </c>
      <c r="FT65" s="65">
        <v>27057.188999999998</v>
      </c>
      <c r="FU65" s="65">
        <v>30479.411000000004</v>
      </c>
      <c r="FV65" s="65">
        <v>15263.422999999999</v>
      </c>
      <c r="FW65" s="65">
        <v>10342.549000000001</v>
      </c>
      <c r="FX65" s="65">
        <v>30578.539000000001</v>
      </c>
      <c r="FY65" s="65">
        <v>43253.345000000001</v>
      </c>
      <c r="FZ65" s="65">
        <v>26061.343999999997</v>
      </c>
      <c r="GA65" s="65">
        <v>37500.362000000001</v>
      </c>
      <c r="GB65" s="65">
        <v>34250.785000000003</v>
      </c>
      <c r="GC65" s="65">
        <v>38677.675999999999</v>
      </c>
      <c r="GD65" s="65">
        <v>387804.47199999995</v>
      </c>
    </row>
    <row r="66" spans="2:186" ht="4" customHeight="1" x14ac:dyDescent="0.25">
      <c r="B66" s="95"/>
      <c r="C66" s="111"/>
      <c r="D66" s="64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8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  <c r="EO66" s="67"/>
      <c r="EP66" s="67"/>
      <c r="EQ66" s="67"/>
      <c r="ER66" s="67"/>
      <c r="ES66" s="67"/>
      <c r="ET66" s="67"/>
      <c r="EU66" s="67"/>
      <c r="EV66" s="67"/>
      <c r="EW66" s="67"/>
      <c r="EX66" s="67"/>
      <c r="EY66" s="67"/>
      <c r="EZ66" s="67"/>
      <c r="FA66" s="67"/>
      <c r="FB66" s="67"/>
      <c r="FC66" s="67"/>
      <c r="FD66" s="67"/>
      <c r="FE66" s="67"/>
      <c r="FF66" s="67"/>
      <c r="FG66" s="67"/>
      <c r="FH66" s="67"/>
      <c r="FI66" s="67"/>
      <c r="FJ66" s="67"/>
      <c r="FK66" s="67"/>
      <c r="FL66" s="67"/>
      <c r="FM66" s="67"/>
      <c r="FN66" s="67"/>
      <c r="FO66" s="67"/>
      <c r="FP66" s="67"/>
      <c r="FQ66" s="67"/>
      <c r="FR66" s="67"/>
      <c r="FS66" s="67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</row>
    <row r="67" spans="2:186" ht="14.25" customHeight="1" x14ac:dyDescent="0.25">
      <c r="B67" s="96" t="s">
        <v>63</v>
      </c>
      <c r="C67" s="109"/>
      <c r="D67" s="69"/>
      <c r="E67" s="57">
        <f t="shared" ref="E67:BP67" si="48">+SUM(E68:E68)</f>
        <v>0</v>
      </c>
      <c r="F67" s="57">
        <f t="shared" si="48"/>
        <v>0</v>
      </c>
      <c r="G67" s="57">
        <f t="shared" si="48"/>
        <v>0</v>
      </c>
      <c r="H67" s="57">
        <f t="shared" si="48"/>
        <v>0</v>
      </c>
      <c r="I67" s="57">
        <f t="shared" si="48"/>
        <v>0</v>
      </c>
      <c r="J67" s="57">
        <f t="shared" si="48"/>
        <v>0</v>
      </c>
      <c r="K67" s="57">
        <f t="shared" si="48"/>
        <v>0</v>
      </c>
      <c r="L67" s="57">
        <f t="shared" si="48"/>
        <v>0</v>
      </c>
      <c r="M67" s="57">
        <f t="shared" si="48"/>
        <v>0</v>
      </c>
      <c r="N67" s="57">
        <f t="shared" si="48"/>
        <v>0</v>
      </c>
      <c r="O67" s="57">
        <f t="shared" si="48"/>
        <v>0</v>
      </c>
      <c r="P67" s="57">
        <f t="shared" si="48"/>
        <v>0</v>
      </c>
      <c r="Q67" s="57">
        <f t="shared" si="48"/>
        <v>0</v>
      </c>
      <c r="R67" s="57">
        <f t="shared" si="48"/>
        <v>0</v>
      </c>
      <c r="S67" s="57">
        <f t="shared" si="48"/>
        <v>0</v>
      </c>
      <c r="T67" s="57">
        <f t="shared" si="48"/>
        <v>0</v>
      </c>
      <c r="U67" s="57">
        <f t="shared" si="48"/>
        <v>0</v>
      </c>
      <c r="V67" s="57">
        <f t="shared" si="48"/>
        <v>0</v>
      </c>
      <c r="W67" s="57">
        <f t="shared" si="48"/>
        <v>0</v>
      </c>
      <c r="X67" s="57">
        <f t="shared" si="48"/>
        <v>0</v>
      </c>
      <c r="Y67" s="57">
        <f t="shared" si="48"/>
        <v>0</v>
      </c>
      <c r="Z67" s="57">
        <f t="shared" si="48"/>
        <v>0</v>
      </c>
      <c r="AA67" s="57">
        <f t="shared" si="48"/>
        <v>0</v>
      </c>
      <c r="AB67" s="57">
        <f t="shared" si="48"/>
        <v>0</v>
      </c>
      <c r="AC67" s="57">
        <f t="shared" si="48"/>
        <v>0</v>
      </c>
      <c r="AD67" s="57">
        <f t="shared" si="48"/>
        <v>0</v>
      </c>
      <c r="AE67" s="57">
        <f t="shared" si="48"/>
        <v>0</v>
      </c>
      <c r="AF67" s="57">
        <f t="shared" si="48"/>
        <v>0</v>
      </c>
      <c r="AG67" s="57">
        <f t="shared" si="48"/>
        <v>0</v>
      </c>
      <c r="AH67" s="57">
        <f t="shared" si="48"/>
        <v>0</v>
      </c>
      <c r="AI67" s="57">
        <f t="shared" si="48"/>
        <v>0</v>
      </c>
      <c r="AJ67" s="57">
        <f t="shared" si="48"/>
        <v>0</v>
      </c>
      <c r="AK67" s="57">
        <f t="shared" si="48"/>
        <v>0</v>
      </c>
      <c r="AL67" s="57">
        <f t="shared" si="48"/>
        <v>0</v>
      </c>
      <c r="AM67" s="57">
        <f t="shared" si="48"/>
        <v>0</v>
      </c>
      <c r="AN67" s="57">
        <f t="shared" si="48"/>
        <v>0</v>
      </c>
      <c r="AO67" s="57">
        <f t="shared" si="48"/>
        <v>0</v>
      </c>
      <c r="AP67" s="57">
        <f t="shared" si="48"/>
        <v>0</v>
      </c>
      <c r="AQ67" s="58">
        <f t="shared" si="48"/>
        <v>0</v>
      </c>
      <c r="AR67" s="57">
        <f t="shared" si="48"/>
        <v>90</v>
      </c>
      <c r="AS67" s="57">
        <f t="shared" si="48"/>
        <v>164</v>
      </c>
      <c r="AT67" s="57">
        <f t="shared" si="48"/>
        <v>258</v>
      </c>
      <c r="AU67" s="57">
        <f t="shared" si="48"/>
        <v>220</v>
      </c>
      <c r="AV67" s="57">
        <f t="shared" si="48"/>
        <v>297</v>
      </c>
      <c r="AW67" s="57">
        <f t="shared" si="48"/>
        <v>249</v>
      </c>
      <c r="AX67" s="57">
        <f t="shared" si="48"/>
        <v>194</v>
      </c>
      <c r="AY67" s="57">
        <f t="shared" si="48"/>
        <v>79</v>
      </c>
      <c r="AZ67" s="57">
        <f t="shared" si="48"/>
        <v>110</v>
      </c>
      <c r="BA67" s="57">
        <f t="shared" si="48"/>
        <v>424</v>
      </c>
      <c r="BB67" s="57">
        <f t="shared" si="48"/>
        <v>197</v>
      </c>
      <c r="BC67" s="57">
        <f t="shared" si="48"/>
        <v>15.02</v>
      </c>
      <c r="BD67" s="58">
        <f t="shared" si="48"/>
        <v>2297.02</v>
      </c>
      <c r="BE67" s="57">
        <f t="shared" si="48"/>
        <v>394</v>
      </c>
      <c r="BF67" s="57">
        <f t="shared" si="48"/>
        <v>116</v>
      </c>
      <c r="BG67" s="57">
        <f t="shared" si="48"/>
        <v>151</v>
      </c>
      <c r="BH67" s="57">
        <f t="shared" si="48"/>
        <v>30</v>
      </c>
      <c r="BI67" s="57">
        <f t="shared" si="48"/>
        <v>15</v>
      </c>
      <c r="BJ67" s="57">
        <f t="shared" si="48"/>
        <v>18</v>
      </c>
      <c r="BK67" s="57">
        <f t="shared" si="48"/>
        <v>28</v>
      </c>
      <c r="BL67" s="57">
        <f t="shared" si="48"/>
        <v>28</v>
      </c>
      <c r="BM67" s="57">
        <f t="shared" si="48"/>
        <v>9</v>
      </c>
      <c r="BN67" s="57">
        <f t="shared" si="48"/>
        <v>8</v>
      </c>
      <c r="BO67" s="57">
        <f t="shared" si="48"/>
        <v>74</v>
      </c>
      <c r="BP67" s="57">
        <f t="shared" si="48"/>
        <v>131</v>
      </c>
      <c r="BQ67" s="58">
        <f t="shared" ref="BQ67:EB67" si="49">+SUM(BQ68:BQ68)</f>
        <v>1002</v>
      </c>
      <c r="BR67" s="57">
        <f t="shared" si="49"/>
        <v>196</v>
      </c>
      <c r="BS67" s="57">
        <f t="shared" si="49"/>
        <v>329</v>
      </c>
      <c r="BT67" s="57">
        <f t="shared" si="49"/>
        <v>121</v>
      </c>
      <c r="BU67" s="57">
        <f t="shared" si="49"/>
        <v>72</v>
      </c>
      <c r="BV67" s="57">
        <f t="shared" si="49"/>
        <v>15</v>
      </c>
      <c r="BW67" s="57">
        <f t="shared" si="49"/>
        <v>53</v>
      </c>
      <c r="BX67" s="57">
        <f t="shared" si="49"/>
        <v>64</v>
      </c>
      <c r="BY67" s="57">
        <f t="shared" si="49"/>
        <v>100</v>
      </c>
      <c r="BZ67" s="57">
        <f t="shared" si="49"/>
        <v>107</v>
      </c>
      <c r="CA67" s="57">
        <f t="shared" si="49"/>
        <v>123</v>
      </c>
      <c r="CB67" s="57">
        <f t="shared" si="49"/>
        <v>221</v>
      </c>
      <c r="CC67" s="57">
        <f t="shared" si="49"/>
        <v>282</v>
      </c>
      <c r="CD67" s="57">
        <f t="shared" si="49"/>
        <v>1683</v>
      </c>
      <c r="CE67" s="57">
        <f t="shared" si="49"/>
        <v>295</v>
      </c>
      <c r="CF67" s="57">
        <f t="shared" si="49"/>
        <v>186</v>
      </c>
      <c r="CG67" s="57">
        <f t="shared" si="49"/>
        <v>175</v>
      </c>
      <c r="CH67" s="57">
        <f t="shared" si="49"/>
        <v>170</v>
      </c>
      <c r="CI67" s="57">
        <f t="shared" si="49"/>
        <v>437</v>
      </c>
      <c r="CJ67" s="57">
        <f t="shared" si="49"/>
        <v>158</v>
      </c>
      <c r="CK67" s="57">
        <f t="shared" si="49"/>
        <v>608</v>
      </c>
      <c r="CL67" s="57">
        <f t="shared" si="49"/>
        <v>318</v>
      </c>
      <c r="CM67" s="57">
        <f t="shared" si="49"/>
        <v>76</v>
      </c>
      <c r="CN67" s="57">
        <f t="shared" si="49"/>
        <v>269.39999999999998</v>
      </c>
      <c r="CO67" s="57">
        <f t="shared" si="49"/>
        <v>197</v>
      </c>
      <c r="CP67" s="57">
        <f t="shared" si="49"/>
        <v>98</v>
      </c>
      <c r="CQ67" s="57">
        <f t="shared" si="49"/>
        <v>2987.4</v>
      </c>
      <c r="CR67" s="57">
        <f t="shared" si="49"/>
        <v>386</v>
      </c>
      <c r="CS67" s="57">
        <f t="shared" si="49"/>
        <v>302</v>
      </c>
      <c r="CT67" s="57">
        <f t="shared" si="49"/>
        <v>656</v>
      </c>
      <c r="CU67" s="57">
        <f t="shared" si="49"/>
        <v>207</v>
      </c>
      <c r="CV67" s="57">
        <f t="shared" si="49"/>
        <v>591</v>
      </c>
      <c r="CW67" s="57">
        <f t="shared" si="49"/>
        <v>136</v>
      </c>
      <c r="CX67" s="57">
        <f t="shared" si="49"/>
        <v>179</v>
      </c>
      <c r="CY67" s="57">
        <f t="shared" si="49"/>
        <v>28</v>
      </c>
      <c r="CZ67" s="57">
        <f t="shared" si="49"/>
        <v>28</v>
      </c>
      <c r="DA67" s="57">
        <f t="shared" si="49"/>
        <v>56</v>
      </c>
      <c r="DB67" s="57">
        <f t="shared" si="49"/>
        <v>122</v>
      </c>
      <c r="DC67" s="57">
        <f t="shared" si="49"/>
        <v>91</v>
      </c>
      <c r="DD67" s="57">
        <f t="shared" si="49"/>
        <v>2782</v>
      </c>
      <c r="DE67" s="57">
        <f t="shared" si="49"/>
        <v>42</v>
      </c>
      <c r="DF67" s="57">
        <f t="shared" si="49"/>
        <v>180</v>
      </c>
      <c r="DG67" s="57">
        <f t="shared" si="49"/>
        <v>217</v>
      </c>
      <c r="DH67" s="57">
        <f t="shared" si="49"/>
        <v>253</v>
      </c>
      <c r="DI67" s="57">
        <f t="shared" si="49"/>
        <v>241</v>
      </c>
      <c r="DJ67" s="57">
        <f t="shared" si="49"/>
        <v>417</v>
      </c>
      <c r="DK67" s="57">
        <f t="shared" si="49"/>
        <v>224</v>
      </c>
      <c r="DL67" s="57">
        <f t="shared" si="49"/>
        <v>28</v>
      </c>
      <c r="DM67" s="57">
        <f t="shared" si="49"/>
        <v>56</v>
      </c>
      <c r="DN67" s="57">
        <f t="shared" si="49"/>
        <v>392</v>
      </c>
      <c r="DO67" s="57">
        <f t="shared" si="49"/>
        <v>237</v>
      </c>
      <c r="DP67" s="57">
        <f t="shared" si="49"/>
        <v>445</v>
      </c>
      <c r="DQ67" s="57">
        <f t="shared" si="49"/>
        <v>2732</v>
      </c>
      <c r="DR67" s="57">
        <f t="shared" si="49"/>
        <v>192</v>
      </c>
      <c r="DS67" s="57">
        <f t="shared" si="49"/>
        <v>329</v>
      </c>
      <c r="DT67" s="57">
        <f t="shared" si="49"/>
        <v>301</v>
      </c>
      <c r="DU67" s="57">
        <f t="shared" si="49"/>
        <v>197</v>
      </c>
      <c r="DV67" s="57">
        <f t="shared" si="49"/>
        <v>70</v>
      </c>
      <c r="DW67" s="57">
        <f t="shared" si="49"/>
        <v>63</v>
      </c>
      <c r="DX67" s="57">
        <f t="shared" si="49"/>
        <v>158</v>
      </c>
      <c r="DY67" s="57">
        <f t="shared" si="49"/>
        <v>169</v>
      </c>
      <c r="DZ67" s="57">
        <f t="shared" si="49"/>
        <v>119</v>
      </c>
      <c r="EA67" s="57">
        <f t="shared" si="49"/>
        <v>42</v>
      </c>
      <c r="EB67" s="57">
        <f t="shared" si="49"/>
        <v>233</v>
      </c>
      <c r="EC67" s="57">
        <f t="shared" ref="EC67:GD67" si="50">+SUM(EC68:EC68)</f>
        <v>393</v>
      </c>
      <c r="ED67" s="57">
        <f t="shared" si="50"/>
        <v>2266</v>
      </c>
      <c r="EE67" s="57">
        <f t="shared" si="50"/>
        <v>343</v>
      </c>
      <c r="EF67" s="57">
        <f t="shared" si="50"/>
        <v>441</v>
      </c>
      <c r="EG67" s="57">
        <f t="shared" si="50"/>
        <v>287</v>
      </c>
      <c r="EH67" s="57">
        <f t="shared" si="50"/>
        <v>14</v>
      </c>
      <c r="EI67" s="57">
        <f t="shared" si="50"/>
        <v>84</v>
      </c>
      <c r="EJ67" s="57">
        <f t="shared" si="50"/>
        <v>66</v>
      </c>
      <c r="EK67" s="57">
        <f t="shared" si="50"/>
        <v>14</v>
      </c>
      <c r="EL67" s="57">
        <f t="shared" si="50"/>
        <v>49</v>
      </c>
      <c r="EM67" s="57">
        <f t="shared" si="50"/>
        <v>91</v>
      </c>
      <c r="EN67" s="57">
        <f t="shared" si="50"/>
        <v>231</v>
      </c>
      <c r="EO67" s="57">
        <f t="shared" si="50"/>
        <v>268</v>
      </c>
      <c r="EP67" s="57">
        <f t="shared" si="50"/>
        <v>583</v>
      </c>
      <c r="EQ67" s="57">
        <f t="shared" si="50"/>
        <v>2471</v>
      </c>
      <c r="ER67" s="57">
        <f t="shared" si="50"/>
        <v>434</v>
      </c>
      <c r="ES67" s="57">
        <f t="shared" si="50"/>
        <v>346</v>
      </c>
      <c r="ET67" s="57">
        <f t="shared" si="50"/>
        <v>617</v>
      </c>
      <c r="EU67" s="57">
        <f t="shared" si="50"/>
        <v>308</v>
      </c>
      <c r="EV67" s="57">
        <f t="shared" si="50"/>
        <v>217</v>
      </c>
      <c r="EW67" s="57">
        <f t="shared" si="50"/>
        <v>71</v>
      </c>
      <c r="EX67" s="57">
        <f t="shared" si="50"/>
        <v>71</v>
      </c>
      <c r="EY67" s="57">
        <f t="shared" si="50"/>
        <v>161</v>
      </c>
      <c r="EZ67" s="57">
        <f t="shared" si="50"/>
        <v>217</v>
      </c>
      <c r="FA67" s="57">
        <f t="shared" si="50"/>
        <v>21</v>
      </c>
      <c r="FB67" s="57">
        <f t="shared" si="50"/>
        <v>228</v>
      </c>
      <c r="FC67" s="57">
        <f t="shared" si="50"/>
        <v>199</v>
      </c>
      <c r="FD67" s="57">
        <f t="shared" si="50"/>
        <v>2890</v>
      </c>
      <c r="FE67" s="57">
        <f t="shared" si="50"/>
        <v>294</v>
      </c>
      <c r="FF67" s="57">
        <f t="shared" si="50"/>
        <v>429</v>
      </c>
      <c r="FG67" s="57">
        <f t="shared" si="50"/>
        <v>343</v>
      </c>
      <c r="FH67" s="57">
        <f t="shared" si="50"/>
        <v>476</v>
      </c>
      <c r="FI67" s="57">
        <f t="shared" si="50"/>
        <v>84</v>
      </c>
      <c r="FJ67" s="57">
        <f t="shared" si="50"/>
        <v>175</v>
      </c>
      <c r="FK67" s="57">
        <f t="shared" si="50"/>
        <v>224</v>
      </c>
      <c r="FL67" s="57">
        <f t="shared" si="50"/>
        <v>49</v>
      </c>
      <c r="FM67" s="57">
        <f t="shared" si="50"/>
        <v>28</v>
      </c>
      <c r="FN67" s="57">
        <f t="shared" si="50"/>
        <v>113</v>
      </c>
      <c r="FO67" s="57">
        <f t="shared" si="50"/>
        <v>45</v>
      </c>
      <c r="FP67" s="57">
        <f t="shared" si="50"/>
        <v>105</v>
      </c>
      <c r="FQ67" s="57">
        <f t="shared" si="50"/>
        <v>2365</v>
      </c>
      <c r="FR67" s="57">
        <f t="shared" si="50"/>
        <v>105</v>
      </c>
      <c r="FS67" s="57">
        <f t="shared" si="50"/>
        <v>308</v>
      </c>
      <c r="FT67" s="57">
        <f t="shared" si="50"/>
        <v>720</v>
      </c>
      <c r="FU67" s="57">
        <f t="shared" si="50"/>
        <v>102</v>
      </c>
      <c r="FV67" s="57">
        <f t="shared" si="50"/>
        <v>49</v>
      </c>
      <c r="FW67" s="57">
        <f t="shared" si="50"/>
        <v>14</v>
      </c>
      <c r="FX67" s="57">
        <f t="shared" si="50"/>
        <v>70</v>
      </c>
      <c r="FY67" s="57">
        <f t="shared" si="50"/>
        <v>149</v>
      </c>
      <c r="FZ67" s="57">
        <f t="shared" si="50"/>
        <v>269</v>
      </c>
      <c r="GA67" s="57">
        <f t="shared" si="50"/>
        <v>913</v>
      </c>
      <c r="GB67" s="57">
        <f t="shared" si="50"/>
        <v>106</v>
      </c>
      <c r="GC67" s="57">
        <f t="shared" si="50"/>
        <v>221</v>
      </c>
      <c r="GD67" s="57">
        <f t="shared" si="50"/>
        <v>3026</v>
      </c>
    </row>
    <row r="68" spans="2:186" ht="14.25" customHeight="1" x14ac:dyDescent="0.25">
      <c r="B68" s="94" t="s">
        <v>124</v>
      </c>
      <c r="C68" s="40" t="s">
        <v>125</v>
      </c>
      <c r="D68" s="37" t="s">
        <v>110</v>
      </c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>
        <v>0</v>
      </c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>
        <v>0</v>
      </c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>
        <v>0</v>
      </c>
      <c r="AR68" s="65">
        <v>90</v>
      </c>
      <c r="AS68" s="65">
        <v>164</v>
      </c>
      <c r="AT68" s="65">
        <v>258</v>
      </c>
      <c r="AU68" s="65">
        <v>220</v>
      </c>
      <c r="AV68" s="65">
        <v>297</v>
      </c>
      <c r="AW68" s="65">
        <v>249</v>
      </c>
      <c r="AX68" s="65">
        <v>194</v>
      </c>
      <c r="AY68" s="65">
        <v>79</v>
      </c>
      <c r="AZ68" s="65">
        <v>110</v>
      </c>
      <c r="BA68" s="65">
        <v>424</v>
      </c>
      <c r="BB68" s="65">
        <v>197</v>
      </c>
      <c r="BC68" s="65">
        <v>15.02</v>
      </c>
      <c r="BD68" s="65">
        <v>2297.02</v>
      </c>
      <c r="BE68" s="65">
        <v>394</v>
      </c>
      <c r="BF68" s="65">
        <v>116</v>
      </c>
      <c r="BG68" s="65">
        <v>151</v>
      </c>
      <c r="BH68" s="65">
        <v>30</v>
      </c>
      <c r="BI68" s="65">
        <v>15</v>
      </c>
      <c r="BJ68" s="65">
        <v>18</v>
      </c>
      <c r="BK68" s="65">
        <v>28</v>
      </c>
      <c r="BL68" s="65">
        <v>28</v>
      </c>
      <c r="BM68" s="65">
        <v>9</v>
      </c>
      <c r="BN68" s="65">
        <v>8</v>
      </c>
      <c r="BO68" s="65">
        <v>74</v>
      </c>
      <c r="BP68" s="65">
        <v>131</v>
      </c>
      <c r="BQ68" s="66">
        <v>1002</v>
      </c>
      <c r="BR68" s="65">
        <v>196</v>
      </c>
      <c r="BS68" s="65">
        <v>329</v>
      </c>
      <c r="BT68" s="65">
        <v>121</v>
      </c>
      <c r="BU68" s="65">
        <v>72</v>
      </c>
      <c r="BV68" s="65">
        <v>15</v>
      </c>
      <c r="BW68" s="65">
        <v>53</v>
      </c>
      <c r="BX68" s="65">
        <v>64</v>
      </c>
      <c r="BY68" s="65">
        <v>100</v>
      </c>
      <c r="BZ68" s="65">
        <v>107</v>
      </c>
      <c r="CA68" s="65">
        <v>123</v>
      </c>
      <c r="CB68" s="65">
        <v>221</v>
      </c>
      <c r="CC68" s="65">
        <v>282</v>
      </c>
      <c r="CD68" s="65">
        <v>1683</v>
      </c>
      <c r="CE68" s="65">
        <v>295</v>
      </c>
      <c r="CF68" s="65">
        <v>186</v>
      </c>
      <c r="CG68" s="65">
        <v>175</v>
      </c>
      <c r="CH68" s="65">
        <v>170</v>
      </c>
      <c r="CI68" s="65">
        <v>437</v>
      </c>
      <c r="CJ68" s="65">
        <v>158</v>
      </c>
      <c r="CK68" s="65">
        <v>608</v>
      </c>
      <c r="CL68" s="65">
        <v>318</v>
      </c>
      <c r="CM68" s="65">
        <v>76</v>
      </c>
      <c r="CN68" s="65">
        <v>269.39999999999998</v>
      </c>
      <c r="CO68" s="65">
        <v>197</v>
      </c>
      <c r="CP68" s="65">
        <v>98</v>
      </c>
      <c r="CQ68" s="65">
        <v>2987.4</v>
      </c>
      <c r="CR68" s="65">
        <v>386</v>
      </c>
      <c r="CS68" s="65">
        <v>302</v>
      </c>
      <c r="CT68" s="65">
        <v>656</v>
      </c>
      <c r="CU68" s="65">
        <v>207</v>
      </c>
      <c r="CV68" s="65">
        <v>591</v>
      </c>
      <c r="CW68" s="65">
        <v>136</v>
      </c>
      <c r="CX68" s="65">
        <v>179</v>
      </c>
      <c r="CY68" s="65">
        <v>28</v>
      </c>
      <c r="CZ68" s="65">
        <v>28</v>
      </c>
      <c r="DA68" s="65">
        <v>56</v>
      </c>
      <c r="DB68" s="65">
        <v>122</v>
      </c>
      <c r="DC68" s="65">
        <v>91</v>
      </c>
      <c r="DD68" s="65">
        <v>2782</v>
      </c>
      <c r="DE68" s="65">
        <v>42</v>
      </c>
      <c r="DF68" s="65">
        <v>180</v>
      </c>
      <c r="DG68" s="65">
        <v>217</v>
      </c>
      <c r="DH68" s="65">
        <v>253</v>
      </c>
      <c r="DI68" s="65">
        <v>241</v>
      </c>
      <c r="DJ68" s="65">
        <v>417</v>
      </c>
      <c r="DK68" s="65">
        <v>224</v>
      </c>
      <c r="DL68" s="65">
        <v>28</v>
      </c>
      <c r="DM68" s="65">
        <v>56</v>
      </c>
      <c r="DN68" s="65">
        <v>392</v>
      </c>
      <c r="DO68" s="65">
        <v>237</v>
      </c>
      <c r="DP68" s="65">
        <v>445</v>
      </c>
      <c r="DQ68" s="65">
        <v>2732</v>
      </c>
      <c r="DR68" s="65">
        <v>192</v>
      </c>
      <c r="DS68" s="65">
        <v>329</v>
      </c>
      <c r="DT68" s="65">
        <v>301</v>
      </c>
      <c r="DU68" s="65">
        <v>197</v>
      </c>
      <c r="DV68" s="65">
        <v>70</v>
      </c>
      <c r="DW68" s="65">
        <v>63</v>
      </c>
      <c r="DX68" s="65">
        <v>158</v>
      </c>
      <c r="DY68" s="65">
        <v>169</v>
      </c>
      <c r="DZ68" s="65">
        <v>119</v>
      </c>
      <c r="EA68" s="65">
        <v>42</v>
      </c>
      <c r="EB68" s="65">
        <v>233</v>
      </c>
      <c r="EC68" s="65">
        <v>393</v>
      </c>
      <c r="ED68" s="65">
        <v>2266</v>
      </c>
      <c r="EE68" s="65">
        <v>343</v>
      </c>
      <c r="EF68" s="65">
        <v>441</v>
      </c>
      <c r="EG68" s="65">
        <v>287</v>
      </c>
      <c r="EH68" s="65">
        <v>14</v>
      </c>
      <c r="EI68" s="65">
        <v>84</v>
      </c>
      <c r="EJ68" s="65">
        <v>66</v>
      </c>
      <c r="EK68" s="65">
        <v>14</v>
      </c>
      <c r="EL68" s="65">
        <v>49</v>
      </c>
      <c r="EM68" s="65">
        <v>91</v>
      </c>
      <c r="EN68" s="65">
        <v>231</v>
      </c>
      <c r="EO68" s="65">
        <v>268</v>
      </c>
      <c r="EP68" s="65">
        <v>583</v>
      </c>
      <c r="EQ68" s="65">
        <v>2471</v>
      </c>
      <c r="ER68" s="65">
        <v>434</v>
      </c>
      <c r="ES68" s="65">
        <v>346</v>
      </c>
      <c r="ET68" s="65">
        <v>617</v>
      </c>
      <c r="EU68" s="65">
        <v>308</v>
      </c>
      <c r="EV68" s="65">
        <v>217</v>
      </c>
      <c r="EW68" s="65">
        <v>71</v>
      </c>
      <c r="EX68" s="65">
        <v>71</v>
      </c>
      <c r="EY68" s="65">
        <v>161</v>
      </c>
      <c r="EZ68" s="65">
        <v>217</v>
      </c>
      <c r="FA68" s="65">
        <v>21</v>
      </c>
      <c r="FB68" s="65">
        <v>228</v>
      </c>
      <c r="FC68" s="65">
        <v>199</v>
      </c>
      <c r="FD68" s="65">
        <v>2890</v>
      </c>
      <c r="FE68" s="65">
        <v>294</v>
      </c>
      <c r="FF68" s="65">
        <v>429</v>
      </c>
      <c r="FG68" s="65">
        <v>343</v>
      </c>
      <c r="FH68" s="65">
        <v>476</v>
      </c>
      <c r="FI68" s="65">
        <v>84</v>
      </c>
      <c r="FJ68" s="65">
        <v>175</v>
      </c>
      <c r="FK68" s="65">
        <v>224</v>
      </c>
      <c r="FL68" s="65">
        <v>49</v>
      </c>
      <c r="FM68" s="65">
        <v>28</v>
      </c>
      <c r="FN68" s="65">
        <v>113</v>
      </c>
      <c r="FO68" s="65">
        <v>45</v>
      </c>
      <c r="FP68" s="65">
        <v>105</v>
      </c>
      <c r="FQ68" s="65">
        <v>2365</v>
      </c>
      <c r="FR68" s="65">
        <v>105</v>
      </c>
      <c r="FS68" s="65">
        <v>308</v>
      </c>
      <c r="FT68" s="65">
        <v>720</v>
      </c>
      <c r="FU68" s="65">
        <v>102</v>
      </c>
      <c r="FV68" s="65">
        <v>49</v>
      </c>
      <c r="FW68" s="65">
        <v>14</v>
      </c>
      <c r="FX68" s="65">
        <v>70</v>
      </c>
      <c r="FY68" s="65">
        <v>149</v>
      </c>
      <c r="FZ68" s="65">
        <v>269</v>
      </c>
      <c r="GA68" s="65">
        <v>913</v>
      </c>
      <c r="GB68" s="65">
        <v>106</v>
      </c>
      <c r="GC68" s="65">
        <v>221</v>
      </c>
      <c r="GD68" s="65">
        <v>3026</v>
      </c>
    </row>
    <row r="69" spans="2:186" ht="3" customHeight="1" x14ac:dyDescent="0.25">
      <c r="B69" s="95"/>
      <c r="C69" s="111"/>
      <c r="D69" s="64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8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  <c r="ER69" s="67"/>
      <c r="ES69" s="67"/>
      <c r="ET69" s="67"/>
      <c r="EU69" s="67"/>
      <c r="EV69" s="67"/>
      <c r="EW69" s="67"/>
      <c r="EX69" s="67"/>
      <c r="EY69" s="67"/>
      <c r="EZ69" s="67"/>
      <c r="FA69" s="67"/>
      <c r="FB69" s="67"/>
      <c r="FC69" s="67"/>
      <c r="FD69" s="67"/>
      <c r="FE69" s="67"/>
      <c r="FF69" s="67"/>
      <c r="FG69" s="67"/>
      <c r="FH69" s="67"/>
      <c r="FI69" s="67"/>
      <c r="FJ69" s="67"/>
      <c r="FK69" s="67"/>
      <c r="FL69" s="67"/>
      <c r="FM69" s="67"/>
      <c r="FN69" s="67"/>
      <c r="FO69" s="67"/>
      <c r="FP69" s="67"/>
      <c r="FQ69" s="67"/>
      <c r="FR69" s="67"/>
      <c r="FS69" s="67"/>
      <c r="FT69" s="67"/>
      <c r="FU69" s="67"/>
      <c r="FV69" s="67"/>
      <c r="FW69" s="67"/>
      <c r="FX69" s="67"/>
      <c r="FY69" s="67"/>
      <c r="FZ69" s="67"/>
      <c r="GA69" s="67"/>
      <c r="GB69" s="67"/>
      <c r="GC69" s="67"/>
      <c r="GD69" s="67"/>
    </row>
    <row r="70" spans="2:186" ht="16.5" customHeight="1" x14ac:dyDescent="0.25">
      <c r="B70" s="96" t="s">
        <v>17</v>
      </c>
      <c r="C70" s="109"/>
      <c r="D70" s="69"/>
      <c r="E70" s="57">
        <f t="shared" ref="E70:AJ70" si="51">SUM(E71:E104)</f>
        <v>1141925.2117271998</v>
      </c>
      <c r="F70" s="57">
        <f t="shared" si="51"/>
        <v>810438.35462780006</v>
      </c>
      <c r="G70" s="57">
        <f t="shared" si="51"/>
        <v>1020102.9176926999</v>
      </c>
      <c r="H70" s="57">
        <f t="shared" si="51"/>
        <v>998905.18830119993</v>
      </c>
      <c r="I70" s="57">
        <f t="shared" si="51"/>
        <v>896471.96656550001</v>
      </c>
      <c r="J70" s="57">
        <f t="shared" si="51"/>
        <v>737896.60652739997</v>
      </c>
      <c r="K70" s="57">
        <f t="shared" si="51"/>
        <v>1104827.8480264</v>
      </c>
      <c r="L70" s="57">
        <f t="shared" si="51"/>
        <v>970799.43640240002</v>
      </c>
      <c r="M70" s="57">
        <f t="shared" si="51"/>
        <v>1001840.7814255999</v>
      </c>
      <c r="N70" s="57">
        <f t="shared" si="51"/>
        <v>1007111.2261102002</v>
      </c>
      <c r="O70" s="57">
        <f t="shared" si="51"/>
        <v>1067075.5063602</v>
      </c>
      <c r="P70" s="57">
        <f t="shared" si="51"/>
        <v>882579.13950419985</v>
      </c>
      <c r="Q70" s="57">
        <f t="shared" si="51"/>
        <v>11639974.183270801</v>
      </c>
      <c r="R70" s="57">
        <f t="shared" si="51"/>
        <v>1148650.75391</v>
      </c>
      <c r="S70" s="57">
        <f t="shared" si="51"/>
        <v>812117.18564339983</v>
      </c>
      <c r="T70" s="57">
        <f t="shared" si="51"/>
        <v>789054.22709280008</v>
      </c>
      <c r="U70" s="57">
        <f t="shared" si="51"/>
        <v>1046818.7007772999</v>
      </c>
      <c r="V70" s="57">
        <f t="shared" si="51"/>
        <v>966689.11995030008</v>
      </c>
      <c r="W70" s="57">
        <f t="shared" si="51"/>
        <v>955420.5112368</v>
      </c>
      <c r="X70" s="57">
        <f t="shared" si="51"/>
        <v>968141.18855359999</v>
      </c>
      <c r="Y70" s="57">
        <f t="shared" si="51"/>
        <v>1238743.1490824001</v>
      </c>
      <c r="Z70" s="57">
        <f t="shared" si="51"/>
        <v>1013791.0567436001</v>
      </c>
      <c r="AA70" s="57">
        <f t="shared" si="51"/>
        <v>824273.66559490003</v>
      </c>
      <c r="AB70" s="57">
        <f t="shared" si="51"/>
        <v>1103078.3704311</v>
      </c>
      <c r="AC70" s="57">
        <f t="shared" si="51"/>
        <v>1157179.3192499999</v>
      </c>
      <c r="AD70" s="57">
        <f t="shared" si="51"/>
        <v>12023957.2482662</v>
      </c>
      <c r="AE70" s="57">
        <f t="shared" si="51"/>
        <v>1134895.1930356999</v>
      </c>
      <c r="AF70" s="57">
        <f t="shared" si="51"/>
        <v>903185.0560007001</v>
      </c>
      <c r="AG70" s="57">
        <f t="shared" si="51"/>
        <v>1034929.4514215998</v>
      </c>
      <c r="AH70" s="57">
        <f t="shared" si="51"/>
        <v>892418.76807480014</v>
      </c>
      <c r="AI70" s="57">
        <f t="shared" si="51"/>
        <v>1001164.0484398</v>
      </c>
      <c r="AJ70" s="57">
        <f t="shared" si="51"/>
        <v>1084437.2560739</v>
      </c>
      <c r="AK70" s="57">
        <f t="shared" ref="AK70:BP70" si="52">SUM(AK71:AK104)</f>
        <v>1054705.7533596999</v>
      </c>
      <c r="AL70" s="57">
        <f t="shared" si="52"/>
        <v>951974.84225219989</v>
      </c>
      <c r="AM70" s="57">
        <f t="shared" si="52"/>
        <v>1214492.4286687002</v>
      </c>
      <c r="AN70" s="57">
        <f t="shared" si="52"/>
        <v>1184194.3594435002</v>
      </c>
      <c r="AO70" s="57">
        <f t="shared" si="52"/>
        <v>1098936.1684276999</v>
      </c>
      <c r="AP70" s="57">
        <f t="shared" si="52"/>
        <v>788210.77642280003</v>
      </c>
      <c r="AQ70" s="57">
        <f t="shared" si="52"/>
        <v>12343544.101621099</v>
      </c>
      <c r="AR70" s="57">
        <f t="shared" si="52"/>
        <v>1228772.7042732001</v>
      </c>
      <c r="AS70" s="57">
        <f t="shared" si="52"/>
        <v>848479.81096679997</v>
      </c>
      <c r="AT70" s="57">
        <f t="shared" si="52"/>
        <v>1089496.6605732001</v>
      </c>
      <c r="AU70" s="57">
        <f t="shared" si="52"/>
        <v>1140303.8362731999</v>
      </c>
      <c r="AV70" s="57">
        <f t="shared" si="52"/>
        <v>1105285.0006733427</v>
      </c>
      <c r="AW70" s="57">
        <f t="shared" si="52"/>
        <v>1067200.3460336002</v>
      </c>
      <c r="AX70" s="57">
        <f t="shared" si="52"/>
        <v>846077.66800900002</v>
      </c>
      <c r="AY70" s="57">
        <f t="shared" si="52"/>
        <v>1382806.2258095001</v>
      </c>
      <c r="AZ70" s="57">
        <f t="shared" si="52"/>
        <v>973738.56069360022</v>
      </c>
      <c r="BA70" s="57">
        <f t="shared" si="52"/>
        <v>1554936.9156047998</v>
      </c>
      <c r="BB70" s="57">
        <f t="shared" si="52"/>
        <v>748051.05273580004</v>
      </c>
      <c r="BC70" s="57">
        <f t="shared" si="52"/>
        <v>849597.28177649993</v>
      </c>
      <c r="BD70" s="57">
        <f t="shared" si="52"/>
        <v>12834746.06342254</v>
      </c>
      <c r="BE70" s="57">
        <f t="shared" si="52"/>
        <v>1191078.5952486</v>
      </c>
      <c r="BF70" s="57">
        <f t="shared" si="52"/>
        <v>794011.69708489999</v>
      </c>
      <c r="BG70" s="57">
        <f t="shared" si="52"/>
        <v>1226882.1550323351</v>
      </c>
      <c r="BH70" s="57">
        <f t="shared" si="52"/>
        <v>1418531.877626</v>
      </c>
      <c r="BI70" s="57">
        <f t="shared" si="52"/>
        <v>1114665.5858163002</v>
      </c>
      <c r="BJ70" s="57">
        <f t="shared" si="52"/>
        <v>841341.02126752003</v>
      </c>
      <c r="BK70" s="57">
        <f t="shared" si="52"/>
        <v>1028876.3024261856</v>
      </c>
      <c r="BL70" s="57">
        <f t="shared" si="52"/>
        <v>1206251.0594150999</v>
      </c>
      <c r="BM70" s="57">
        <f t="shared" si="52"/>
        <v>746471.6907918998</v>
      </c>
      <c r="BN70" s="57">
        <f t="shared" si="52"/>
        <v>1031786.1498090001</v>
      </c>
      <c r="BO70" s="57">
        <f t="shared" si="52"/>
        <v>1060373.5585646001</v>
      </c>
      <c r="BP70" s="57">
        <f t="shared" si="52"/>
        <v>913498.58577729994</v>
      </c>
      <c r="BQ70" s="57">
        <f t="shared" ref="BQ70:CV70" si="53">SUM(BQ71:BQ104)</f>
        <v>12573768.27885974</v>
      </c>
      <c r="BR70" s="57">
        <f t="shared" si="53"/>
        <v>1040600.4468380999</v>
      </c>
      <c r="BS70" s="57">
        <f t="shared" si="53"/>
        <v>910759.38008639985</v>
      </c>
      <c r="BT70" s="57">
        <f t="shared" si="53"/>
        <v>1190371.3802720003</v>
      </c>
      <c r="BU70" s="57">
        <f t="shared" si="53"/>
        <v>1228891.5208838999</v>
      </c>
      <c r="BV70" s="57">
        <f t="shared" si="53"/>
        <v>1068125.5084092601</v>
      </c>
      <c r="BW70" s="57">
        <f t="shared" si="53"/>
        <v>1154160.9950943</v>
      </c>
      <c r="BX70" s="57">
        <f t="shared" si="53"/>
        <v>1156808.2762202988</v>
      </c>
      <c r="BY70" s="57">
        <f t="shared" si="53"/>
        <v>1262620.0261630525</v>
      </c>
      <c r="BZ70" s="57">
        <f t="shared" si="53"/>
        <v>1052343.6584576999</v>
      </c>
      <c r="CA70" s="57">
        <f t="shared" si="53"/>
        <v>1064989.6992643001</v>
      </c>
      <c r="CB70" s="57">
        <f t="shared" si="53"/>
        <v>1205681.8089560503</v>
      </c>
      <c r="CC70" s="57">
        <f t="shared" si="53"/>
        <v>1322695.1663647797</v>
      </c>
      <c r="CD70" s="57">
        <f t="shared" si="53"/>
        <v>13658047.867010143</v>
      </c>
      <c r="CE70" s="57">
        <f t="shared" si="53"/>
        <v>1288981.9767227999</v>
      </c>
      <c r="CF70" s="57">
        <f t="shared" si="53"/>
        <v>1048753.5329638002</v>
      </c>
      <c r="CG70" s="57">
        <f t="shared" si="53"/>
        <v>1062114.261591</v>
      </c>
      <c r="CH70" s="57">
        <f t="shared" si="53"/>
        <v>1100451.4643156</v>
      </c>
      <c r="CI70" s="57">
        <f t="shared" si="53"/>
        <v>1201968.57897289</v>
      </c>
      <c r="CJ70" s="57">
        <f t="shared" si="53"/>
        <v>1063887.9957051</v>
      </c>
      <c r="CK70" s="57">
        <f t="shared" si="53"/>
        <v>1264312.7408939998</v>
      </c>
      <c r="CL70" s="57">
        <f t="shared" si="53"/>
        <v>1210578.1332448903</v>
      </c>
      <c r="CM70" s="57">
        <f t="shared" si="53"/>
        <v>1302633.0531394002</v>
      </c>
      <c r="CN70" s="57">
        <f t="shared" si="53"/>
        <v>1502667.4981958701</v>
      </c>
      <c r="CO70" s="57">
        <f t="shared" si="53"/>
        <v>1292566.4238248002</v>
      </c>
      <c r="CP70" s="57">
        <f t="shared" si="53"/>
        <v>1675345.1642692999</v>
      </c>
      <c r="CQ70" s="57">
        <f t="shared" si="53"/>
        <v>15014260.82383945</v>
      </c>
      <c r="CR70" s="57">
        <f t="shared" si="53"/>
        <v>1595581.1202589998</v>
      </c>
      <c r="CS70" s="57">
        <f t="shared" si="53"/>
        <v>1374664.9463029001</v>
      </c>
      <c r="CT70" s="57">
        <f t="shared" si="53"/>
        <v>1609280.4243474999</v>
      </c>
      <c r="CU70" s="57">
        <f t="shared" si="53"/>
        <v>1574136.0356467001</v>
      </c>
      <c r="CV70" s="57">
        <f t="shared" si="53"/>
        <v>1450395.0788858151</v>
      </c>
      <c r="CW70" s="57">
        <f t="shared" ref="CW70:EB70" si="54">SUM(CW71:CW104)</f>
        <v>1331199.1627183999</v>
      </c>
      <c r="CX70" s="57">
        <f t="shared" si="54"/>
        <v>1313533.6472797</v>
      </c>
      <c r="CY70" s="57">
        <f t="shared" si="54"/>
        <v>1716158.4932061001</v>
      </c>
      <c r="CZ70" s="57">
        <f t="shared" si="54"/>
        <v>1545527.423679</v>
      </c>
      <c r="DA70" s="57">
        <f t="shared" si="54"/>
        <v>1546437.4407209</v>
      </c>
      <c r="DB70" s="57">
        <f t="shared" si="54"/>
        <v>1498236.2100547999</v>
      </c>
      <c r="DC70" s="57">
        <f t="shared" si="54"/>
        <v>1604498.3531993995</v>
      </c>
      <c r="DD70" s="57">
        <f t="shared" si="54"/>
        <v>18159648.336300213</v>
      </c>
      <c r="DE70" s="57">
        <f t="shared" si="54"/>
        <v>1508743.8021104997</v>
      </c>
      <c r="DF70" s="57">
        <f t="shared" si="54"/>
        <v>1253749.8895227001</v>
      </c>
      <c r="DG70" s="57">
        <f t="shared" si="54"/>
        <v>1418377.8363188</v>
      </c>
      <c r="DH70" s="57">
        <f t="shared" si="54"/>
        <v>1532740.6560587001</v>
      </c>
      <c r="DI70" s="57">
        <f t="shared" si="54"/>
        <v>1253620.7085052999</v>
      </c>
      <c r="DJ70" s="57">
        <f t="shared" si="54"/>
        <v>1265862.6739546002</v>
      </c>
      <c r="DK70" s="57">
        <f t="shared" si="54"/>
        <v>1415859.3105492999</v>
      </c>
      <c r="DL70" s="57">
        <f t="shared" si="54"/>
        <v>1423097.1732422996</v>
      </c>
      <c r="DM70" s="57">
        <f t="shared" si="54"/>
        <v>1461365.5855134903</v>
      </c>
      <c r="DN70" s="57">
        <f t="shared" si="54"/>
        <v>1431306.0946409497</v>
      </c>
      <c r="DO70" s="57">
        <f t="shared" si="54"/>
        <v>1388884.1952778001</v>
      </c>
      <c r="DP70" s="57">
        <f t="shared" si="54"/>
        <v>1624436.0668235</v>
      </c>
      <c r="DQ70" s="57">
        <f t="shared" si="54"/>
        <v>16978043.992517941</v>
      </c>
      <c r="DR70" s="57">
        <f t="shared" si="54"/>
        <v>1403994.5558041192</v>
      </c>
      <c r="DS70" s="57">
        <f t="shared" si="54"/>
        <v>1368752.8938228001</v>
      </c>
      <c r="DT70" s="57">
        <f t="shared" si="54"/>
        <v>1324082.3402588</v>
      </c>
      <c r="DU70" s="57">
        <f t="shared" si="54"/>
        <v>1028140.70436903</v>
      </c>
      <c r="DV70" s="57">
        <f t="shared" si="54"/>
        <v>1181946.2634913002</v>
      </c>
      <c r="DW70" s="57">
        <f t="shared" si="54"/>
        <v>1170138.7626205604</v>
      </c>
      <c r="DX70" s="57">
        <f t="shared" si="54"/>
        <v>1321925.0731625885</v>
      </c>
      <c r="DY70" s="57">
        <f t="shared" si="54"/>
        <v>1481661.5308568003</v>
      </c>
      <c r="DZ70" s="57">
        <f t="shared" si="54"/>
        <v>1190879.3557279203</v>
      </c>
      <c r="EA70" s="57">
        <f t="shared" si="54"/>
        <v>1424923.7867754998</v>
      </c>
      <c r="EB70" s="57">
        <f t="shared" si="54"/>
        <v>1104285.9432053398</v>
      </c>
      <c r="EC70" s="57">
        <f t="shared" ref="EC70:FH70" si="55">SUM(EC71:EC104)</f>
        <v>1340140.3177124001</v>
      </c>
      <c r="ED70" s="57">
        <f t="shared" si="55"/>
        <v>15340871.527807157</v>
      </c>
      <c r="EE70" s="57">
        <f t="shared" si="55"/>
        <v>1090906.4615599799</v>
      </c>
      <c r="EF70" s="57">
        <f t="shared" si="55"/>
        <v>1219233.7521701499</v>
      </c>
      <c r="EG70" s="57">
        <f t="shared" si="55"/>
        <v>1115490.4341840702</v>
      </c>
      <c r="EH70" s="57">
        <f t="shared" si="55"/>
        <v>969073.36466800002</v>
      </c>
      <c r="EI70" s="57">
        <f t="shared" si="55"/>
        <v>574528.68609258905</v>
      </c>
      <c r="EJ70" s="57">
        <f t="shared" si="55"/>
        <v>494890.57293119992</v>
      </c>
      <c r="EK70" s="57">
        <f t="shared" si="55"/>
        <v>879214.1309926</v>
      </c>
      <c r="EL70" s="57">
        <f t="shared" si="55"/>
        <v>1002962.823339</v>
      </c>
      <c r="EM70" s="57">
        <f t="shared" si="55"/>
        <v>1088210.5601772699</v>
      </c>
      <c r="EN70" s="57">
        <f t="shared" si="55"/>
        <v>929177.81279369979</v>
      </c>
      <c r="EO70" s="57">
        <f t="shared" si="55"/>
        <v>1088536.04614715</v>
      </c>
      <c r="EP70" s="57">
        <f t="shared" si="55"/>
        <v>1196125.1739636599</v>
      </c>
      <c r="EQ70" s="57">
        <f t="shared" si="55"/>
        <v>11648349.81901937</v>
      </c>
      <c r="ER70" s="57">
        <f t="shared" si="55"/>
        <v>1194308.4933613599</v>
      </c>
      <c r="ES70" s="57">
        <f t="shared" si="55"/>
        <v>1056801.5765675001</v>
      </c>
      <c r="ET70" s="57">
        <f t="shared" si="55"/>
        <v>1163139.56494322</v>
      </c>
      <c r="EU70" s="57">
        <f t="shared" si="55"/>
        <v>1226957.5905535999</v>
      </c>
      <c r="EV70" s="57">
        <f t="shared" si="55"/>
        <v>1046336.6189198999</v>
      </c>
      <c r="EW70" s="57">
        <f t="shared" si="55"/>
        <v>1161049.5336412003</v>
      </c>
      <c r="EX70" s="57">
        <f t="shared" si="55"/>
        <v>1319016.5946490602</v>
      </c>
      <c r="EY70" s="57">
        <f t="shared" si="55"/>
        <v>1297825.4826022203</v>
      </c>
      <c r="EZ70" s="57">
        <f t="shared" si="55"/>
        <v>1486219.2370347001</v>
      </c>
      <c r="FA70" s="57">
        <f t="shared" si="55"/>
        <v>1248618.42842694</v>
      </c>
      <c r="FB70" s="57">
        <f t="shared" si="55"/>
        <v>1289452.9305894999</v>
      </c>
      <c r="FC70" s="57">
        <f t="shared" si="55"/>
        <v>1186793.5781276</v>
      </c>
      <c r="FD70" s="57">
        <f t="shared" si="55"/>
        <v>14676519.629416801</v>
      </c>
      <c r="FE70" s="57">
        <f t="shared" si="55"/>
        <v>1057506.0096939998</v>
      </c>
      <c r="FF70" s="57">
        <f t="shared" si="55"/>
        <v>957785.93092525017</v>
      </c>
      <c r="FG70" s="57">
        <f t="shared" si="55"/>
        <v>831234.31441600004</v>
      </c>
      <c r="FH70" s="57">
        <f t="shared" si="55"/>
        <v>949804.69170599978</v>
      </c>
      <c r="FI70" s="57">
        <f t="shared" ref="FI70:GN70" si="56">SUM(FI71:FI104)</f>
        <v>969189.11494100001</v>
      </c>
      <c r="FJ70" s="57">
        <f t="shared" si="56"/>
        <v>1079577.6770029999</v>
      </c>
      <c r="FK70" s="57">
        <f t="shared" si="56"/>
        <v>1053297.4981320002</v>
      </c>
      <c r="FL70" s="57">
        <f t="shared" si="56"/>
        <v>1314826.4068089998</v>
      </c>
      <c r="FM70" s="57">
        <f t="shared" si="56"/>
        <v>978758.82692599995</v>
      </c>
      <c r="FN70" s="57">
        <f t="shared" si="56"/>
        <v>1312259.0111349998</v>
      </c>
      <c r="FO70" s="57">
        <f t="shared" si="56"/>
        <v>1282487.2433118201</v>
      </c>
      <c r="FP70" s="57">
        <f t="shared" si="56"/>
        <v>1404834.7553774798</v>
      </c>
      <c r="FQ70" s="57">
        <f t="shared" si="56"/>
        <v>13191561.480376549</v>
      </c>
      <c r="FR70" s="57">
        <f t="shared" si="56"/>
        <v>1170289.6226845398</v>
      </c>
      <c r="FS70" s="57">
        <f t="shared" si="56"/>
        <v>1273742.4393714997</v>
      </c>
      <c r="FT70" s="57">
        <f t="shared" si="56"/>
        <v>1213136.0934201397</v>
      </c>
      <c r="FU70" s="57">
        <f t="shared" si="56"/>
        <v>1299756.9573371066</v>
      </c>
      <c r="FV70" s="57">
        <f t="shared" si="56"/>
        <v>853045.74105504004</v>
      </c>
      <c r="FW70" s="57">
        <f t="shared" si="56"/>
        <v>1187270.6852811</v>
      </c>
      <c r="FX70" s="57">
        <f t="shared" si="56"/>
        <v>1409358.96134646</v>
      </c>
      <c r="FY70" s="57">
        <f t="shared" si="56"/>
        <v>1284721.0227848301</v>
      </c>
      <c r="FZ70" s="57">
        <f t="shared" si="56"/>
        <v>1403389.27102566</v>
      </c>
      <c r="GA70" s="57">
        <f t="shared" si="56"/>
        <v>1124684.8104681999</v>
      </c>
      <c r="GB70" s="57">
        <f t="shared" si="56"/>
        <v>1168929.0326735603</v>
      </c>
      <c r="GC70" s="57">
        <f t="shared" si="56"/>
        <v>1308806.2156296698</v>
      </c>
      <c r="GD70" s="57">
        <f t="shared" si="56"/>
        <v>14697130.853077808</v>
      </c>
    </row>
    <row r="71" spans="2:186" ht="16.5" customHeight="1" x14ac:dyDescent="0.25">
      <c r="B71" s="124" t="s">
        <v>21</v>
      </c>
      <c r="C71" s="126" t="s">
        <v>22</v>
      </c>
      <c r="D71" s="37" t="s">
        <v>107</v>
      </c>
      <c r="E71" s="65">
        <v>72910</v>
      </c>
      <c r="F71" s="65">
        <v>46041</v>
      </c>
      <c r="G71" s="65">
        <v>37410</v>
      </c>
      <c r="H71" s="65">
        <v>85998</v>
      </c>
      <c r="I71" s="65">
        <v>48137</v>
      </c>
      <c r="J71" s="65">
        <v>52799</v>
      </c>
      <c r="K71" s="65">
        <v>77716</v>
      </c>
      <c r="L71" s="65">
        <v>91727</v>
      </c>
      <c r="M71" s="65">
        <v>42543</v>
      </c>
      <c r="N71" s="65">
        <v>85495</v>
      </c>
      <c r="O71" s="65">
        <v>97655</v>
      </c>
      <c r="P71" s="65">
        <v>51280</v>
      </c>
      <c r="Q71" s="65">
        <v>789711</v>
      </c>
      <c r="R71" s="65">
        <v>58731.91</v>
      </c>
      <c r="S71" s="65">
        <v>71634.58</v>
      </c>
      <c r="T71" s="65">
        <v>65938.290000000008</v>
      </c>
      <c r="U71" s="65">
        <v>59127.19</v>
      </c>
      <c r="V71" s="65">
        <v>49786.7</v>
      </c>
      <c r="W71" s="65">
        <v>3597.5320000000002</v>
      </c>
      <c r="X71" s="65">
        <v>120518.84300000002</v>
      </c>
      <c r="Y71" s="65">
        <v>145129.04300000001</v>
      </c>
      <c r="Z71" s="65">
        <v>137760.93599999999</v>
      </c>
      <c r="AA71" s="65">
        <v>131472.83600000001</v>
      </c>
      <c r="AB71" s="65">
        <v>136822.40499999997</v>
      </c>
      <c r="AC71" s="65">
        <v>155894.03900000002</v>
      </c>
      <c r="AD71" s="65">
        <v>1136414.304</v>
      </c>
      <c r="AE71" s="65">
        <v>164079.09</v>
      </c>
      <c r="AF71" s="65">
        <v>163887.67600000001</v>
      </c>
      <c r="AG71" s="65">
        <v>136899.02200000003</v>
      </c>
      <c r="AH71" s="65">
        <v>147480.39200000002</v>
      </c>
      <c r="AI71" s="65">
        <v>160872.42499999999</v>
      </c>
      <c r="AJ71" s="65">
        <v>173677.73240000004</v>
      </c>
      <c r="AK71" s="65">
        <v>140564.07699999999</v>
      </c>
      <c r="AL71" s="65">
        <v>174308.8869999999</v>
      </c>
      <c r="AM71" s="65">
        <v>192922.65099999998</v>
      </c>
      <c r="AN71" s="65">
        <v>184472.024</v>
      </c>
      <c r="AO71" s="65">
        <v>167657.394</v>
      </c>
      <c r="AP71" s="65">
        <v>102980.06789999999</v>
      </c>
      <c r="AQ71" s="66">
        <v>1909801.4383</v>
      </c>
      <c r="AR71" s="65">
        <v>227728.03299999997</v>
      </c>
      <c r="AS71" s="65">
        <v>217912.11500000002</v>
      </c>
      <c r="AT71" s="65">
        <v>168858.66900000002</v>
      </c>
      <c r="AU71" s="65">
        <v>188998.88599999997</v>
      </c>
      <c r="AV71" s="65">
        <v>185841.56600000002</v>
      </c>
      <c r="AW71" s="65">
        <v>206618.522</v>
      </c>
      <c r="AX71" s="65">
        <v>157182.18800000005</v>
      </c>
      <c r="AY71" s="65">
        <v>226661.45500000002</v>
      </c>
      <c r="AZ71" s="65">
        <v>200816.64000000004</v>
      </c>
      <c r="BA71" s="65">
        <v>233267.75899999996</v>
      </c>
      <c r="BB71" s="65">
        <v>186595.15099999998</v>
      </c>
      <c r="BC71" s="65">
        <v>228919.64799999999</v>
      </c>
      <c r="BD71" s="66">
        <v>2429400.6320000002</v>
      </c>
      <c r="BE71" s="65">
        <v>196297.90399999998</v>
      </c>
      <c r="BF71" s="65">
        <v>154404.39800000002</v>
      </c>
      <c r="BG71" s="65">
        <v>201284.87500000003</v>
      </c>
      <c r="BH71" s="65">
        <v>128984.701</v>
      </c>
      <c r="BI71" s="65">
        <v>209358.03399999999</v>
      </c>
      <c r="BJ71" s="65">
        <v>199037.10500000004</v>
      </c>
      <c r="BK71" s="65">
        <v>121478.31</v>
      </c>
      <c r="BL71" s="65">
        <v>204201.196</v>
      </c>
      <c r="BM71" s="65">
        <v>201173.38999999996</v>
      </c>
      <c r="BN71" s="65">
        <v>205672.07</v>
      </c>
      <c r="BO71" s="65">
        <v>149077.67300000001</v>
      </c>
      <c r="BP71" s="65">
        <v>163900.56399999995</v>
      </c>
      <c r="BQ71" s="66">
        <v>2134870.2199999997</v>
      </c>
      <c r="BR71" s="65">
        <v>175387.981</v>
      </c>
      <c r="BS71" s="65">
        <v>122640.12799999998</v>
      </c>
      <c r="BT71" s="65">
        <v>132104.022</v>
      </c>
      <c r="BU71" s="65">
        <v>163442.51100000003</v>
      </c>
      <c r="BV71" s="65">
        <v>148797.58300000004</v>
      </c>
      <c r="BW71" s="65">
        <v>138634.15500000003</v>
      </c>
      <c r="BX71" s="65">
        <v>185743.35599999997</v>
      </c>
      <c r="BY71" s="65">
        <v>191274.82</v>
      </c>
      <c r="BZ71" s="65">
        <v>157835.47300000003</v>
      </c>
      <c r="CA71" s="65">
        <v>159689.75599999999</v>
      </c>
      <c r="CB71" s="65">
        <v>203376.04100000003</v>
      </c>
      <c r="CC71" s="65">
        <v>206258.821</v>
      </c>
      <c r="CD71" s="65">
        <v>1985184.6470000001</v>
      </c>
      <c r="CE71" s="65">
        <v>164193.54699999999</v>
      </c>
      <c r="CF71" s="65">
        <v>151129.67500000002</v>
      </c>
      <c r="CG71" s="65">
        <v>128825.35299999997</v>
      </c>
      <c r="CH71" s="65">
        <v>200149.06500000006</v>
      </c>
      <c r="CI71" s="65">
        <v>173864.09099999999</v>
      </c>
      <c r="CJ71" s="65">
        <v>159777.489</v>
      </c>
      <c r="CK71" s="65">
        <v>166680.58100000003</v>
      </c>
      <c r="CL71" s="65">
        <v>190182.77200000006</v>
      </c>
      <c r="CM71" s="65">
        <v>178453.18899999995</v>
      </c>
      <c r="CN71" s="65">
        <v>158087.83800000002</v>
      </c>
      <c r="CO71" s="65">
        <v>153528.89299999998</v>
      </c>
      <c r="CP71" s="65">
        <v>316963.36499999993</v>
      </c>
      <c r="CQ71" s="65">
        <v>2141835.858</v>
      </c>
      <c r="CR71" s="65">
        <v>167313.46100000004</v>
      </c>
      <c r="CS71" s="65">
        <v>157965.31399999998</v>
      </c>
      <c r="CT71" s="65">
        <v>166679.77599999998</v>
      </c>
      <c r="CU71" s="65">
        <v>151005.25900000005</v>
      </c>
      <c r="CV71" s="65">
        <v>167151.25600000002</v>
      </c>
      <c r="CW71" s="65">
        <v>221484.87400000001</v>
      </c>
      <c r="CX71" s="65">
        <v>158117.75000000003</v>
      </c>
      <c r="CY71" s="65">
        <v>201795.30600000001</v>
      </c>
      <c r="CZ71" s="65">
        <v>193380.94600000003</v>
      </c>
      <c r="DA71" s="65">
        <v>186043.55799999996</v>
      </c>
      <c r="DB71" s="65">
        <v>225681.09999999998</v>
      </c>
      <c r="DC71" s="65">
        <v>233381.041</v>
      </c>
      <c r="DD71" s="65">
        <v>2229999.6410000003</v>
      </c>
      <c r="DE71" s="65">
        <v>181684.65700000001</v>
      </c>
      <c r="DF71" s="65">
        <v>189182.09700000001</v>
      </c>
      <c r="DG71" s="65">
        <v>172605.95800000001</v>
      </c>
      <c r="DH71" s="65">
        <v>155497.46999999997</v>
      </c>
      <c r="DI71" s="65">
        <v>220862.943</v>
      </c>
      <c r="DJ71" s="65">
        <v>194387.18499999997</v>
      </c>
      <c r="DK71" s="65">
        <v>141217.95200000002</v>
      </c>
      <c r="DL71" s="65">
        <v>128283.56499999999</v>
      </c>
      <c r="DM71" s="65">
        <v>171419.973</v>
      </c>
      <c r="DN71" s="65">
        <v>211945.93117999999</v>
      </c>
      <c r="DO71" s="65">
        <v>150521.19</v>
      </c>
      <c r="DP71" s="65">
        <v>208547.27549680005</v>
      </c>
      <c r="DQ71" s="65">
        <v>2126156.1966768</v>
      </c>
      <c r="DR71" s="65">
        <v>191391.64218551901</v>
      </c>
      <c r="DS71" s="65">
        <v>137199.345088</v>
      </c>
      <c r="DT71" s="65">
        <v>176472.592</v>
      </c>
      <c r="DU71" s="65">
        <v>145077.486</v>
      </c>
      <c r="DV71" s="65">
        <v>206462.24000000005</v>
      </c>
      <c r="DW71" s="65">
        <v>115307.247</v>
      </c>
      <c r="DX71" s="65">
        <v>170543.44899999996</v>
      </c>
      <c r="DY71" s="65">
        <v>219418.00700000004</v>
      </c>
      <c r="DZ71" s="65">
        <v>174892.405</v>
      </c>
      <c r="EA71" s="65">
        <v>214489.76499999998</v>
      </c>
      <c r="EB71" s="65">
        <v>205821.77199999994</v>
      </c>
      <c r="EC71" s="65">
        <v>179292.75899999999</v>
      </c>
      <c r="ED71" s="65">
        <v>2136368.709273519</v>
      </c>
      <c r="EE71" s="65">
        <v>176452.52673000001</v>
      </c>
      <c r="EF71" s="65">
        <v>169601.72199999998</v>
      </c>
      <c r="EG71" s="65">
        <v>188635.39499999999</v>
      </c>
      <c r="EH71" s="65">
        <v>119649.04399999997</v>
      </c>
      <c r="EI71" s="65">
        <v>112401.47200000001</v>
      </c>
      <c r="EJ71" s="65">
        <v>110664.48699999998</v>
      </c>
      <c r="EK71" s="65">
        <v>91909.719000000012</v>
      </c>
      <c r="EL71" s="65">
        <v>156200.557</v>
      </c>
      <c r="EM71" s="65">
        <v>187069.75499999998</v>
      </c>
      <c r="EN71" s="65">
        <v>176509.68300000002</v>
      </c>
      <c r="EO71" s="65">
        <v>221981.28899999999</v>
      </c>
      <c r="EP71" s="65">
        <v>186835.67299999998</v>
      </c>
      <c r="EQ71" s="65">
        <v>1897911.3227299997</v>
      </c>
      <c r="ER71" s="65">
        <v>107580.814</v>
      </c>
      <c r="ES71" s="65">
        <v>149191.18599999999</v>
      </c>
      <c r="ET71" s="65">
        <v>204692.83900000001</v>
      </c>
      <c r="EU71" s="65">
        <v>105267.734</v>
      </c>
      <c r="EV71" s="65">
        <v>163758.87599999999</v>
      </c>
      <c r="EW71" s="65">
        <v>74359.705000000002</v>
      </c>
      <c r="EX71" s="65">
        <v>104413.18</v>
      </c>
      <c r="EY71" s="65">
        <v>148643.36900000001</v>
      </c>
      <c r="EZ71" s="65">
        <v>93850.373000000007</v>
      </c>
      <c r="FA71" s="65">
        <v>187889.17199999999</v>
      </c>
      <c r="FB71" s="65">
        <v>151644.65400000001</v>
      </c>
      <c r="FC71" s="65">
        <v>101797.841</v>
      </c>
      <c r="FD71" s="65">
        <v>1593089.743</v>
      </c>
      <c r="FE71" s="65">
        <v>133452.58699999997</v>
      </c>
      <c r="FF71" s="65">
        <v>160754.64900000003</v>
      </c>
      <c r="FG71" s="65">
        <v>86091.102000000014</v>
      </c>
      <c r="FH71" s="65">
        <v>128947.65000000001</v>
      </c>
      <c r="FI71" s="65">
        <v>102709.989</v>
      </c>
      <c r="FJ71" s="65">
        <v>99036.29800000001</v>
      </c>
      <c r="FK71" s="65">
        <v>159730.85600000003</v>
      </c>
      <c r="FL71" s="65">
        <v>107655.78499999997</v>
      </c>
      <c r="FM71" s="65">
        <v>103257.927</v>
      </c>
      <c r="FN71" s="65">
        <v>109077.50499999999</v>
      </c>
      <c r="FO71" s="65">
        <v>86129.766999999993</v>
      </c>
      <c r="FP71" s="65">
        <v>205227.96836405576</v>
      </c>
      <c r="FQ71" s="65">
        <v>1482072.0833640557</v>
      </c>
      <c r="FR71" s="65">
        <v>63039.016000000003</v>
      </c>
      <c r="FS71" s="65">
        <v>106580.24400000001</v>
      </c>
      <c r="FT71" s="65">
        <v>42384.046000000002</v>
      </c>
      <c r="FU71" s="65">
        <v>133827.84600000002</v>
      </c>
      <c r="FV71" s="65">
        <v>105140.713</v>
      </c>
      <c r="FW71" s="65">
        <v>93780.492000000013</v>
      </c>
      <c r="FX71" s="65">
        <v>81207.292000000001</v>
      </c>
      <c r="FY71" s="65">
        <v>65434.259999999987</v>
      </c>
      <c r="FZ71" s="65">
        <v>107298.27499999999</v>
      </c>
      <c r="GA71" s="65">
        <v>126998.318</v>
      </c>
      <c r="GB71" s="65">
        <v>86322.375</v>
      </c>
      <c r="GC71" s="65">
        <v>136556.01599999997</v>
      </c>
      <c r="GD71" s="65">
        <v>1148568.8929999999</v>
      </c>
    </row>
    <row r="72" spans="2:186" ht="16.5" customHeight="1" x14ac:dyDescent="0.25">
      <c r="B72" s="127"/>
      <c r="C72" s="126"/>
      <c r="D72" s="37" t="s">
        <v>108</v>
      </c>
      <c r="E72" s="65">
        <v>1041</v>
      </c>
      <c r="F72" s="65">
        <v>1573</v>
      </c>
      <c r="G72" s="65">
        <v>7542</v>
      </c>
      <c r="H72" s="65">
        <v>1144</v>
      </c>
      <c r="I72" s="65">
        <v>114</v>
      </c>
      <c r="J72" s="65">
        <v>78</v>
      </c>
      <c r="K72" s="65">
        <v>2591</v>
      </c>
      <c r="L72" s="65">
        <v>120</v>
      </c>
      <c r="M72" s="65">
        <v>25</v>
      </c>
      <c r="N72" s="65"/>
      <c r="O72" s="65"/>
      <c r="P72" s="65">
        <v>2979</v>
      </c>
      <c r="Q72" s="65">
        <v>17207</v>
      </c>
      <c r="R72" s="65"/>
      <c r="S72" s="65"/>
      <c r="T72" s="65">
        <v>1006.88</v>
      </c>
      <c r="U72" s="65">
        <v>155.26</v>
      </c>
      <c r="V72" s="65">
        <v>1106.99</v>
      </c>
      <c r="W72" s="65">
        <v>453.82600000000002</v>
      </c>
      <c r="X72" s="65">
        <v>72185.311000000002</v>
      </c>
      <c r="Y72" s="65">
        <v>114044.242</v>
      </c>
      <c r="Z72" s="65">
        <v>51917.308000000005</v>
      </c>
      <c r="AA72" s="65">
        <v>52883.64</v>
      </c>
      <c r="AB72" s="65">
        <v>69491.106999999989</v>
      </c>
      <c r="AC72" s="65">
        <v>62251.61</v>
      </c>
      <c r="AD72" s="65">
        <v>425496.174</v>
      </c>
      <c r="AE72" s="65">
        <v>49752.131000000001</v>
      </c>
      <c r="AF72" s="65">
        <v>56562.584999999999</v>
      </c>
      <c r="AG72" s="65">
        <v>83552.785000000003</v>
      </c>
      <c r="AH72" s="65">
        <v>41564.281999999999</v>
      </c>
      <c r="AI72" s="65">
        <v>71178.773000000001</v>
      </c>
      <c r="AJ72" s="65">
        <v>43691.756000000001</v>
      </c>
      <c r="AK72" s="65">
        <v>88115.814000000013</v>
      </c>
      <c r="AL72" s="65">
        <v>69995.489000000001</v>
      </c>
      <c r="AM72" s="65">
        <v>63287.481</v>
      </c>
      <c r="AN72" s="65">
        <v>85458.606000000014</v>
      </c>
      <c r="AO72" s="65">
        <v>69842.733000000007</v>
      </c>
      <c r="AP72" s="65">
        <v>64610.58</v>
      </c>
      <c r="AQ72" s="66">
        <v>787613.01500000001</v>
      </c>
      <c r="AR72" s="65">
        <v>53619.44</v>
      </c>
      <c r="AS72" s="65">
        <v>39595.418999999994</v>
      </c>
      <c r="AT72" s="65">
        <v>83004.712</v>
      </c>
      <c r="AU72" s="65">
        <v>67752.308000000005</v>
      </c>
      <c r="AV72" s="65">
        <v>84541.145999999993</v>
      </c>
      <c r="AW72" s="65">
        <v>44934.587</v>
      </c>
      <c r="AX72" s="65">
        <v>45113.775000000001</v>
      </c>
      <c r="AY72" s="65">
        <v>75040.815000000002</v>
      </c>
      <c r="AZ72" s="65">
        <v>57133.256999999998</v>
      </c>
      <c r="BA72" s="65">
        <v>86477.914000000004</v>
      </c>
      <c r="BB72" s="65">
        <v>77414.13</v>
      </c>
      <c r="BC72" s="65">
        <v>62411.64</v>
      </c>
      <c r="BD72" s="66">
        <v>777039.14300000004</v>
      </c>
      <c r="BE72" s="65">
        <v>55915.12</v>
      </c>
      <c r="BF72" s="65">
        <v>61089.864000000001</v>
      </c>
      <c r="BG72" s="65">
        <v>65132.89</v>
      </c>
      <c r="BH72" s="65">
        <v>56600</v>
      </c>
      <c r="BI72" s="65">
        <v>76985.279999999999</v>
      </c>
      <c r="BJ72" s="65">
        <v>54900</v>
      </c>
      <c r="BK72" s="65">
        <v>64883.29</v>
      </c>
      <c r="BL72" s="65">
        <v>38300</v>
      </c>
      <c r="BM72" s="65">
        <v>58346.14</v>
      </c>
      <c r="BN72" s="65">
        <v>54723.03</v>
      </c>
      <c r="BO72" s="65">
        <v>51320</v>
      </c>
      <c r="BP72" s="65">
        <v>46297.96</v>
      </c>
      <c r="BQ72" s="66">
        <v>684493.57399999991</v>
      </c>
      <c r="BR72" s="65">
        <v>42249.380999999994</v>
      </c>
      <c r="BS72" s="65">
        <v>44233.093000000001</v>
      </c>
      <c r="BT72" s="65">
        <v>68716.051000000007</v>
      </c>
      <c r="BU72" s="65">
        <v>57943.087</v>
      </c>
      <c r="BV72" s="65">
        <v>58375.812000000005</v>
      </c>
      <c r="BW72" s="65">
        <v>75707.172999999995</v>
      </c>
      <c r="BX72" s="65">
        <v>57631.104000000007</v>
      </c>
      <c r="BY72" s="65">
        <v>26276.295999999998</v>
      </c>
      <c r="BZ72" s="65">
        <v>54714.078999999998</v>
      </c>
      <c r="CA72" s="65">
        <v>98011.359999999986</v>
      </c>
      <c r="CB72" s="65">
        <v>50207.042000000009</v>
      </c>
      <c r="CC72" s="65">
        <v>95913.735000000015</v>
      </c>
      <c r="CD72" s="65">
        <v>729978.21299999999</v>
      </c>
      <c r="CE72" s="65">
        <v>57838.918999999994</v>
      </c>
      <c r="CF72" s="65">
        <v>54602.209000000003</v>
      </c>
      <c r="CG72" s="65">
        <v>62600.633999999991</v>
      </c>
      <c r="CH72" s="65">
        <v>84386.310999999987</v>
      </c>
      <c r="CI72" s="65">
        <v>84466.383000000002</v>
      </c>
      <c r="CJ72" s="65">
        <v>71715.65800000001</v>
      </c>
      <c r="CK72" s="65">
        <v>71969.077000000005</v>
      </c>
      <c r="CL72" s="65">
        <v>67149.627335099998</v>
      </c>
      <c r="CM72" s="65">
        <v>60214.108999999997</v>
      </c>
      <c r="CN72" s="65">
        <v>90037.066999999981</v>
      </c>
      <c r="CO72" s="65">
        <v>47827.413</v>
      </c>
      <c r="CP72" s="65">
        <v>86677.298999999999</v>
      </c>
      <c r="CQ72" s="65">
        <v>839484.7063351</v>
      </c>
      <c r="CR72" s="65">
        <v>73476.850000000006</v>
      </c>
      <c r="CS72" s="65">
        <v>28313.743000000002</v>
      </c>
      <c r="CT72" s="65">
        <v>67036.21100000001</v>
      </c>
      <c r="CU72" s="65">
        <v>43357.993000000002</v>
      </c>
      <c r="CV72" s="65">
        <v>67967.33800231482</v>
      </c>
      <c r="CW72" s="65">
        <v>75639.740000000005</v>
      </c>
      <c r="CX72" s="65">
        <v>59112.081999999995</v>
      </c>
      <c r="CY72" s="65">
        <v>51352.141000000003</v>
      </c>
      <c r="CZ72" s="65">
        <v>71019.955000000002</v>
      </c>
      <c r="DA72" s="65">
        <v>57937.474000000002</v>
      </c>
      <c r="DB72" s="65">
        <v>54419.506999999998</v>
      </c>
      <c r="DC72" s="65">
        <v>84357.262000000002</v>
      </c>
      <c r="DD72" s="65">
        <v>733990.29600231478</v>
      </c>
      <c r="DE72" s="65">
        <v>39328.747000000003</v>
      </c>
      <c r="DF72" s="65">
        <v>37002.455999999998</v>
      </c>
      <c r="DG72" s="65">
        <v>63736.203000000001</v>
      </c>
      <c r="DH72" s="65">
        <v>65389.460000000006</v>
      </c>
      <c r="DI72" s="65">
        <v>36618.546999999999</v>
      </c>
      <c r="DJ72" s="65">
        <v>36449.847000000002</v>
      </c>
      <c r="DK72" s="65">
        <v>38492.987999999998</v>
      </c>
      <c r="DL72" s="65">
        <v>41916.191999999995</v>
      </c>
      <c r="DM72" s="65">
        <v>46751.682000000001</v>
      </c>
      <c r="DN72" s="65">
        <v>38624.973999999995</v>
      </c>
      <c r="DO72" s="65">
        <v>59676.778999999995</v>
      </c>
      <c r="DP72" s="65">
        <v>71857.929816000018</v>
      </c>
      <c r="DQ72" s="65">
        <v>575845.80481599993</v>
      </c>
      <c r="DR72" s="65">
        <v>25657.574000000001</v>
      </c>
      <c r="DS72" s="65">
        <v>46540.968000000001</v>
      </c>
      <c r="DT72" s="65">
        <v>57083.052000000003</v>
      </c>
      <c r="DU72" s="65">
        <v>30086.595000000001</v>
      </c>
      <c r="DV72" s="65">
        <v>51919.226000000002</v>
      </c>
      <c r="DW72" s="65">
        <v>54258.627999999997</v>
      </c>
      <c r="DX72" s="65">
        <v>45906.923999999992</v>
      </c>
      <c r="DY72" s="65">
        <v>12510.851999999999</v>
      </c>
      <c r="DZ72" s="65">
        <v>78894.641000000003</v>
      </c>
      <c r="EA72" s="65">
        <v>53808.454000000005</v>
      </c>
      <c r="EB72" s="65">
        <v>39521.865000000005</v>
      </c>
      <c r="EC72" s="65">
        <v>49303.108</v>
      </c>
      <c r="ED72" s="65">
        <v>545491.88699999999</v>
      </c>
      <c r="EE72" s="65">
        <v>55909.030000000006</v>
      </c>
      <c r="EF72" s="65">
        <v>17770.09</v>
      </c>
      <c r="EG72" s="65">
        <v>75815.415000000008</v>
      </c>
      <c r="EH72" s="65">
        <v>27498.521000000004</v>
      </c>
      <c r="EI72" s="65">
        <v>2252.837</v>
      </c>
      <c r="EJ72" s="65">
        <v>30581.061999999998</v>
      </c>
      <c r="EK72" s="65">
        <v>31774.897000000001</v>
      </c>
      <c r="EL72" s="65">
        <v>60756.960999999996</v>
      </c>
      <c r="EM72" s="65">
        <v>21334.063000000002</v>
      </c>
      <c r="EN72" s="65">
        <v>38712.720000000001</v>
      </c>
      <c r="EO72" s="65">
        <v>70374.707000000009</v>
      </c>
      <c r="EP72" s="65">
        <v>47682.178</v>
      </c>
      <c r="EQ72" s="65">
        <v>480462.48100000003</v>
      </c>
      <c r="ER72" s="65">
        <v>27260.578000000001</v>
      </c>
      <c r="ES72" s="65">
        <v>23790.147000000001</v>
      </c>
      <c r="ET72" s="65">
        <v>43570.559000000001</v>
      </c>
      <c r="EU72" s="65">
        <v>15357.276</v>
      </c>
      <c r="EV72" s="65">
        <v>30032.07</v>
      </c>
      <c r="EW72" s="65">
        <v>29032.987000000001</v>
      </c>
      <c r="EX72" s="65">
        <v>28182.151000000002</v>
      </c>
      <c r="EY72" s="65">
        <v>30014.546999999999</v>
      </c>
      <c r="EZ72" s="65">
        <v>43601.366000000002</v>
      </c>
      <c r="FA72" s="65">
        <v>34150.601999999999</v>
      </c>
      <c r="FB72" s="65">
        <v>5968.634</v>
      </c>
      <c r="FC72" s="65">
        <v>35564.277999999998</v>
      </c>
      <c r="FD72" s="65">
        <v>346525.19500000001</v>
      </c>
      <c r="FE72" s="65">
        <v>30745.511999999999</v>
      </c>
      <c r="FF72" s="65">
        <v>37810.600000000006</v>
      </c>
      <c r="FG72" s="65">
        <v>30052.016</v>
      </c>
      <c r="FH72" s="65">
        <v>51544.667999999998</v>
      </c>
      <c r="FI72" s="65">
        <v>43549.544000000002</v>
      </c>
      <c r="FJ72" s="65">
        <v>29537.321</v>
      </c>
      <c r="FK72" s="65">
        <v>33064.482000000004</v>
      </c>
      <c r="FL72" s="65">
        <v>33082.614000000001</v>
      </c>
      <c r="FM72" s="65">
        <v>45059.074000000001</v>
      </c>
      <c r="FN72" s="65">
        <v>24068.504000000001</v>
      </c>
      <c r="FO72" s="65">
        <v>30017.171000000002</v>
      </c>
      <c r="FP72" s="65">
        <v>15475.527065219794</v>
      </c>
      <c r="FQ72" s="65">
        <v>404007.03306521988</v>
      </c>
      <c r="FR72" s="65">
        <v>29998.539000000001</v>
      </c>
      <c r="FS72" s="65">
        <v>34237.712</v>
      </c>
      <c r="FT72" s="65">
        <v>34192.125999999997</v>
      </c>
      <c r="FU72" s="65">
        <v>62184.941000000006</v>
      </c>
      <c r="FV72" s="65">
        <v>2070.34</v>
      </c>
      <c r="FW72" s="65">
        <v>29527.944</v>
      </c>
      <c r="FX72" s="65">
        <v>29036.79</v>
      </c>
      <c r="FY72" s="65">
        <v>42026.232000000004</v>
      </c>
      <c r="FZ72" s="65">
        <v>3282.18</v>
      </c>
      <c r="GA72" s="65">
        <v>29019.413</v>
      </c>
      <c r="GB72" s="65">
        <v>20509.870999999999</v>
      </c>
      <c r="GC72" s="65">
        <v>54259.272000000004</v>
      </c>
      <c r="GD72" s="65">
        <v>370345.36</v>
      </c>
    </row>
    <row r="73" spans="2:186" ht="16.5" customHeight="1" x14ac:dyDescent="0.25">
      <c r="B73" s="127"/>
      <c r="C73" s="126"/>
      <c r="D73" s="37" t="s">
        <v>109</v>
      </c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>
        <v>0</v>
      </c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>
        <v>0</v>
      </c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6">
        <v>0</v>
      </c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6">
        <v>0</v>
      </c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6">
        <v>0</v>
      </c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  <c r="CC73" s="65"/>
      <c r="CD73" s="66">
        <v>0</v>
      </c>
      <c r="CE73" s="65"/>
      <c r="CF73" s="65"/>
      <c r="CG73" s="65"/>
      <c r="CH73" s="65"/>
      <c r="CI73" s="65"/>
      <c r="CJ73" s="65"/>
      <c r="CK73" s="65"/>
      <c r="CL73" s="65"/>
      <c r="CM73" s="65"/>
      <c r="CN73" s="65"/>
      <c r="CO73" s="65"/>
      <c r="CP73" s="65"/>
      <c r="CQ73" s="66">
        <v>0</v>
      </c>
      <c r="CR73" s="65"/>
      <c r="CS73" s="65"/>
      <c r="CT73" s="65"/>
      <c r="CU73" s="65"/>
      <c r="CV73" s="65"/>
      <c r="CW73" s="65"/>
      <c r="CX73" s="65"/>
      <c r="CY73" s="65"/>
      <c r="CZ73" s="65"/>
      <c r="DA73" s="65"/>
      <c r="DB73" s="65"/>
      <c r="DC73" s="65"/>
      <c r="DD73" s="66">
        <v>0</v>
      </c>
      <c r="DE73" s="65"/>
      <c r="DF73" s="65"/>
      <c r="DG73" s="65"/>
      <c r="DH73" s="65"/>
      <c r="DI73" s="65"/>
      <c r="DJ73" s="65"/>
      <c r="DK73" s="65"/>
      <c r="DL73" s="65"/>
      <c r="DM73" s="65"/>
      <c r="DN73" s="65"/>
      <c r="DO73" s="65"/>
      <c r="DP73" s="65"/>
      <c r="DQ73" s="66">
        <v>0</v>
      </c>
      <c r="DR73" s="65"/>
      <c r="DS73" s="65"/>
      <c r="DT73" s="65"/>
      <c r="DU73" s="65"/>
      <c r="DV73" s="65"/>
      <c r="DW73" s="65"/>
      <c r="DX73" s="65"/>
      <c r="DY73" s="65"/>
      <c r="DZ73" s="65"/>
      <c r="EA73" s="65"/>
      <c r="EB73" s="65"/>
      <c r="EC73" s="65"/>
      <c r="ED73" s="66">
        <v>0</v>
      </c>
      <c r="EE73" s="65"/>
      <c r="EF73" s="65"/>
      <c r="EG73" s="65"/>
      <c r="EH73" s="65"/>
      <c r="EI73" s="65"/>
      <c r="EJ73" s="65"/>
      <c r="EK73" s="65"/>
      <c r="EL73" s="65"/>
      <c r="EM73" s="65"/>
      <c r="EN73" s="65"/>
      <c r="EO73" s="65"/>
      <c r="EP73" s="65"/>
      <c r="EQ73" s="66">
        <v>0</v>
      </c>
      <c r="ER73" s="65"/>
      <c r="ES73" s="65"/>
      <c r="ET73" s="65"/>
      <c r="EU73" s="65"/>
      <c r="EV73" s="65"/>
      <c r="EW73" s="65"/>
      <c r="EX73" s="65"/>
      <c r="EY73" s="65"/>
      <c r="EZ73" s="65"/>
      <c r="FA73" s="65"/>
      <c r="FB73" s="65"/>
      <c r="FC73" s="65"/>
      <c r="FD73" s="66">
        <v>0</v>
      </c>
      <c r="FE73" s="65"/>
      <c r="FF73" s="65"/>
      <c r="FG73" s="65">
        <v>539.44000000000005</v>
      </c>
      <c r="FH73" s="65"/>
      <c r="FI73" s="65"/>
      <c r="FJ73" s="65"/>
      <c r="FK73" s="65"/>
      <c r="FL73" s="65"/>
      <c r="FM73" s="65"/>
      <c r="FN73" s="65"/>
      <c r="FO73" s="65"/>
      <c r="FP73" s="65"/>
      <c r="FQ73" s="66">
        <v>539.44000000000005</v>
      </c>
      <c r="FR73" s="65"/>
      <c r="FS73" s="65"/>
      <c r="FT73" s="65"/>
      <c r="FU73" s="65"/>
      <c r="FV73" s="65"/>
      <c r="FW73" s="65"/>
      <c r="FX73" s="65"/>
      <c r="FY73" s="65"/>
      <c r="FZ73" s="65"/>
      <c r="GA73" s="65"/>
      <c r="GB73" s="65"/>
      <c r="GC73" s="65"/>
      <c r="GD73" s="66">
        <v>0</v>
      </c>
    </row>
    <row r="74" spans="2:186" ht="14.25" customHeight="1" x14ac:dyDescent="0.25">
      <c r="B74" s="125"/>
      <c r="C74" s="126"/>
      <c r="D74" s="37" t="s">
        <v>110</v>
      </c>
      <c r="E74" s="65">
        <v>82431</v>
      </c>
      <c r="F74" s="65">
        <v>60811</v>
      </c>
      <c r="G74" s="65">
        <v>75995</v>
      </c>
      <c r="H74" s="65">
        <v>91613</v>
      </c>
      <c r="I74" s="65">
        <v>53311</v>
      </c>
      <c r="J74" s="65">
        <v>49886</v>
      </c>
      <c r="K74" s="65">
        <v>78258</v>
      </c>
      <c r="L74" s="65">
        <v>72675</v>
      </c>
      <c r="M74" s="65">
        <v>52119</v>
      </c>
      <c r="N74" s="65">
        <v>62258</v>
      </c>
      <c r="O74" s="65">
        <v>86265</v>
      </c>
      <c r="P74" s="65">
        <v>67993</v>
      </c>
      <c r="Q74" s="65">
        <v>833615</v>
      </c>
      <c r="R74" s="65">
        <v>70137.16</v>
      </c>
      <c r="S74" s="65">
        <v>34957.18</v>
      </c>
      <c r="T74" s="65">
        <v>69028.289999999994</v>
      </c>
      <c r="U74" s="65">
        <v>51776.800000000003</v>
      </c>
      <c r="V74" s="65">
        <v>105310.06999999999</v>
      </c>
      <c r="W74" s="65">
        <v>66241.835999999996</v>
      </c>
      <c r="X74" s="65"/>
      <c r="Y74" s="65"/>
      <c r="Z74" s="65"/>
      <c r="AA74" s="65"/>
      <c r="AB74" s="65"/>
      <c r="AC74" s="65"/>
      <c r="AD74" s="65">
        <v>397451.33600000001</v>
      </c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6">
        <v>0</v>
      </c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6">
        <v>0</v>
      </c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6">
        <v>0</v>
      </c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6">
        <v>0</v>
      </c>
      <c r="CE74" s="65"/>
      <c r="CF74" s="65"/>
      <c r="CG74" s="65"/>
      <c r="CH74" s="65"/>
      <c r="CI74" s="65"/>
      <c r="CJ74" s="65"/>
      <c r="CK74" s="65"/>
      <c r="CL74" s="65"/>
      <c r="CM74" s="65"/>
      <c r="CN74" s="65"/>
      <c r="CO74" s="65"/>
      <c r="CP74" s="65"/>
      <c r="CQ74" s="66">
        <v>0</v>
      </c>
      <c r="CR74" s="65"/>
      <c r="CS74" s="65"/>
      <c r="CT74" s="65"/>
      <c r="CU74" s="65"/>
      <c r="CV74" s="65"/>
      <c r="CW74" s="65"/>
      <c r="CX74" s="65"/>
      <c r="CY74" s="65"/>
      <c r="CZ74" s="65"/>
      <c r="DA74" s="65"/>
      <c r="DB74" s="65"/>
      <c r="DC74" s="65"/>
      <c r="DD74" s="66">
        <v>0</v>
      </c>
      <c r="DE74" s="65"/>
      <c r="DF74" s="65"/>
      <c r="DG74" s="65"/>
      <c r="DH74" s="65"/>
      <c r="DI74" s="65"/>
      <c r="DJ74" s="65"/>
      <c r="DK74" s="65"/>
      <c r="DL74" s="65"/>
      <c r="DM74" s="65"/>
      <c r="DN74" s="65"/>
      <c r="DO74" s="65"/>
      <c r="DP74" s="65"/>
      <c r="DQ74" s="66">
        <v>0</v>
      </c>
      <c r="DR74" s="65"/>
      <c r="DS74" s="65"/>
      <c r="DT74" s="65"/>
      <c r="DU74" s="65"/>
      <c r="DV74" s="65"/>
      <c r="DW74" s="65"/>
      <c r="DX74" s="65"/>
      <c r="DY74" s="65"/>
      <c r="DZ74" s="65"/>
      <c r="EA74" s="65"/>
      <c r="EB74" s="65"/>
      <c r="EC74" s="65"/>
      <c r="ED74" s="66">
        <v>0</v>
      </c>
      <c r="EE74" s="65"/>
      <c r="EF74" s="65"/>
      <c r="EG74" s="65"/>
      <c r="EH74" s="65"/>
      <c r="EI74" s="65"/>
      <c r="EJ74" s="65"/>
      <c r="EK74" s="65"/>
      <c r="EL74" s="65"/>
      <c r="EM74" s="65"/>
      <c r="EN74" s="65"/>
      <c r="EO74" s="65"/>
      <c r="EP74" s="65">
        <v>3004.53</v>
      </c>
      <c r="EQ74" s="66">
        <v>3004.53</v>
      </c>
      <c r="ER74" s="65"/>
      <c r="ES74" s="65">
        <v>45454.798000000003</v>
      </c>
      <c r="ET74" s="65">
        <v>40051.072</v>
      </c>
      <c r="EU74" s="65">
        <v>25284.179</v>
      </c>
      <c r="EV74" s="65">
        <v>52594.264999999999</v>
      </c>
      <c r="EW74" s="65">
        <v>47985.627999999997</v>
      </c>
      <c r="EX74" s="65">
        <v>72518.350000000006</v>
      </c>
      <c r="EY74" s="65">
        <v>56991.591999999997</v>
      </c>
      <c r="EZ74" s="65">
        <v>62164.983</v>
      </c>
      <c r="FA74" s="65">
        <v>54393.197</v>
      </c>
      <c r="FB74" s="65">
        <v>57829.483</v>
      </c>
      <c r="FC74" s="65">
        <v>61427.591</v>
      </c>
      <c r="FD74" s="66">
        <v>576695.13800000004</v>
      </c>
      <c r="FE74" s="65">
        <v>34285.760000000002</v>
      </c>
      <c r="FF74" s="65">
        <v>37395.475000000006</v>
      </c>
      <c r="FG74" s="65">
        <v>72796.063999999998</v>
      </c>
      <c r="FH74" s="65">
        <v>50819.937999999995</v>
      </c>
      <c r="FI74" s="65">
        <v>21574.713000000003</v>
      </c>
      <c r="FJ74" s="65">
        <v>38959.938999999998</v>
      </c>
      <c r="FK74" s="65">
        <v>77470.426000000007</v>
      </c>
      <c r="FL74" s="65">
        <v>51531.644999999997</v>
      </c>
      <c r="FM74" s="65">
        <v>25842.786</v>
      </c>
      <c r="FN74" s="65">
        <v>90256.12</v>
      </c>
      <c r="FO74" s="65">
        <v>48645.103000000003</v>
      </c>
      <c r="FP74" s="65">
        <v>34965.869570724375</v>
      </c>
      <c r="FQ74" s="66">
        <v>584543.83857072447</v>
      </c>
      <c r="FR74" s="65">
        <v>32159.595000000001</v>
      </c>
      <c r="FS74" s="65">
        <v>52555.304999999993</v>
      </c>
      <c r="FT74" s="65">
        <v>59139.173999999999</v>
      </c>
      <c r="FU74" s="65">
        <v>68394.570999999996</v>
      </c>
      <c r="FV74" s="65">
        <v>37984.468000000001</v>
      </c>
      <c r="FW74" s="65">
        <v>82938.688999999998</v>
      </c>
      <c r="FX74" s="65">
        <v>63827.990000000005</v>
      </c>
      <c r="FY74" s="65">
        <v>51897.549999999996</v>
      </c>
      <c r="FZ74" s="65">
        <v>64879.808000000012</v>
      </c>
      <c r="GA74" s="65">
        <v>48797.880000000005</v>
      </c>
      <c r="GB74" s="65">
        <v>46786.750999999997</v>
      </c>
      <c r="GC74" s="65">
        <v>37601.419000000002</v>
      </c>
      <c r="GD74" s="66">
        <v>646963.20000000007</v>
      </c>
    </row>
    <row r="75" spans="2:186" ht="4.5" customHeight="1" x14ac:dyDescent="0.25">
      <c r="B75" s="93"/>
      <c r="C75" s="107"/>
      <c r="D75" s="64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8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8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8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8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8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8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8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8"/>
      <c r="EE75" s="67"/>
      <c r="EF75" s="67"/>
      <c r="EG75" s="67"/>
      <c r="EH75" s="67"/>
      <c r="EI75" s="67"/>
      <c r="EJ75" s="67"/>
      <c r="EK75" s="67"/>
      <c r="EL75" s="67"/>
      <c r="EM75" s="67"/>
      <c r="EN75" s="67"/>
      <c r="EO75" s="67"/>
      <c r="EP75" s="67"/>
      <c r="EQ75" s="68"/>
      <c r="ER75" s="67"/>
      <c r="ES75" s="67"/>
      <c r="ET75" s="67"/>
      <c r="EU75" s="67"/>
      <c r="EV75" s="67"/>
      <c r="EW75" s="67"/>
      <c r="EX75" s="67"/>
      <c r="EY75" s="67"/>
      <c r="EZ75" s="67"/>
      <c r="FA75" s="67"/>
      <c r="FB75" s="67"/>
      <c r="FC75" s="67"/>
      <c r="FD75" s="68"/>
      <c r="FE75" s="67"/>
      <c r="FF75" s="67"/>
      <c r="FG75" s="67"/>
      <c r="FH75" s="67"/>
      <c r="FI75" s="67"/>
      <c r="FJ75" s="67"/>
      <c r="FK75" s="67"/>
      <c r="FL75" s="67"/>
      <c r="FM75" s="67"/>
      <c r="FN75" s="67"/>
      <c r="FO75" s="67"/>
      <c r="FP75" s="67"/>
      <c r="FQ75" s="68"/>
      <c r="FR75" s="67"/>
      <c r="FS75" s="67"/>
      <c r="FT75" s="67"/>
      <c r="FU75" s="67"/>
      <c r="FV75" s="67"/>
      <c r="FW75" s="67"/>
      <c r="FX75" s="67"/>
      <c r="FY75" s="67"/>
      <c r="FZ75" s="67"/>
      <c r="GA75" s="67"/>
      <c r="GB75" s="67"/>
      <c r="GC75" s="67"/>
      <c r="GD75" s="68"/>
    </row>
    <row r="76" spans="2:186" ht="3" customHeight="1" x14ac:dyDescent="0.25">
      <c r="B76" s="93"/>
      <c r="C76" s="107"/>
      <c r="D76" s="64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8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8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8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8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8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8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8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8"/>
      <c r="EE76" s="67"/>
      <c r="EF76" s="67"/>
      <c r="EG76" s="67"/>
      <c r="EH76" s="67"/>
      <c r="EI76" s="67"/>
      <c r="EJ76" s="67"/>
      <c r="EK76" s="67"/>
      <c r="EL76" s="67"/>
      <c r="EM76" s="67"/>
      <c r="EN76" s="67"/>
      <c r="EO76" s="67"/>
      <c r="EP76" s="67"/>
      <c r="EQ76" s="68"/>
      <c r="ER76" s="67"/>
      <c r="ES76" s="67"/>
      <c r="ET76" s="67"/>
      <c r="EU76" s="67"/>
      <c r="EV76" s="67"/>
      <c r="EW76" s="67"/>
      <c r="EX76" s="67"/>
      <c r="EY76" s="67"/>
      <c r="EZ76" s="67"/>
      <c r="FA76" s="67"/>
      <c r="FB76" s="67"/>
      <c r="FC76" s="67"/>
      <c r="FD76" s="68"/>
      <c r="FE76" s="67"/>
      <c r="FF76" s="67"/>
      <c r="FG76" s="67"/>
      <c r="FH76" s="67"/>
      <c r="FI76" s="67"/>
      <c r="FJ76" s="67"/>
      <c r="FK76" s="67"/>
      <c r="FL76" s="67"/>
      <c r="FM76" s="67"/>
      <c r="FN76" s="67"/>
      <c r="FO76" s="67"/>
      <c r="FP76" s="67"/>
      <c r="FQ76" s="68"/>
      <c r="FR76" s="67"/>
      <c r="FS76" s="67"/>
      <c r="FT76" s="67"/>
      <c r="FU76" s="67"/>
      <c r="FV76" s="67"/>
      <c r="FW76" s="67"/>
      <c r="FX76" s="67"/>
      <c r="FY76" s="67"/>
      <c r="FZ76" s="67"/>
      <c r="GA76" s="67"/>
      <c r="GB76" s="67"/>
      <c r="GC76" s="67"/>
      <c r="GD76" s="68"/>
    </row>
    <row r="77" spans="2:186" ht="14.25" customHeight="1" x14ac:dyDescent="0.25">
      <c r="B77" s="124" t="s">
        <v>126</v>
      </c>
      <c r="C77" s="126" t="s">
        <v>18</v>
      </c>
      <c r="D77" s="37" t="s">
        <v>107</v>
      </c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>
        <v>0</v>
      </c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>
        <v>0</v>
      </c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>
        <v>0</v>
      </c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6">
        <v>0</v>
      </c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6">
        <v>0</v>
      </c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  <c r="CC77" s="65"/>
      <c r="CD77" s="65">
        <v>0</v>
      </c>
      <c r="CE77" s="65"/>
      <c r="CF77" s="65"/>
      <c r="CG77" s="65"/>
      <c r="CH77" s="65"/>
      <c r="CI77" s="65"/>
      <c r="CJ77" s="65"/>
      <c r="CK77" s="65"/>
      <c r="CL77" s="65"/>
      <c r="CM77" s="65"/>
      <c r="CN77" s="65"/>
      <c r="CO77" s="65"/>
      <c r="CP77" s="65"/>
      <c r="CQ77" s="65">
        <v>0</v>
      </c>
      <c r="CR77" s="65"/>
      <c r="CS77" s="65"/>
      <c r="CT77" s="65"/>
      <c r="CU77" s="65"/>
      <c r="CV77" s="65"/>
      <c r="CW77" s="65"/>
      <c r="CX77" s="65"/>
      <c r="CY77" s="65"/>
      <c r="CZ77" s="65"/>
      <c r="DA77" s="65"/>
      <c r="DB77" s="65"/>
      <c r="DC77" s="65"/>
      <c r="DD77" s="65">
        <v>0</v>
      </c>
      <c r="DE77" s="65"/>
      <c r="DF77" s="65"/>
      <c r="DG77" s="65"/>
      <c r="DH77" s="65"/>
      <c r="DI77" s="65"/>
      <c r="DJ77" s="65"/>
      <c r="DK77" s="65"/>
      <c r="DL77" s="65"/>
      <c r="DM77" s="65"/>
      <c r="DN77" s="65"/>
      <c r="DO77" s="65"/>
      <c r="DP77" s="65"/>
      <c r="DQ77" s="65">
        <v>0</v>
      </c>
      <c r="DR77" s="65"/>
      <c r="DS77" s="65"/>
      <c r="DT77" s="65"/>
      <c r="DU77" s="65"/>
      <c r="DV77" s="65"/>
      <c r="DW77" s="65"/>
      <c r="DX77" s="65"/>
      <c r="DY77" s="65"/>
      <c r="DZ77" s="65"/>
      <c r="EA77" s="65"/>
      <c r="EB77" s="65"/>
      <c r="EC77" s="65"/>
      <c r="ED77" s="65">
        <v>0</v>
      </c>
      <c r="EE77" s="65"/>
      <c r="EF77" s="65"/>
      <c r="EG77" s="65"/>
      <c r="EH77" s="65"/>
      <c r="EI77" s="65"/>
      <c r="EJ77" s="65"/>
      <c r="EK77" s="65"/>
      <c r="EL77" s="65"/>
      <c r="EM77" s="65"/>
      <c r="EN77" s="65"/>
      <c r="EO77" s="65"/>
      <c r="EP77" s="65"/>
      <c r="EQ77" s="65">
        <v>0</v>
      </c>
      <c r="ER77" s="65"/>
      <c r="ES77" s="65"/>
      <c r="ET77" s="65">
        <v>2997.6669999999999</v>
      </c>
      <c r="EU77" s="65"/>
      <c r="EV77" s="65"/>
      <c r="EW77" s="65"/>
      <c r="EX77" s="65"/>
      <c r="EY77" s="65"/>
      <c r="EZ77" s="65"/>
      <c r="FA77" s="65"/>
      <c r="FB77" s="65"/>
      <c r="FC77" s="65"/>
      <c r="FD77" s="65">
        <v>2997.6669999999999</v>
      </c>
      <c r="FE77" s="65"/>
      <c r="FF77" s="65"/>
      <c r="FG77" s="65"/>
      <c r="FH77" s="65"/>
      <c r="FI77" s="65"/>
      <c r="FJ77" s="65"/>
      <c r="FK77" s="65"/>
      <c r="FL77" s="65"/>
      <c r="FM77" s="65"/>
      <c r="FN77" s="65"/>
      <c r="FO77" s="65"/>
      <c r="FP77" s="65"/>
      <c r="FQ77" s="65">
        <v>0</v>
      </c>
      <c r="FR77" s="65"/>
      <c r="FS77" s="65"/>
      <c r="FT77" s="65"/>
      <c r="FU77" s="65"/>
      <c r="FV77" s="65"/>
      <c r="FW77" s="65"/>
      <c r="FX77" s="65"/>
      <c r="FY77" s="65"/>
      <c r="FZ77" s="65"/>
      <c r="GA77" s="65"/>
      <c r="GB77" s="65"/>
      <c r="GC77" s="65"/>
      <c r="GD77" s="65">
        <v>0</v>
      </c>
    </row>
    <row r="78" spans="2:186" ht="14.25" customHeight="1" x14ac:dyDescent="0.25">
      <c r="B78" s="125"/>
      <c r="C78" s="126"/>
      <c r="D78" s="37" t="s">
        <v>108</v>
      </c>
      <c r="E78" s="65">
        <v>7674.83</v>
      </c>
      <c r="F78" s="65"/>
      <c r="G78" s="65"/>
      <c r="H78" s="65"/>
      <c r="I78" s="65"/>
      <c r="J78" s="65"/>
      <c r="K78" s="65">
        <v>9115.24</v>
      </c>
      <c r="L78" s="65"/>
      <c r="M78" s="65">
        <v>1208</v>
      </c>
      <c r="N78" s="65">
        <v>5065.05</v>
      </c>
      <c r="O78" s="65"/>
      <c r="P78" s="65">
        <v>1514.03</v>
      </c>
      <c r="Q78" s="65">
        <v>24577.149999999998</v>
      </c>
      <c r="R78" s="65">
        <v>3796.2</v>
      </c>
      <c r="S78" s="65"/>
      <c r="T78" s="65">
        <v>1601.25</v>
      </c>
      <c r="U78" s="65"/>
      <c r="V78" s="65">
        <v>8034.42</v>
      </c>
      <c r="W78" s="65">
        <v>8355.0390000000007</v>
      </c>
      <c r="X78" s="65">
        <v>16077.512000000001</v>
      </c>
      <c r="Y78" s="65">
        <v>5740.5069999999996</v>
      </c>
      <c r="Z78" s="65"/>
      <c r="AA78" s="65">
        <v>1250</v>
      </c>
      <c r="AB78" s="65"/>
      <c r="AC78" s="65"/>
      <c r="AD78" s="65">
        <v>44854.928</v>
      </c>
      <c r="AE78" s="65">
        <v>14239.35</v>
      </c>
      <c r="AF78" s="65">
        <v>2962</v>
      </c>
      <c r="AG78" s="65">
        <v>1538.43</v>
      </c>
      <c r="AH78" s="65">
        <v>4902.5789999999997</v>
      </c>
      <c r="AI78" s="65"/>
      <c r="AJ78" s="65">
        <v>12890</v>
      </c>
      <c r="AK78" s="65">
        <v>3562.87</v>
      </c>
      <c r="AL78" s="65">
        <v>6349.8490000000002</v>
      </c>
      <c r="AM78" s="65">
        <v>2658.2979999999998</v>
      </c>
      <c r="AN78" s="65"/>
      <c r="AO78" s="65"/>
      <c r="AP78" s="65"/>
      <c r="AQ78" s="66">
        <v>49103.376000000004</v>
      </c>
      <c r="AR78" s="65">
        <v>1715.81</v>
      </c>
      <c r="AS78" s="65"/>
      <c r="AT78" s="65">
        <v>2554.9879999999998</v>
      </c>
      <c r="AU78" s="65">
        <v>1520</v>
      </c>
      <c r="AV78" s="65"/>
      <c r="AW78" s="65"/>
      <c r="AX78" s="65">
        <v>3271.9</v>
      </c>
      <c r="AY78" s="65">
        <v>2341.5700000000002</v>
      </c>
      <c r="AZ78" s="65">
        <v>8275.7900000000009</v>
      </c>
      <c r="BA78" s="65">
        <v>4912</v>
      </c>
      <c r="BB78" s="65"/>
      <c r="BC78" s="65"/>
      <c r="BD78" s="66">
        <v>24592.058000000001</v>
      </c>
      <c r="BE78" s="65"/>
      <c r="BF78" s="65">
        <v>3795.46</v>
      </c>
      <c r="BG78" s="65"/>
      <c r="BH78" s="65"/>
      <c r="BI78" s="65"/>
      <c r="BJ78" s="65">
        <v>14309.89</v>
      </c>
      <c r="BK78" s="65">
        <v>4200</v>
      </c>
      <c r="BL78" s="65">
        <v>6772.16</v>
      </c>
      <c r="BM78" s="65">
        <v>997.79200000000003</v>
      </c>
      <c r="BN78" s="65"/>
      <c r="BO78" s="65">
        <v>4629.21</v>
      </c>
      <c r="BP78" s="65"/>
      <c r="BQ78" s="66">
        <v>34704.512000000002</v>
      </c>
      <c r="BR78" s="65">
        <v>8799.27</v>
      </c>
      <c r="BS78" s="65"/>
      <c r="BT78" s="65"/>
      <c r="BU78" s="65"/>
      <c r="BV78" s="65"/>
      <c r="BW78" s="65"/>
      <c r="BX78" s="65">
        <v>6976.63</v>
      </c>
      <c r="BY78" s="65">
        <v>10499.01</v>
      </c>
      <c r="BZ78" s="65">
        <v>10614.75</v>
      </c>
      <c r="CA78" s="65"/>
      <c r="CB78" s="65"/>
      <c r="CC78" s="65"/>
      <c r="CD78" s="66">
        <v>36889.660000000003</v>
      </c>
      <c r="CE78" s="65"/>
      <c r="CF78" s="65"/>
      <c r="CG78" s="65"/>
      <c r="CH78" s="65"/>
      <c r="CI78" s="65"/>
      <c r="CJ78" s="65">
        <v>3003.15</v>
      </c>
      <c r="CK78" s="65"/>
      <c r="CL78" s="65">
        <v>3000.04</v>
      </c>
      <c r="CM78" s="65"/>
      <c r="CN78" s="65"/>
      <c r="CO78" s="65"/>
      <c r="CP78" s="65"/>
      <c r="CQ78" s="66">
        <v>6003.1900000000005</v>
      </c>
      <c r="CR78" s="65">
        <v>0</v>
      </c>
      <c r="CS78" s="65">
        <v>1717.43</v>
      </c>
      <c r="CT78" s="65">
        <v>0</v>
      </c>
      <c r="CU78" s="65">
        <v>0</v>
      </c>
      <c r="CV78" s="65">
        <v>0</v>
      </c>
      <c r="CW78" s="65">
        <v>0</v>
      </c>
      <c r="CX78" s="65">
        <v>2520.8200000000002</v>
      </c>
      <c r="CY78" s="65">
        <v>7230.3600000000006</v>
      </c>
      <c r="CZ78" s="65">
        <v>0</v>
      </c>
      <c r="DA78" s="65">
        <v>2520.8200000000002</v>
      </c>
      <c r="DB78" s="65">
        <v>0</v>
      </c>
      <c r="DC78" s="65">
        <v>7230.3600000000006</v>
      </c>
      <c r="DD78" s="66">
        <v>21219.79</v>
      </c>
      <c r="DE78" s="65"/>
      <c r="DF78" s="65"/>
      <c r="DG78" s="65"/>
      <c r="DH78" s="65"/>
      <c r="DI78" s="65"/>
      <c r="DJ78" s="65"/>
      <c r="DK78" s="65">
        <v>7552.2650000000003</v>
      </c>
      <c r="DL78" s="65">
        <v>2897.62</v>
      </c>
      <c r="DM78" s="65">
        <v>12928.116</v>
      </c>
      <c r="DN78" s="65"/>
      <c r="DO78" s="65"/>
      <c r="DP78" s="65"/>
      <c r="DQ78" s="66">
        <v>23378.001</v>
      </c>
      <c r="DR78" s="65">
        <v>0</v>
      </c>
      <c r="DS78" s="65">
        <v>6199.84</v>
      </c>
      <c r="DT78" s="65">
        <v>3447.05</v>
      </c>
      <c r="DU78" s="65">
        <v>3099.08</v>
      </c>
      <c r="DV78" s="65">
        <v>0</v>
      </c>
      <c r="DW78" s="65">
        <v>0</v>
      </c>
      <c r="DX78" s="65">
        <v>0</v>
      </c>
      <c r="DY78" s="65">
        <v>3110.56</v>
      </c>
      <c r="DZ78" s="65">
        <v>0</v>
      </c>
      <c r="EA78" s="65">
        <v>0</v>
      </c>
      <c r="EB78" s="65">
        <v>3050.712</v>
      </c>
      <c r="EC78" s="65">
        <v>3357.2910000000002</v>
      </c>
      <c r="ED78" s="66">
        <v>22264.532999999999</v>
      </c>
      <c r="EE78" s="65">
        <v>3554.8670000000002</v>
      </c>
      <c r="EF78" s="65">
        <v>4742.982</v>
      </c>
      <c r="EG78" s="65">
        <v>1700.12</v>
      </c>
      <c r="EH78" s="65">
        <v>0</v>
      </c>
      <c r="EI78" s="65">
        <v>7114.0220000000008</v>
      </c>
      <c r="EJ78" s="65">
        <v>5625.3190000000004</v>
      </c>
      <c r="EK78" s="65">
        <v>0</v>
      </c>
      <c r="EL78" s="65">
        <v>4250.82</v>
      </c>
      <c r="EM78" s="65">
        <v>2000</v>
      </c>
      <c r="EN78" s="65">
        <v>9417.7939999999999</v>
      </c>
      <c r="EO78" s="65">
        <v>0</v>
      </c>
      <c r="EP78" s="65">
        <v>5263.1930000000002</v>
      </c>
      <c r="EQ78" s="66">
        <v>43669.116999999998</v>
      </c>
      <c r="ER78" s="65">
        <v>5390</v>
      </c>
      <c r="ES78" s="65">
        <v>15449.066999999999</v>
      </c>
      <c r="ET78" s="65">
        <v>2920</v>
      </c>
      <c r="EU78" s="65">
        <v>0</v>
      </c>
      <c r="EV78" s="65">
        <v>0</v>
      </c>
      <c r="EW78" s="65">
        <v>5335.9</v>
      </c>
      <c r="EX78" s="65">
        <v>7047.7199999999993</v>
      </c>
      <c r="EY78" s="65">
        <v>6632.674</v>
      </c>
      <c r="EZ78" s="65">
        <v>2862.8</v>
      </c>
      <c r="FA78" s="65">
        <v>3541.9</v>
      </c>
      <c r="FB78" s="65">
        <v>9660</v>
      </c>
      <c r="FC78" s="65">
        <v>7000</v>
      </c>
      <c r="FD78" s="66">
        <v>65840.061000000002</v>
      </c>
      <c r="FE78" s="65">
        <v>0</v>
      </c>
      <c r="FF78" s="65">
        <v>9492</v>
      </c>
      <c r="FG78" s="65">
        <v>7543.04</v>
      </c>
      <c r="FH78" s="65">
        <v>4896</v>
      </c>
      <c r="FI78" s="65">
        <v>8330</v>
      </c>
      <c r="FJ78" s="65">
        <v>9126.4000000000015</v>
      </c>
      <c r="FK78" s="65">
        <v>6150</v>
      </c>
      <c r="FL78" s="65">
        <v>6602.3</v>
      </c>
      <c r="FM78" s="65">
        <v>4535.1099999999997</v>
      </c>
      <c r="FN78" s="65">
        <v>5000</v>
      </c>
      <c r="FO78" s="65">
        <v>10047</v>
      </c>
      <c r="FP78" s="65">
        <v>11200</v>
      </c>
      <c r="FQ78" s="66">
        <v>82921.850000000006</v>
      </c>
      <c r="FR78" s="65">
        <v>7500</v>
      </c>
      <c r="FS78" s="65">
        <v>6000</v>
      </c>
      <c r="FT78" s="65">
        <v>6000</v>
      </c>
      <c r="FU78" s="65">
        <v>5500</v>
      </c>
      <c r="FV78" s="65">
        <v>3495.46</v>
      </c>
      <c r="FW78" s="65">
        <v>3000</v>
      </c>
      <c r="FX78" s="65">
        <v>0</v>
      </c>
      <c r="FY78" s="65">
        <v>3470.8</v>
      </c>
      <c r="FZ78" s="65">
        <v>5497.26</v>
      </c>
      <c r="GA78" s="65">
        <v>8938.93</v>
      </c>
      <c r="GB78" s="65">
        <v>5203.4799999999996</v>
      </c>
      <c r="GC78" s="65">
        <v>4539.2</v>
      </c>
      <c r="GD78" s="66">
        <v>59145.130000000005</v>
      </c>
    </row>
    <row r="79" spans="2:186" ht="5" customHeight="1" x14ac:dyDescent="0.25">
      <c r="B79" s="93"/>
      <c r="C79" s="107"/>
      <c r="D79" s="64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8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8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8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8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67"/>
      <c r="CP79" s="67"/>
      <c r="CQ79" s="68"/>
      <c r="CR79" s="67"/>
      <c r="CS79" s="67"/>
      <c r="CT79" s="67"/>
      <c r="CU79" s="67"/>
      <c r="CV79" s="67"/>
      <c r="CW79" s="67"/>
      <c r="CX79" s="67"/>
      <c r="CY79" s="67"/>
      <c r="CZ79" s="67"/>
      <c r="DA79" s="67"/>
      <c r="DB79" s="67"/>
      <c r="DC79" s="67"/>
      <c r="DD79" s="68"/>
      <c r="DE79" s="67"/>
      <c r="DF79" s="67"/>
      <c r="DG79" s="67"/>
      <c r="DH79" s="67"/>
      <c r="DI79" s="67"/>
      <c r="DJ79" s="67"/>
      <c r="DK79" s="67"/>
      <c r="DL79" s="67"/>
      <c r="DM79" s="67"/>
      <c r="DN79" s="67"/>
      <c r="DO79" s="67"/>
      <c r="DP79" s="67"/>
      <c r="DQ79" s="68"/>
      <c r="DR79" s="67"/>
      <c r="DS79" s="67"/>
      <c r="DT79" s="67"/>
      <c r="DU79" s="67"/>
      <c r="DV79" s="67"/>
      <c r="DW79" s="67"/>
      <c r="DX79" s="67"/>
      <c r="DY79" s="67"/>
      <c r="DZ79" s="67"/>
      <c r="EA79" s="67"/>
      <c r="EB79" s="67"/>
      <c r="EC79" s="67"/>
      <c r="ED79" s="68"/>
      <c r="EE79" s="67"/>
      <c r="EF79" s="67"/>
      <c r="EG79" s="67"/>
      <c r="EH79" s="67"/>
      <c r="EI79" s="67"/>
      <c r="EJ79" s="67"/>
      <c r="EK79" s="67"/>
      <c r="EL79" s="67"/>
      <c r="EM79" s="67"/>
      <c r="EN79" s="67"/>
      <c r="EO79" s="67"/>
      <c r="EP79" s="67"/>
      <c r="EQ79" s="68"/>
      <c r="ER79" s="67"/>
      <c r="ES79" s="67"/>
      <c r="ET79" s="67"/>
      <c r="EU79" s="67"/>
      <c r="EV79" s="67"/>
      <c r="EW79" s="67"/>
      <c r="EX79" s="67"/>
      <c r="EY79" s="67"/>
      <c r="EZ79" s="67"/>
      <c r="FA79" s="67"/>
      <c r="FB79" s="67"/>
      <c r="FC79" s="67"/>
      <c r="FD79" s="68"/>
      <c r="FE79" s="67"/>
      <c r="FF79" s="67"/>
      <c r="FG79" s="67"/>
      <c r="FH79" s="67"/>
      <c r="FI79" s="67"/>
      <c r="FJ79" s="67"/>
      <c r="FK79" s="67"/>
      <c r="FL79" s="67"/>
      <c r="FM79" s="67"/>
      <c r="FN79" s="67"/>
      <c r="FO79" s="67"/>
      <c r="FP79" s="67"/>
      <c r="FQ79" s="68"/>
      <c r="FR79" s="67"/>
      <c r="FS79" s="67"/>
      <c r="FT79" s="67"/>
      <c r="FU79" s="67"/>
      <c r="FV79" s="67"/>
      <c r="FW79" s="67"/>
      <c r="FX79" s="67"/>
      <c r="FY79" s="67"/>
      <c r="FZ79" s="67"/>
      <c r="GA79" s="67"/>
      <c r="GB79" s="67"/>
      <c r="GC79" s="67"/>
      <c r="GD79" s="68"/>
    </row>
    <row r="80" spans="2:186" ht="14.25" customHeight="1" x14ac:dyDescent="0.25">
      <c r="B80" s="124" t="s">
        <v>127</v>
      </c>
      <c r="C80" s="128" t="s">
        <v>18</v>
      </c>
      <c r="D80" s="37" t="s">
        <v>107</v>
      </c>
      <c r="E80" s="65">
        <v>52566</v>
      </c>
      <c r="F80" s="65">
        <v>76614</v>
      </c>
      <c r="G80" s="65">
        <v>85849</v>
      </c>
      <c r="H80" s="65">
        <v>115303</v>
      </c>
      <c r="I80" s="65">
        <v>32795</v>
      </c>
      <c r="J80" s="65">
        <v>65510</v>
      </c>
      <c r="K80" s="65">
        <v>25871</v>
      </c>
      <c r="L80" s="65">
        <v>96085</v>
      </c>
      <c r="M80" s="65">
        <v>74083</v>
      </c>
      <c r="N80" s="65">
        <v>119971</v>
      </c>
      <c r="O80" s="65">
        <v>75975</v>
      </c>
      <c r="P80" s="65">
        <v>79394</v>
      </c>
      <c r="Q80" s="65">
        <v>900016</v>
      </c>
      <c r="R80" s="65">
        <v>64932</v>
      </c>
      <c r="S80" s="65">
        <v>29410</v>
      </c>
      <c r="T80" s="65">
        <v>89200</v>
      </c>
      <c r="U80" s="65">
        <v>154443</v>
      </c>
      <c r="V80" s="65">
        <v>48409</v>
      </c>
      <c r="W80" s="65">
        <v>86074</v>
      </c>
      <c r="X80" s="65">
        <v>83460</v>
      </c>
      <c r="Y80" s="65">
        <v>113850</v>
      </c>
      <c r="Z80" s="65">
        <v>23948</v>
      </c>
      <c r="AA80" s="65">
        <v>83804</v>
      </c>
      <c r="AB80" s="65">
        <v>156274</v>
      </c>
      <c r="AC80" s="65">
        <v>90354</v>
      </c>
      <c r="AD80" s="65">
        <v>1024158</v>
      </c>
      <c r="AE80" s="65">
        <v>81437</v>
      </c>
      <c r="AF80" s="65">
        <v>22818</v>
      </c>
      <c r="AG80" s="65">
        <v>46526</v>
      </c>
      <c r="AH80" s="65">
        <v>108368</v>
      </c>
      <c r="AI80" s="65">
        <v>26111</v>
      </c>
      <c r="AJ80" s="65">
        <v>48726</v>
      </c>
      <c r="AK80" s="65">
        <v>89438</v>
      </c>
      <c r="AL80" s="65">
        <v>104721</v>
      </c>
      <c r="AM80" s="65">
        <v>164105</v>
      </c>
      <c r="AN80" s="65">
        <v>165843.62699999998</v>
      </c>
      <c r="AO80" s="65">
        <v>83376</v>
      </c>
      <c r="AP80" s="65">
        <v>98204.380999999994</v>
      </c>
      <c r="AQ80" s="65">
        <v>1039674.0079999999</v>
      </c>
      <c r="AR80" s="65">
        <v>205156.073</v>
      </c>
      <c r="AS80" s="65">
        <v>90152.266999999993</v>
      </c>
      <c r="AT80" s="65">
        <v>56899.483000000007</v>
      </c>
      <c r="AU80" s="65">
        <v>128712.73000000001</v>
      </c>
      <c r="AV80" s="65">
        <v>113552.56400000001</v>
      </c>
      <c r="AW80" s="65">
        <v>141547.26499999998</v>
      </c>
      <c r="AX80" s="65">
        <v>117833.118</v>
      </c>
      <c r="AY80" s="65">
        <v>129918.59499999999</v>
      </c>
      <c r="AZ80" s="65">
        <v>161100.60200000004</v>
      </c>
      <c r="BA80" s="65"/>
      <c r="BB80" s="65"/>
      <c r="BC80" s="65"/>
      <c r="BD80" s="65">
        <v>1144872.6969999999</v>
      </c>
      <c r="BE80" s="65">
        <v>169971.31900000002</v>
      </c>
      <c r="BF80" s="65">
        <v>80569.14</v>
      </c>
      <c r="BG80" s="65">
        <v>245688.24324324323</v>
      </c>
      <c r="BH80" s="65">
        <v>325098.18299999996</v>
      </c>
      <c r="BI80" s="65">
        <v>133224.91400000002</v>
      </c>
      <c r="BJ80" s="65">
        <v>135943.76199999999</v>
      </c>
      <c r="BK80" s="65">
        <v>109287.87999999999</v>
      </c>
      <c r="BL80" s="65">
        <v>166549.48800000001</v>
      </c>
      <c r="BM80" s="65"/>
      <c r="BN80" s="65"/>
      <c r="BO80" s="65">
        <v>154457.03899999999</v>
      </c>
      <c r="BP80" s="65"/>
      <c r="BQ80" s="66">
        <v>1520789.9682432427</v>
      </c>
      <c r="BR80" s="65">
        <v>171313.66</v>
      </c>
      <c r="BS80" s="65">
        <v>163801.09399999998</v>
      </c>
      <c r="BT80" s="65">
        <v>61708.373999999996</v>
      </c>
      <c r="BU80" s="65">
        <v>164931.03799999997</v>
      </c>
      <c r="BV80" s="65">
        <v>101357.85799999999</v>
      </c>
      <c r="BW80" s="65">
        <v>200443.88600000003</v>
      </c>
      <c r="BX80" s="65">
        <v>111944.253</v>
      </c>
      <c r="BY80" s="65">
        <v>142101.54499999998</v>
      </c>
      <c r="BZ80" s="65">
        <v>144031.18599999999</v>
      </c>
      <c r="CA80" s="65">
        <v>160285.59299999999</v>
      </c>
      <c r="CB80" s="65">
        <v>158766.29399999999</v>
      </c>
      <c r="CC80" s="65">
        <v>180707.465</v>
      </c>
      <c r="CD80" s="65">
        <v>1761392.2460000003</v>
      </c>
      <c r="CE80" s="65">
        <v>214716.81600000002</v>
      </c>
      <c r="CF80" s="65">
        <v>102896.86000000002</v>
      </c>
      <c r="CG80" s="65">
        <v>104493.28200000001</v>
      </c>
      <c r="CH80" s="65">
        <v>134577.95000000001</v>
      </c>
      <c r="CI80" s="65">
        <v>156233.09300000002</v>
      </c>
      <c r="CJ80" s="65">
        <v>140480.21900000001</v>
      </c>
      <c r="CK80" s="65">
        <v>149567.06</v>
      </c>
      <c r="CL80" s="65">
        <v>142933.97</v>
      </c>
      <c r="CM80" s="65">
        <v>189645.88499999998</v>
      </c>
      <c r="CN80" s="65">
        <v>157725.36900000001</v>
      </c>
      <c r="CO80" s="65">
        <v>150065.87600000002</v>
      </c>
      <c r="CP80" s="65">
        <v>173521.527</v>
      </c>
      <c r="CQ80" s="65">
        <v>1816857.9069999999</v>
      </c>
      <c r="CR80" s="65">
        <v>183269.39099999995</v>
      </c>
      <c r="CS80" s="65">
        <v>145814.90900000001</v>
      </c>
      <c r="CT80" s="65">
        <v>192588.23899999994</v>
      </c>
      <c r="CU80" s="65">
        <v>250294.43900000004</v>
      </c>
      <c r="CV80" s="65">
        <v>133908.21899999998</v>
      </c>
      <c r="CW80" s="65">
        <v>195560.82599999997</v>
      </c>
      <c r="CX80" s="65">
        <v>152514.68000000002</v>
      </c>
      <c r="CY80" s="65">
        <v>190100.26099999997</v>
      </c>
      <c r="CZ80" s="65">
        <v>194632.62200000003</v>
      </c>
      <c r="DA80" s="65">
        <v>153371.92199999996</v>
      </c>
      <c r="DB80" s="65">
        <v>138377.08299999998</v>
      </c>
      <c r="DC80" s="65">
        <v>181336.984</v>
      </c>
      <c r="DD80" s="65">
        <v>2111769.5749999997</v>
      </c>
      <c r="DE80" s="65">
        <v>206558.386</v>
      </c>
      <c r="DF80" s="65">
        <v>114144.22199999999</v>
      </c>
      <c r="DG80" s="65">
        <v>212523.68399999998</v>
      </c>
      <c r="DH80" s="65">
        <v>277006.26500000001</v>
      </c>
      <c r="DI80" s="65">
        <v>229943.83609999996</v>
      </c>
      <c r="DJ80" s="65">
        <v>150608.64499999999</v>
      </c>
      <c r="DK80" s="65">
        <v>177127.77</v>
      </c>
      <c r="DL80" s="65">
        <v>260470.95299999998</v>
      </c>
      <c r="DM80" s="65">
        <v>135560.28499999997</v>
      </c>
      <c r="DN80" s="65">
        <v>177787.36500000005</v>
      </c>
      <c r="DO80" s="65">
        <v>149714.40699999998</v>
      </c>
      <c r="DP80" s="65">
        <v>151008.55499999999</v>
      </c>
      <c r="DQ80" s="65">
        <v>2242454.3731</v>
      </c>
      <c r="DR80" s="65">
        <v>185449.02100000004</v>
      </c>
      <c r="DS80" s="65">
        <v>152722.93099999998</v>
      </c>
      <c r="DT80" s="65">
        <v>177135.53600000002</v>
      </c>
      <c r="DU80" s="65">
        <v>152797.579</v>
      </c>
      <c r="DV80" s="65">
        <v>134808.133</v>
      </c>
      <c r="DW80" s="65">
        <v>122720.601</v>
      </c>
      <c r="DX80" s="65">
        <v>199378.524</v>
      </c>
      <c r="DY80" s="65">
        <v>183116.51100000003</v>
      </c>
      <c r="DZ80" s="65">
        <v>193291.527</v>
      </c>
      <c r="EA80" s="65">
        <v>194976.01300000001</v>
      </c>
      <c r="EB80" s="65">
        <v>134089.58799999999</v>
      </c>
      <c r="EC80" s="65">
        <v>150103.07399999999</v>
      </c>
      <c r="ED80" s="65">
        <v>1980589.0380000002</v>
      </c>
      <c r="EE80" s="65">
        <v>210387.30499999996</v>
      </c>
      <c r="EF80" s="65">
        <v>134746.96300000002</v>
      </c>
      <c r="EG80" s="65">
        <v>136025.38399999999</v>
      </c>
      <c r="EH80" s="65">
        <v>139738.89600000001</v>
      </c>
      <c r="EI80" s="65">
        <v>48665.680999999997</v>
      </c>
      <c r="EJ80" s="65">
        <v>47898.695</v>
      </c>
      <c r="EK80" s="65">
        <v>131250.91200000001</v>
      </c>
      <c r="EL80" s="65">
        <v>92450.344000000012</v>
      </c>
      <c r="EM80" s="65">
        <v>153479.726</v>
      </c>
      <c r="EN80" s="65">
        <v>178918.75700000001</v>
      </c>
      <c r="EO80" s="65">
        <v>156536.416</v>
      </c>
      <c r="EP80" s="65">
        <v>208411.82400000002</v>
      </c>
      <c r="EQ80" s="65">
        <v>1638510.9029999999</v>
      </c>
      <c r="ER80" s="65">
        <v>161879.391</v>
      </c>
      <c r="ES80" s="65">
        <v>186437.40299999999</v>
      </c>
      <c r="ET80" s="65">
        <v>93376.125</v>
      </c>
      <c r="EU80" s="65">
        <v>150623.68700000001</v>
      </c>
      <c r="EV80" s="65">
        <v>126985.58900000001</v>
      </c>
      <c r="EW80" s="65">
        <v>125477.65800000002</v>
      </c>
      <c r="EX80" s="65">
        <v>136060.215</v>
      </c>
      <c r="EY80" s="65">
        <v>204255.40700000001</v>
      </c>
      <c r="EZ80" s="65">
        <v>157227.06099999999</v>
      </c>
      <c r="FA80" s="65">
        <v>157421.86400000003</v>
      </c>
      <c r="FB80" s="65">
        <v>159957.18599999999</v>
      </c>
      <c r="FC80" s="65">
        <v>164763.05599999998</v>
      </c>
      <c r="FD80" s="65">
        <v>1824464.642</v>
      </c>
      <c r="FE80" s="65">
        <v>192424.99800000002</v>
      </c>
      <c r="FF80" s="65">
        <v>150424.08100000001</v>
      </c>
      <c r="FG80" s="65">
        <v>195750.33299999998</v>
      </c>
      <c r="FH80" s="65">
        <v>106644.175</v>
      </c>
      <c r="FI80" s="65">
        <v>161900.18900000001</v>
      </c>
      <c r="FJ80" s="65">
        <v>154992.06700000001</v>
      </c>
      <c r="FK80" s="65">
        <v>98486.903999999995</v>
      </c>
      <c r="FL80" s="65">
        <v>167625.43600000002</v>
      </c>
      <c r="FM80" s="65">
        <v>147377.6992</v>
      </c>
      <c r="FN80" s="65">
        <v>165108.95300000001</v>
      </c>
      <c r="FO80" s="65">
        <v>174827.75</v>
      </c>
      <c r="FP80" s="65">
        <v>94352.844999999987</v>
      </c>
      <c r="FQ80" s="65">
        <v>1809915.4302000001</v>
      </c>
      <c r="FR80" s="65">
        <v>199812.00799999997</v>
      </c>
      <c r="FS80" s="65">
        <v>107442.76600000003</v>
      </c>
      <c r="FT80" s="65">
        <v>165150.33299999998</v>
      </c>
      <c r="FU80" s="65">
        <v>149578.62099999998</v>
      </c>
      <c r="FV80" s="65">
        <v>122043.55900000002</v>
      </c>
      <c r="FW80" s="65">
        <v>175256.65</v>
      </c>
      <c r="FX80" s="65">
        <v>240782.03400000001</v>
      </c>
      <c r="FY80" s="65">
        <v>120436.19</v>
      </c>
      <c r="FZ80" s="65">
        <v>161280.94200000001</v>
      </c>
      <c r="GA80" s="65">
        <v>87551.584000000003</v>
      </c>
      <c r="GB80" s="65">
        <v>163260.51199999999</v>
      </c>
      <c r="GC80" s="65">
        <v>89519.676000000007</v>
      </c>
      <c r="GD80" s="65">
        <v>1782114.875</v>
      </c>
    </row>
    <row r="81" spans="2:186" ht="14.25" customHeight="1" x14ac:dyDescent="0.25">
      <c r="B81" s="127"/>
      <c r="C81" s="129"/>
      <c r="D81" s="70" t="s">
        <v>108</v>
      </c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>
        <v>0</v>
      </c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>
        <v>0</v>
      </c>
      <c r="AE81" s="65"/>
      <c r="AF81" s="65"/>
      <c r="AG81" s="65"/>
      <c r="AH81" s="65"/>
      <c r="AI81" s="65"/>
      <c r="AJ81" s="65"/>
      <c r="AK81" s="65"/>
      <c r="AL81" s="65"/>
      <c r="AM81" s="65"/>
      <c r="AN81" s="65">
        <v>28689.145999999997</v>
      </c>
      <c r="AO81" s="65"/>
      <c r="AP81" s="65">
        <v>32813.464999999997</v>
      </c>
      <c r="AQ81" s="65">
        <v>61502.61099999999</v>
      </c>
      <c r="AR81" s="65">
        <v>54167.731000000007</v>
      </c>
      <c r="AS81" s="65">
        <v>41455.063999999998</v>
      </c>
      <c r="AT81" s="65">
        <v>99579.103300000002</v>
      </c>
      <c r="AU81" s="65">
        <v>22891.816999999999</v>
      </c>
      <c r="AV81" s="65">
        <v>50790.182000000001</v>
      </c>
      <c r="AW81" s="65">
        <v>27881.433000000001</v>
      </c>
      <c r="AX81" s="65">
        <v>9336.8230000000003</v>
      </c>
      <c r="AY81" s="65">
        <v>79036.413</v>
      </c>
      <c r="AZ81" s="65">
        <v>80256.981999999989</v>
      </c>
      <c r="BA81" s="65"/>
      <c r="BB81" s="65"/>
      <c r="BC81" s="65"/>
      <c r="BD81" s="65">
        <v>465395.54830000002</v>
      </c>
      <c r="BE81" s="65">
        <v>70467.59599999999</v>
      </c>
      <c r="BF81" s="65">
        <v>41044.341999999997</v>
      </c>
      <c r="BG81" s="65"/>
      <c r="BH81" s="65">
        <v>142671.71999999997</v>
      </c>
      <c r="BI81" s="65">
        <v>62281.81700000001</v>
      </c>
      <c r="BJ81" s="65">
        <v>25147.800999999999</v>
      </c>
      <c r="BK81" s="65">
        <v>36367.925000000003</v>
      </c>
      <c r="BL81" s="65">
        <v>43899.255999999994</v>
      </c>
      <c r="BM81" s="65"/>
      <c r="BN81" s="65"/>
      <c r="BO81" s="65">
        <v>26520.833999999999</v>
      </c>
      <c r="BP81" s="65"/>
      <c r="BQ81" s="65">
        <v>448401.29099999991</v>
      </c>
      <c r="BR81" s="65">
        <v>52277.209000000003</v>
      </c>
      <c r="BS81" s="65">
        <v>59625.344999999994</v>
      </c>
      <c r="BT81" s="65">
        <v>68168.202000000005</v>
      </c>
      <c r="BU81" s="65">
        <v>52343.357000000004</v>
      </c>
      <c r="BV81" s="65">
        <v>40527.886999999995</v>
      </c>
      <c r="BW81" s="65">
        <v>58466.654999999999</v>
      </c>
      <c r="BX81" s="65">
        <v>72002.755999999994</v>
      </c>
      <c r="BY81" s="65">
        <v>23741.479000000003</v>
      </c>
      <c r="BZ81" s="65">
        <v>50238.13700000001</v>
      </c>
      <c r="CA81" s="65">
        <v>45189.609000000004</v>
      </c>
      <c r="CB81" s="65">
        <v>60081.657000000007</v>
      </c>
      <c r="CC81" s="65">
        <v>64746.280999999995</v>
      </c>
      <c r="CD81" s="65">
        <v>647408.57400000002</v>
      </c>
      <c r="CE81" s="65">
        <v>70071.491999999998</v>
      </c>
      <c r="CF81" s="65">
        <v>46713.064999999995</v>
      </c>
      <c r="CG81" s="65">
        <v>100737.557</v>
      </c>
      <c r="CH81" s="65">
        <v>50753.521000000008</v>
      </c>
      <c r="CI81" s="65">
        <v>63798.467000000004</v>
      </c>
      <c r="CJ81" s="65">
        <v>33580.271999999997</v>
      </c>
      <c r="CK81" s="65">
        <v>63557.919000000002</v>
      </c>
      <c r="CL81" s="65">
        <v>56277.697999999997</v>
      </c>
      <c r="CM81" s="65">
        <v>44831.42500000001</v>
      </c>
      <c r="CN81" s="65">
        <v>37756.023000000001</v>
      </c>
      <c r="CO81" s="65">
        <v>47942.011000000006</v>
      </c>
      <c r="CP81" s="65">
        <v>61317.909</v>
      </c>
      <c r="CQ81" s="65">
        <v>677337.35900000005</v>
      </c>
      <c r="CR81" s="65">
        <v>54263.683999999994</v>
      </c>
      <c r="CS81" s="65">
        <v>43074.764999999999</v>
      </c>
      <c r="CT81" s="65">
        <v>89702.592000000004</v>
      </c>
      <c r="CU81" s="65">
        <v>57415.573999999993</v>
      </c>
      <c r="CV81" s="65">
        <v>65079.318999999996</v>
      </c>
      <c r="CW81" s="65">
        <v>37923.577000000005</v>
      </c>
      <c r="CX81" s="65">
        <v>28390.663999999997</v>
      </c>
      <c r="CY81" s="65">
        <v>23164.003000000001</v>
      </c>
      <c r="CZ81" s="65">
        <v>56969.148000000001</v>
      </c>
      <c r="DA81" s="65">
        <v>42974.976000000002</v>
      </c>
      <c r="DB81" s="65">
        <v>35595.597000000002</v>
      </c>
      <c r="DC81" s="65">
        <v>35108.031000000003</v>
      </c>
      <c r="DD81" s="65">
        <v>569661.92999999993</v>
      </c>
      <c r="DE81" s="65">
        <v>124353.77499999999</v>
      </c>
      <c r="DF81" s="65">
        <v>43872.949000000001</v>
      </c>
      <c r="DG81" s="65">
        <v>51025.383999999998</v>
      </c>
      <c r="DH81" s="65">
        <v>73285.930999999997</v>
      </c>
      <c r="DI81" s="65">
        <v>56978.718999999997</v>
      </c>
      <c r="DJ81" s="65">
        <v>45817.595000000001</v>
      </c>
      <c r="DK81" s="65">
        <v>45372.428999999996</v>
      </c>
      <c r="DL81" s="65">
        <v>50870.866999999998</v>
      </c>
      <c r="DM81" s="65">
        <v>50949.255000000005</v>
      </c>
      <c r="DN81" s="65">
        <v>42202.145000000004</v>
      </c>
      <c r="DO81" s="65">
        <v>19906.308000000001</v>
      </c>
      <c r="DP81" s="65">
        <v>27936.382999999998</v>
      </c>
      <c r="DQ81" s="65">
        <v>632571.74</v>
      </c>
      <c r="DR81" s="65">
        <v>50480.572</v>
      </c>
      <c r="DS81" s="65">
        <v>48613.656199999998</v>
      </c>
      <c r="DT81" s="65">
        <v>45944.736000000004</v>
      </c>
      <c r="DU81" s="65">
        <v>41870.267</v>
      </c>
      <c r="DV81" s="65">
        <v>32324.384000000002</v>
      </c>
      <c r="DW81" s="65">
        <v>14862.129000000001</v>
      </c>
      <c r="DX81" s="65">
        <v>28225.965</v>
      </c>
      <c r="DY81" s="65">
        <v>38742.688999999998</v>
      </c>
      <c r="DZ81" s="65">
        <v>36389.688999999998</v>
      </c>
      <c r="EA81" s="65">
        <v>35694.466999999997</v>
      </c>
      <c r="EB81" s="65">
        <v>49538.239999999998</v>
      </c>
      <c r="EC81" s="65">
        <v>53453.315000000002</v>
      </c>
      <c r="ED81" s="65">
        <v>476140.10920000001</v>
      </c>
      <c r="EE81" s="65">
        <v>42673.307000000001</v>
      </c>
      <c r="EF81" s="65">
        <v>46036.393000000004</v>
      </c>
      <c r="EG81" s="65">
        <v>62256.367000000006</v>
      </c>
      <c r="EH81" s="65">
        <v>50391.206999999995</v>
      </c>
      <c r="EI81" s="65">
        <v>41467.673999999999</v>
      </c>
      <c r="EJ81" s="65">
        <v>16290.043</v>
      </c>
      <c r="EK81" s="65">
        <v>27457.812000000002</v>
      </c>
      <c r="EL81" s="65">
        <v>48950.46</v>
      </c>
      <c r="EM81" s="65">
        <v>46830.368000000002</v>
      </c>
      <c r="EN81" s="65">
        <v>45247.644999999997</v>
      </c>
      <c r="EO81" s="65">
        <v>54106.444000000003</v>
      </c>
      <c r="EP81" s="65">
        <v>70353.149999999994</v>
      </c>
      <c r="EQ81" s="65">
        <v>552060.87000000011</v>
      </c>
      <c r="ER81" s="65">
        <v>58058.002999999997</v>
      </c>
      <c r="ES81" s="65">
        <v>56382.482999999993</v>
      </c>
      <c r="ET81" s="65">
        <v>48330.987000000001</v>
      </c>
      <c r="EU81" s="65">
        <v>52572.284</v>
      </c>
      <c r="EV81" s="65">
        <v>26594.54</v>
      </c>
      <c r="EW81" s="65">
        <v>13420.693000000001</v>
      </c>
      <c r="EX81" s="65">
        <v>32862.525999999998</v>
      </c>
      <c r="EY81" s="65">
        <v>12166.825999999999</v>
      </c>
      <c r="EZ81" s="65">
        <v>34558.400999999998</v>
      </c>
      <c r="FA81" s="65">
        <v>20926.638999999999</v>
      </c>
      <c r="FB81" s="65">
        <v>54314.138999999996</v>
      </c>
      <c r="FC81" s="65">
        <v>31278.365000000002</v>
      </c>
      <c r="FD81" s="65">
        <v>441465.88600000006</v>
      </c>
      <c r="FE81" s="65">
        <v>64272.479999999996</v>
      </c>
      <c r="FF81" s="65">
        <v>34233.101000000002</v>
      </c>
      <c r="FG81" s="65">
        <v>56415.720999999998</v>
      </c>
      <c r="FH81" s="65">
        <v>55048.546000000002</v>
      </c>
      <c r="FI81" s="65">
        <v>25762.837</v>
      </c>
      <c r="FJ81" s="65">
        <v>31269.936999999998</v>
      </c>
      <c r="FK81" s="65">
        <v>25405.59</v>
      </c>
      <c r="FL81" s="65">
        <v>29890.553999999996</v>
      </c>
      <c r="FM81" s="65">
        <v>12317.084999999999</v>
      </c>
      <c r="FN81" s="65">
        <v>34103.156999999999</v>
      </c>
      <c r="FO81" s="65">
        <v>63361.985000000001</v>
      </c>
      <c r="FP81" s="65">
        <v>39568.794999999998</v>
      </c>
      <c r="FQ81" s="65">
        <v>471649.788</v>
      </c>
      <c r="FR81" s="65">
        <v>48841.627999999997</v>
      </c>
      <c r="FS81" s="65">
        <v>25258.842999999997</v>
      </c>
      <c r="FT81" s="65">
        <v>56235.749000000003</v>
      </c>
      <c r="FU81" s="65">
        <v>31158.469000000001</v>
      </c>
      <c r="FV81" s="65">
        <v>17488.095999999998</v>
      </c>
      <c r="FW81" s="65">
        <v>48956.228000000003</v>
      </c>
      <c r="FX81" s="65">
        <v>42411.167000000001</v>
      </c>
      <c r="FY81" s="65">
        <v>34941.5</v>
      </c>
      <c r="FZ81" s="65">
        <v>25536.584999999999</v>
      </c>
      <c r="GA81" s="65">
        <v>32115.351999999999</v>
      </c>
      <c r="GB81" s="65">
        <v>35779.353999999999</v>
      </c>
      <c r="GC81" s="65">
        <v>19393.536999999997</v>
      </c>
      <c r="GD81" s="65">
        <v>418116.50800000003</v>
      </c>
    </row>
    <row r="82" spans="2:186" ht="14.25" customHeight="1" x14ac:dyDescent="0.25">
      <c r="B82" s="125"/>
      <c r="C82" s="130"/>
      <c r="D82" s="37" t="s">
        <v>110</v>
      </c>
      <c r="E82" s="65">
        <v>130071</v>
      </c>
      <c r="F82" s="65">
        <v>98980</v>
      </c>
      <c r="G82" s="65">
        <v>104185</v>
      </c>
      <c r="H82" s="65">
        <v>106318</v>
      </c>
      <c r="I82" s="65">
        <v>80416</v>
      </c>
      <c r="J82" s="65">
        <v>78733</v>
      </c>
      <c r="K82" s="65">
        <v>120683</v>
      </c>
      <c r="L82" s="65">
        <v>90160</v>
      </c>
      <c r="M82" s="65">
        <v>99939</v>
      </c>
      <c r="N82" s="65">
        <v>85755</v>
      </c>
      <c r="O82" s="65">
        <v>132332</v>
      </c>
      <c r="P82" s="65">
        <v>78871</v>
      </c>
      <c r="Q82" s="65">
        <v>1206443</v>
      </c>
      <c r="R82" s="65">
        <v>116177</v>
      </c>
      <c r="S82" s="65">
        <v>87279</v>
      </c>
      <c r="T82" s="65">
        <v>108589</v>
      </c>
      <c r="U82" s="65">
        <v>83497</v>
      </c>
      <c r="V82" s="65">
        <v>97831</v>
      </c>
      <c r="W82" s="65">
        <v>69241</v>
      </c>
      <c r="X82" s="65">
        <v>64601</v>
      </c>
      <c r="Y82" s="65">
        <v>85036</v>
      </c>
      <c r="Z82" s="65">
        <v>77809</v>
      </c>
      <c r="AA82" s="65">
        <v>60138</v>
      </c>
      <c r="AB82" s="65">
        <v>121016</v>
      </c>
      <c r="AC82" s="65">
        <v>106186</v>
      </c>
      <c r="AD82" s="65">
        <v>1077400</v>
      </c>
      <c r="AE82" s="65">
        <v>83771</v>
      </c>
      <c r="AF82" s="65">
        <v>53543</v>
      </c>
      <c r="AG82" s="65">
        <v>70557</v>
      </c>
      <c r="AH82" s="65">
        <v>41844</v>
      </c>
      <c r="AI82" s="65">
        <v>32446</v>
      </c>
      <c r="AJ82" s="65">
        <v>70569</v>
      </c>
      <c r="AK82" s="65">
        <v>79859</v>
      </c>
      <c r="AL82" s="65">
        <v>70578</v>
      </c>
      <c r="AM82" s="65">
        <v>104827</v>
      </c>
      <c r="AN82" s="65"/>
      <c r="AO82" s="65">
        <v>80318</v>
      </c>
      <c r="AP82" s="65"/>
      <c r="AQ82" s="65">
        <v>688312</v>
      </c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>
        <v>0</v>
      </c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6">
        <v>0</v>
      </c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  <c r="CC82" s="65"/>
      <c r="CD82" s="65">
        <v>0</v>
      </c>
      <c r="CE82" s="65"/>
      <c r="CF82" s="65"/>
      <c r="CG82" s="65"/>
      <c r="CH82" s="65"/>
      <c r="CI82" s="65"/>
      <c r="CJ82" s="65"/>
      <c r="CK82" s="65"/>
      <c r="CL82" s="65"/>
      <c r="CM82" s="65"/>
      <c r="CN82" s="65"/>
      <c r="CO82" s="65"/>
      <c r="CP82" s="65"/>
      <c r="CQ82" s="65">
        <v>0</v>
      </c>
      <c r="CR82" s="65"/>
      <c r="CS82" s="65"/>
      <c r="CT82" s="65"/>
      <c r="CU82" s="65"/>
      <c r="CV82" s="65"/>
      <c r="CW82" s="65"/>
      <c r="CX82" s="65"/>
      <c r="CY82" s="65"/>
      <c r="CZ82" s="65"/>
      <c r="DA82" s="65"/>
      <c r="DB82" s="65"/>
      <c r="DC82" s="65"/>
      <c r="DD82" s="65">
        <v>0</v>
      </c>
      <c r="DE82" s="65"/>
      <c r="DF82" s="65"/>
      <c r="DG82" s="65"/>
      <c r="DH82" s="65"/>
      <c r="DI82" s="65"/>
      <c r="DJ82" s="65"/>
      <c r="DK82" s="65"/>
      <c r="DL82" s="65"/>
      <c r="DM82" s="65"/>
      <c r="DN82" s="65"/>
      <c r="DO82" s="65"/>
      <c r="DP82" s="65"/>
      <c r="DQ82" s="65">
        <v>0</v>
      </c>
      <c r="DR82" s="65"/>
      <c r="DS82" s="65"/>
      <c r="DT82" s="65"/>
      <c r="DU82" s="65"/>
      <c r="DV82" s="65"/>
      <c r="DW82" s="65"/>
      <c r="DX82" s="65"/>
      <c r="DY82" s="65"/>
      <c r="DZ82" s="65"/>
      <c r="EA82" s="65"/>
      <c r="EB82" s="65"/>
      <c r="EC82" s="65"/>
      <c r="ED82" s="65">
        <v>0</v>
      </c>
      <c r="EE82" s="65"/>
      <c r="EF82" s="65"/>
      <c r="EG82" s="65"/>
      <c r="EH82" s="65"/>
      <c r="EI82" s="65"/>
      <c r="EJ82" s="65"/>
      <c r="EK82" s="65"/>
      <c r="EL82" s="65"/>
      <c r="EM82" s="65"/>
      <c r="EN82" s="65"/>
      <c r="EO82" s="65"/>
      <c r="EP82" s="65"/>
      <c r="EQ82" s="65">
        <v>0</v>
      </c>
      <c r="ER82" s="65"/>
      <c r="ES82" s="65"/>
      <c r="ET82" s="65"/>
      <c r="EU82" s="65"/>
      <c r="EV82" s="65"/>
      <c r="EW82" s="65"/>
      <c r="EX82" s="65"/>
      <c r="EY82" s="65"/>
      <c r="EZ82" s="65"/>
      <c r="FA82" s="65"/>
      <c r="FB82" s="65"/>
      <c r="FC82" s="65"/>
      <c r="FD82" s="65">
        <v>0</v>
      </c>
      <c r="FE82" s="65"/>
      <c r="FF82" s="65"/>
      <c r="FG82" s="65"/>
      <c r="FH82" s="65"/>
      <c r="FI82" s="65"/>
      <c r="FJ82" s="65"/>
      <c r="FK82" s="65"/>
      <c r="FL82" s="65"/>
      <c r="FM82" s="65"/>
      <c r="FN82" s="65"/>
      <c r="FO82" s="65"/>
      <c r="FP82" s="65"/>
      <c r="FQ82" s="65">
        <v>0</v>
      </c>
      <c r="FR82" s="65"/>
      <c r="FS82" s="65"/>
      <c r="FT82" s="65"/>
      <c r="FU82" s="65"/>
      <c r="FV82" s="65"/>
      <c r="FW82" s="65"/>
      <c r="FX82" s="65"/>
      <c r="FY82" s="65"/>
      <c r="FZ82" s="65"/>
      <c r="GA82" s="65"/>
      <c r="GB82" s="65"/>
      <c r="GC82" s="65"/>
      <c r="GD82" s="65">
        <v>0</v>
      </c>
    </row>
    <row r="83" spans="2:186" ht="4.5" customHeight="1" x14ac:dyDescent="0.25">
      <c r="B83" s="93"/>
      <c r="C83" s="107"/>
      <c r="D83" s="64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8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8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8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8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8"/>
      <c r="CR83" s="67"/>
      <c r="CS83" s="67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8"/>
      <c r="DE83" s="67"/>
      <c r="DF83" s="67"/>
      <c r="DG83" s="67"/>
      <c r="DH83" s="67"/>
      <c r="DI83" s="67"/>
      <c r="DJ83" s="67"/>
      <c r="DK83" s="67"/>
      <c r="DL83" s="67"/>
      <c r="DM83" s="67"/>
      <c r="DN83" s="67"/>
      <c r="DO83" s="67"/>
      <c r="DP83" s="67"/>
      <c r="DQ83" s="68"/>
      <c r="DR83" s="67"/>
      <c r="DS83" s="67"/>
      <c r="DT83" s="67"/>
      <c r="DU83" s="67"/>
      <c r="DV83" s="67"/>
      <c r="DW83" s="67"/>
      <c r="DX83" s="67"/>
      <c r="DY83" s="67"/>
      <c r="DZ83" s="67"/>
      <c r="EA83" s="67"/>
      <c r="EB83" s="67"/>
      <c r="EC83" s="67"/>
      <c r="ED83" s="68"/>
      <c r="EE83" s="67"/>
      <c r="EF83" s="67"/>
      <c r="EG83" s="67"/>
      <c r="EH83" s="67"/>
      <c r="EI83" s="67"/>
      <c r="EJ83" s="67"/>
      <c r="EK83" s="67"/>
      <c r="EL83" s="67"/>
      <c r="EM83" s="67"/>
      <c r="EN83" s="67"/>
      <c r="EO83" s="67"/>
      <c r="EP83" s="67"/>
      <c r="EQ83" s="68"/>
      <c r="ER83" s="67"/>
      <c r="ES83" s="67"/>
      <c r="ET83" s="67"/>
      <c r="EU83" s="67"/>
      <c r="EV83" s="67"/>
      <c r="EW83" s="67"/>
      <c r="EX83" s="67"/>
      <c r="EY83" s="67"/>
      <c r="EZ83" s="67"/>
      <c r="FA83" s="67"/>
      <c r="FB83" s="67"/>
      <c r="FC83" s="67"/>
      <c r="FD83" s="68"/>
      <c r="FE83" s="67"/>
      <c r="FF83" s="67"/>
      <c r="FG83" s="67"/>
      <c r="FH83" s="67"/>
      <c r="FI83" s="67"/>
      <c r="FJ83" s="67"/>
      <c r="FK83" s="67"/>
      <c r="FL83" s="67"/>
      <c r="FM83" s="67"/>
      <c r="FN83" s="67"/>
      <c r="FO83" s="67"/>
      <c r="FP83" s="67"/>
      <c r="FQ83" s="68"/>
      <c r="FR83" s="67"/>
      <c r="FS83" s="67"/>
      <c r="FT83" s="67"/>
      <c r="FU83" s="67"/>
      <c r="FV83" s="67"/>
      <c r="FW83" s="67"/>
      <c r="FX83" s="67"/>
      <c r="FY83" s="67"/>
      <c r="FZ83" s="67"/>
      <c r="GA83" s="67"/>
      <c r="GB83" s="67"/>
      <c r="GC83" s="67"/>
      <c r="GD83" s="68"/>
    </row>
    <row r="84" spans="2:186" ht="14.25" customHeight="1" x14ac:dyDescent="0.25">
      <c r="B84" s="97" t="s">
        <v>128</v>
      </c>
      <c r="C84" s="110" t="s">
        <v>18</v>
      </c>
      <c r="D84" s="37" t="s">
        <v>108</v>
      </c>
      <c r="E84" s="65">
        <v>2900.6239999999998</v>
      </c>
      <c r="F84" s="65">
        <v>4200.3599999999997</v>
      </c>
      <c r="G84" s="65">
        <v>5901.9040000000005</v>
      </c>
      <c r="H84" s="65">
        <v>3675.248</v>
      </c>
      <c r="I84" s="65">
        <v>2889.6640000000002</v>
      </c>
      <c r="J84" s="65"/>
      <c r="K84" s="65">
        <v>7230.03</v>
      </c>
      <c r="L84" s="65">
        <v>2300.15</v>
      </c>
      <c r="M84" s="65">
        <v>4521.4430000000002</v>
      </c>
      <c r="N84" s="65">
        <v>3565.9850000000001</v>
      </c>
      <c r="O84" s="65">
        <v>3501.1419999999998</v>
      </c>
      <c r="P84" s="65">
        <v>3055.4369999999999</v>
      </c>
      <c r="Q84" s="65">
        <v>43741.987000000001</v>
      </c>
      <c r="R84" s="65">
        <v>3569.9659999999999</v>
      </c>
      <c r="S84" s="65">
        <v>1698.914</v>
      </c>
      <c r="T84" s="65">
        <v>3205.2249999999999</v>
      </c>
      <c r="U84" s="65">
        <v>6615.826</v>
      </c>
      <c r="V84" s="65">
        <v>2520.0210000000002</v>
      </c>
      <c r="W84" s="65">
        <v>2000.221</v>
      </c>
      <c r="X84" s="65">
        <v>3981.154</v>
      </c>
      <c r="Y84" s="65">
        <v>3300.732</v>
      </c>
      <c r="Z84" s="65">
        <v>3079.355</v>
      </c>
      <c r="AA84" s="65">
        <v>3150.2979999999998</v>
      </c>
      <c r="AB84" s="65">
        <v>1899.867</v>
      </c>
      <c r="AC84" s="65"/>
      <c r="AD84" s="65">
        <v>35021.578999999998</v>
      </c>
      <c r="AE84" s="65">
        <v>3360.212</v>
      </c>
      <c r="AF84" s="65">
        <v>3150.681</v>
      </c>
      <c r="AG84" s="65">
        <v>3679.8490000000002</v>
      </c>
      <c r="AH84" s="65">
        <v>2000.058</v>
      </c>
      <c r="AI84" s="65">
        <v>1785.0630000000001</v>
      </c>
      <c r="AJ84" s="65">
        <v>3471.5390000000002</v>
      </c>
      <c r="AK84" s="65">
        <v>2400.6190000000001</v>
      </c>
      <c r="AL84" s="65">
        <v>2310.2570000000001</v>
      </c>
      <c r="AM84" s="65">
        <v>2520.279</v>
      </c>
      <c r="AN84" s="65">
        <v>3850.623</v>
      </c>
      <c r="AO84" s="65">
        <v>3575.654</v>
      </c>
      <c r="AP84" s="65">
        <v>3332.3159999999998</v>
      </c>
      <c r="AQ84" s="66">
        <v>35437.149999999994</v>
      </c>
      <c r="AR84" s="65"/>
      <c r="AS84" s="65">
        <v>2960.0920000000001</v>
      </c>
      <c r="AT84" s="65"/>
      <c r="AU84" s="65">
        <v>3300.038</v>
      </c>
      <c r="AV84" s="65">
        <v>1519.056</v>
      </c>
      <c r="AW84" s="65">
        <v>3150.694</v>
      </c>
      <c r="AX84" s="65">
        <v>4805.3460000000005</v>
      </c>
      <c r="AY84" s="65"/>
      <c r="AZ84" s="65">
        <v>4201.0200000000004</v>
      </c>
      <c r="BA84" s="65">
        <v>2300.5540000000001</v>
      </c>
      <c r="BB84" s="65">
        <v>5200.3799999999992</v>
      </c>
      <c r="BC84" s="65"/>
      <c r="BD84" s="66">
        <v>27437.18</v>
      </c>
      <c r="BE84" s="65">
        <v>4620.4390000000003</v>
      </c>
      <c r="BF84" s="65">
        <v>4201.0389999999998</v>
      </c>
      <c r="BG84" s="65"/>
      <c r="BH84" s="65">
        <v>4309.7610000000004</v>
      </c>
      <c r="BI84" s="65">
        <v>3051.8090000000002</v>
      </c>
      <c r="BJ84" s="65"/>
      <c r="BK84" s="65">
        <v>5002.777</v>
      </c>
      <c r="BL84" s="65">
        <v>13765.900000000001</v>
      </c>
      <c r="BM84" s="65">
        <v>2000.4659999999999</v>
      </c>
      <c r="BN84" s="65">
        <v>17020.436000000002</v>
      </c>
      <c r="BO84" s="65">
        <v>10017.648999999999</v>
      </c>
      <c r="BP84" s="65">
        <v>13636.172999999999</v>
      </c>
      <c r="BQ84" s="66">
        <v>77626.448999999993</v>
      </c>
      <c r="BR84" s="65">
        <v>9725.7910000000011</v>
      </c>
      <c r="BS84" s="65">
        <v>10531.326999999999</v>
      </c>
      <c r="BT84" s="65">
        <v>17401.641</v>
      </c>
      <c r="BU84" s="65">
        <v>13591.041999999999</v>
      </c>
      <c r="BV84" s="65">
        <v>11050.732</v>
      </c>
      <c r="BW84" s="65">
        <v>2939.0160000000001</v>
      </c>
      <c r="BX84" s="65">
        <v>24331.032299999999</v>
      </c>
      <c r="BY84" s="65">
        <v>19995.062000000002</v>
      </c>
      <c r="BZ84" s="65">
        <v>10869.126</v>
      </c>
      <c r="CA84" s="65">
        <v>10676.991</v>
      </c>
      <c r="CB84" s="65">
        <v>14401.053</v>
      </c>
      <c r="CC84" s="65">
        <v>13340.319</v>
      </c>
      <c r="CD84" s="65">
        <v>158853.13230000003</v>
      </c>
      <c r="CE84" s="65">
        <v>7187.5010000000002</v>
      </c>
      <c r="CF84" s="65">
        <v>10510.449000000001</v>
      </c>
      <c r="CG84" s="65">
        <v>14452.687</v>
      </c>
      <c r="CH84" s="65">
        <v>3000.3229999999999</v>
      </c>
      <c r="CI84" s="65">
        <v>13759.973999999998</v>
      </c>
      <c r="CJ84" s="65">
        <v>16381.152</v>
      </c>
      <c r="CK84" s="65">
        <v>17181.548999999999</v>
      </c>
      <c r="CL84" s="65">
        <v>11907.34</v>
      </c>
      <c r="CM84" s="65">
        <v>19201.579000000002</v>
      </c>
      <c r="CN84" s="65">
        <v>15849.876</v>
      </c>
      <c r="CO84" s="65">
        <v>13212.436</v>
      </c>
      <c r="CP84" s="65">
        <v>14500.909</v>
      </c>
      <c r="CQ84" s="65">
        <v>157145.77499999997</v>
      </c>
      <c r="CR84" s="65">
        <v>11820.06</v>
      </c>
      <c r="CS84" s="65">
        <v>9500.866</v>
      </c>
      <c r="CT84" s="65">
        <v>11161.805</v>
      </c>
      <c r="CU84" s="65">
        <v>9002.4670000000006</v>
      </c>
      <c r="CV84" s="65">
        <v>12100.446</v>
      </c>
      <c r="CW84" s="65">
        <v>6777.8919999999998</v>
      </c>
      <c r="CX84" s="65">
        <v>19304.046999999999</v>
      </c>
      <c r="CY84" s="65">
        <v>17089.55</v>
      </c>
      <c r="CZ84" s="65">
        <v>12000.731</v>
      </c>
      <c r="DA84" s="65">
        <v>10005.276</v>
      </c>
      <c r="DB84" s="65">
        <v>13101.403999999999</v>
      </c>
      <c r="DC84" s="65">
        <v>12415.527</v>
      </c>
      <c r="DD84" s="65">
        <v>144280.071</v>
      </c>
      <c r="DE84" s="65">
        <v>10024.933000000001</v>
      </c>
      <c r="DF84" s="65">
        <v>20206.099999999999</v>
      </c>
      <c r="DG84" s="65"/>
      <c r="DH84" s="65">
        <v>23032.768999999997</v>
      </c>
      <c r="DI84" s="65">
        <v>8460.5409999999993</v>
      </c>
      <c r="DJ84" s="65">
        <v>9776.9269999999997</v>
      </c>
      <c r="DK84" s="65">
        <v>15671.563999999998</v>
      </c>
      <c r="DL84" s="65">
        <v>5040.7250000000004</v>
      </c>
      <c r="DM84" s="65">
        <v>9765.634</v>
      </c>
      <c r="DN84" s="65">
        <v>15291.367</v>
      </c>
      <c r="DO84" s="65">
        <v>13872.259</v>
      </c>
      <c r="DP84" s="65">
        <v>3361.0129999999999</v>
      </c>
      <c r="DQ84" s="65">
        <v>134503.83199999999</v>
      </c>
      <c r="DR84" s="65">
        <v>19516.332999999999</v>
      </c>
      <c r="DS84" s="65">
        <v>19404.571</v>
      </c>
      <c r="DT84" s="65">
        <v>8651.0609999999997</v>
      </c>
      <c r="DU84" s="65">
        <v>10400.209999999999</v>
      </c>
      <c r="DV84" s="65">
        <v>14350.106</v>
      </c>
      <c r="DW84" s="65">
        <v>14001.537</v>
      </c>
      <c r="DX84" s="65">
        <v>9282.313900888581</v>
      </c>
      <c r="DY84" s="65">
        <v>13790.934000000001</v>
      </c>
      <c r="DZ84" s="65">
        <v>8295.8019999999997</v>
      </c>
      <c r="EA84" s="65">
        <v>12769.984999999999</v>
      </c>
      <c r="EB84" s="65">
        <v>6000.3770000000004</v>
      </c>
      <c r="EC84" s="65">
        <v>9674.2620000000006</v>
      </c>
      <c r="ED84" s="65">
        <v>146137.49190088853</v>
      </c>
      <c r="EE84" s="65">
        <v>9765.7060000000001</v>
      </c>
      <c r="EF84" s="65">
        <v>7400.5609999999997</v>
      </c>
      <c r="EG84" s="65">
        <v>6601.4719999999998</v>
      </c>
      <c r="EH84" s="65">
        <v>9201.0879999999997</v>
      </c>
      <c r="EI84" s="65">
        <v>15579.990149189118</v>
      </c>
      <c r="EJ84" s="65">
        <v>6000.0619999999999</v>
      </c>
      <c r="EK84" s="65">
        <v>5301.4540000000006</v>
      </c>
      <c r="EL84" s="65">
        <v>11688.252</v>
      </c>
      <c r="EM84" s="65">
        <v>15287.741</v>
      </c>
      <c r="EN84" s="65">
        <v>12150.32</v>
      </c>
      <c r="EO84" s="65">
        <v>6591.1089999999995</v>
      </c>
      <c r="EP84" s="65">
        <v>12401.36</v>
      </c>
      <c r="EQ84" s="65">
        <v>117969.11514918912</v>
      </c>
      <c r="ER84" s="65">
        <v>4475.3950000000004</v>
      </c>
      <c r="ES84" s="65">
        <v>13609.489</v>
      </c>
      <c r="ET84" s="65">
        <v>11267.185000000001</v>
      </c>
      <c r="EU84" s="65">
        <v>2000.7090000000001</v>
      </c>
      <c r="EV84" s="65">
        <v>5600.4059999999999</v>
      </c>
      <c r="EW84" s="65">
        <v>9402.2430000000004</v>
      </c>
      <c r="EX84" s="65">
        <v>17547.671999999999</v>
      </c>
      <c r="EY84" s="65">
        <v>8200.4510000000009</v>
      </c>
      <c r="EZ84" s="65">
        <v>3900.5950000000003</v>
      </c>
      <c r="FA84" s="65">
        <v>19232.618000000002</v>
      </c>
      <c r="FB84" s="65">
        <v>3500.1579999999999</v>
      </c>
      <c r="FC84" s="65">
        <v>14551.083999999999</v>
      </c>
      <c r="FD84" s="65">
        <v>113288.005</v>
      </c>
      <c r="FE84" s="65">
        <v>13311.29</v>
      </c>
      <c r="FF84" s="65">
        <v>13201.02</v>
      </c>
      <c r="FG84" s="65">
        <v>7000.3440000000001</v>
      </c>
      <c r="FH84" s="65">
        <v>9713.3459999999995</v>
      </c>
      <c r="FI84" s="65">
        <v>19401.537</v>
      </c>
      <c r="FJ84" s="65">
        <v>13333.718000000001</v>
      </c>
      <c r="FK84" s="65">
        <v>2500.0790000000002</v>
      </c>
      <c r="FL84" s="65">
        <v>14689.599999999999</v>
      </c>
      <c r="FM84" s="65">
        <v>9801.8169999999991</v>
      </c>
      <c r="FN84" s="65">
        <v>22177.510999999999</v>
      </c>
      <c r="FO84" s="65">
        <v>11796.293</v>
      </c>
      <c r="FP84" s="65">
        <v>4999.7289999999994</v>
      </c>
      <c r="FQ84" s="65">
        <v>141926.28399999999</v>
      </c>
      <c r="FR84" s="65">
        <v>12700.959000000001</v>
      </c>
      <c r="FS84" s="65">
        <v>11100.868</v>
      </c>
      <c r="FT84" s="65">
        <v>12250.43</v>
      </c>
      <c r="FU84" s="65">
        <v>13351.521493506492</v>
      </c>
      <c r="FV84" s="65">
        <v>7145.5749999999998</v>
      </c>
      <c r="FW84" s="65">
        <v>12200.838</v>
      </c>
      <c r="FX84" s="65">
        <v>18954.683000000001</v>
      </c>
      <c r="FY84" s="65">
        <v>0</v>
      </c>
      <c r="FZ84" s="65">
        <v>19100.598000000002</v>
      </c>
      <c r="GA84" s="65">
        <v>12700.809000000001</v>
      </c>
      <c r="GB84" s="65">
        <v>4500.2479999999996</v>
      </c>
      <c r="GC84" s="65">
        <v>13051.257</v>
      </c>
      <c r="GD84" s="65">
        <v>137057.78649350649</v>
      </c>
    </row>
    <row r="85" spans="2:186" ht="8" customHeight="1" x14ac:dyDescent="0.25">
      <c r="B85" s="93"/>
      <c r="C85" s="107"/>
      <c r="D85" s="64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8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8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8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8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8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8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8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8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8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  <c r="FC85" s="67"/>
      <c r="FD85" s="68"/>
      <c r="FE85" s="67"/>
      <c r="FF85" s="67"/>
      <c r="FG85" s="67"/>
      <c r="FH85" s="67"/>
      <c r="FI85" s="67"/>
      <c r="FJ85" s="67"/>
      <c r="FK85" s="67"/>
      <c r="FL85" s="67"/>
      <c r="FM85" s="67"/>
      <c r="FN85" s="67"/>
      <c r="FO85" s="67"/>
      <c r="FP85" s="67"/>
      <c r="FQ85" s="68"/>
      <c r="FR85" s="67"/>
      <c r="FS85" s="67"/>
      <c r="FT85" s="67"/>
      <c r="FU85" s="67"/>
      <c r="FV85" s="67"/>
      <c r="FW85" s="67"/>
      <c r="FX85" s="67"/>
      <c r="FY85" s="67"/>
      <c r="FZ85" s="67"/>
      <c r="GA85" s="67"/>
      <c r="GB85" s="67"/>
      <c r="GC85" s="67"/>
      <c r="GD85" s="68"/>
    </row>
    <row r="86" spans="2:186" ht="14.25" customHeight="1" x14ac:dyDescent="0.25">
      <c r="B86" s="124" t="s">
        <v>129</v>
      </c>
      <c r="C86" s="128" t="s">
        <v>18</v>
      </c>
      <c r="D86" s="37" t="s">
        <v>107</v>
      </c>
      <c r="E86" s="65"/>
      <c r="F86" s="65"/>
      <c r="G86" s="65"/>
      <c r="H86" s="65">
        <v>42332.593000000001</v>
      </c>
      <c r="I86" s="65"/>
      <c r="J86" s="65"/>
      <c r="K86" s="65"/>
      <c r="L86" s="65"/>
      <c r="M86" s="65"/>
      <c r="N86" s="65"/>
      <c r="O86" s="65"/>
      <c r="P86" s="65"/>
      <c r="Q86" s="65">
        <v>42332.593000000001</v>
      </c>
      <c r="R86" s="65"/>
      <c r="S86" s="65"/>
      <c r="T86" s="65"/>
      <c r="U86" s="65">
        <v>42332.593000000001</v>
      </c>
      <c r="V86" s="65"/>
      <c r="W86" s="65">
        <v>41107.474000000002</v>
      </c>
      <c r="X86" s="65"/>
      <c r="Y86" s="65">
        <v>7843.8180000000002</v>
      </c>
      <c r="Z86" s="65">
        <v>43156.057999999997</v>
      </c>
      <c r="AA86" s="65"/>
      <c r="AB86" s="65"/>
      <c r="AC86" s="65"/>
      <c r="AD86" s="65">
        <v>134439.943</v>
      </c>
      <c r="AE86" s="65"/>
      <c r="AF86" s="65"/>
      <c r="AG86" s="65"/>
      <c r="AH86" s="65">
        <v>6798.2550000000001</v>
      </c>
      <c r="AI86" s="65"/>
      <c r="AJ86" s="65">
        <v>40780.559000000001</v>
      </c>
      <c r="AK86" s="65">
        <v>993.88900000000001</v>
      </c>
      <c r="AL86" s="65"/>
      <c r="AM86" s="65">
        <v>1004.657</v>
      </c>
      <c r="AN86" s="65"/>
      <c r="AO86" s="65">
        <v>1999.36</v>
      </c>
      <c r="AP86" s="65">
        <v>40623.148000000001</v>
      </c>
      <c r="AQ86" s="65">
        <v>92199.868000000002</v>
      </c>
      <c r="AR86" s="65"/>
      <c r="AS86" s="65"/>
      <c r="AT86" s="65"/>
      <c r="AU86" s="65">
        <v>41593.93</v>
      </c>
      <c r="AV86" s="65">
        <v>13776.574000000001</v>
      </c>
      <c r="AW86" s="65">
        <v>37666.559000000001</v>
      </c>
      <c r="AX86" s="65"/>
      <c r="AY86" s="65"/>
      <c r="AZ86" s="65">
        <v>42933.659999999996</v>
      </c>
      <c r="BA86" s="65">
        <v>1997.1110000000001</v>
      </c>
      <c r="BB86" s="65"/>
      <c r="BC86" s="65">
        <v>37034.93</v>
      </c>
      <c r="BD86" s="65">
        <v>175002.764</v>
      </c>
      <c r="BE86" s="65">
        <v>41677.741000000002</v>
      </c>
      <c r="BF86" s="65">
        <v>43663.183000000005</v>
      </c>
      <c r="BG86" s="65"/>
      <c r="BH86" s="65">
        <v>49547.466</v>
      </c>
      <c r="BI86" s="65">
        <v>19518.21</v>
      </c>
      <c r="BJ86" s="65">
        <v>1999.499</v>
      </c>
      <c r="BK86" s="65">
        <v>50220.222999999998</v>
      </c>
      <c r="BL86" s="65">
        <v>9972.893</v>
      </c>
      <c r="BM86" s="65">
        <v>35986.714999999997</v>
      </c>
      <c r="BN86" s="65"/>
      <c r="BO86" s="65">
        <v>68638.275999999998</v>
      </c>
      <c r="BP86" s="65">
        <v>9994.2759999999998</v>
      </c>
      <c r="BQ86" s="66">
        <v>331218.48200000002</v>
      </c>
      <c r="BR86" s="65">
        <v>73932.792000000001</v>
      </c>
      <c r="BS86" s="65"/>
      <c r="BT86" s="65">
        <v>42796.135999999999</v>
      </c>
      <c r="BU86" s="65">
        <v>36031.475000000006</v>
      </c>
      <c r="BV86" s="65">
        <v>78109.034</v>
      </c>
      <c r="BW86" s="65">
        <v>1997.491</v>
      </c>
      <c r="BX86" s="65">
        <v>49614.073000000004</v>
      </c>
      <c r="BY86" s="65">
        <v>41368.847999999998</v>
      </c>
      <c r="BZ86" s="65">
        <v>40313.269</v>
      </c>
      <c r="CA86" s="65"/>
      <c r="CB86" s="65">
        <v>70933.761999999988</v>
      </c>
      <c r="CC86" s="65">
        <v>43011.1</v>
      </c>
      <c r="CD86" s="65">
        <v>478107.98</v>
      </c>
      <c r="CE86" s="65">
        <v>46807.101999999999</v>
      </c>
      <c r="CF86" s="65"/>
      <c r="CG86" s="65">
        <v>77249.727733699998</v>
      </c>
      <c r="CH86" s="65">
        <v>27549.763390399996</v>
      </c>
      <c r="CI86" s="65">
        <v>66658.80142470001</v>
      </c>
      <c r="CJ86" s="65">
        <v>19183.486267300003</v>
      </c>
      <c r="CK86" s="65">
        <v>46357.988973900006</v>
      </c>
      <c r="CL86" s="65">
        <v>21679.610022099998</v>
      </c>
      <c r="CM86" s="65">
        <v>58999.280679900003</v>
      </c>
      <c r="CN86" s="65">
        <v>51011.199999999997</v>
      </c>
      <c r="CO86" s="65">
        <v>59492.531461399994</v>
      </c>
      <c r="CP86" s="65">
        <v>25314.023615999999</v>
      </c>
      <c r="CQ86" s="65">
        <v>500303.51556940004</v>
      </c>
      <c r="CR86" s="65">
        <v>56643.098608500004</v>
      </c>
      <c r="CS86" s="65">
        <v>26467.1457563</v>
      </c>
      <c r="CT86" s="65">
        <v>24222.672515699996</v>
      </c>
      <c r="CU86" s="65">
        <v>66198.561328700001</v>
      </c>
      <c r="CV86" s="65">
        <v>56819.311157600001</v>
      </c>
      <c r="CW86" s="65">
        <v>16330.744334500001</v>
      </c>
      <c r="CX86" s="65">
        <v>55411.440562600001</v>
      </c>
      <c r="CY86" s="65">
        <v>63216.152672199998</v>
      </c>
      <c r="CZ86" s="65">
        <v>26632.504554800002</v>
      </c>
      <c r="DA86" s="65">
        <v>82562.677026300007</v>
      </c>
      <c r="DB86" s="65">
        <v>82562.677026300007</v>
      </c>
      <c r="DC86" s="65">
        <v>84997.083073000002</v>
      </c>
      <c r="DD86" s="65">
        <v>642064.06861650001</v>
      </c>
      <c r="DE86" s="65">
        <v>61628.396049499999</v>
      </c>
      <c r="DF86" s="65">
        <v>24538.601580000002</v>
      </c>
      <c r="DG86" s="65">
        <v>69274.491813899993</v>
      </c>
      <c r="DH86" s="65">
        <v>63541.670795600003</v>
      </c>
      <c r="DI86" s="65">
        <v>22708.2318012</v>
      </c>
      <c r="DJ86" s="65">
        <v>82935.4479976</v>
      </c>
      <c r="DK86" s="65">
        <v>38997.496976399998</v>
      </c>
      <c r="DL86" s="65">
        <v>60521.422718799993</v>
      </c>
      <c r="DM86" s="65">
        <v>75821.158779999998</v>
      </c>
      <c r="DN86" s="65">
        <v>59888.5198609</v>
      </c>
      <c r="DO86" s="65">
        <v>58728.250135300004</v>
      </c>
      <c r="DP86" s="65">
        <v>86280.919730600013</v>
      </c>
      <c r="DQ86" s="65">
        <v>704864.60823979985</v>
      </c>
      <c r="DR86" s="65">
        <v>55521.975515800004</v>
      </c>
      <c r="DS86" s="65">
        <v>84500.240011199989</v>
      </c>
      <c r="DT86" s="65">
        <v>84500.240011199989</v>
      </c>
      <c r="DU86" s="65">
        <v>59259.963861800003</v>
      </c>
      <c r="DV86" s="65">
        <v>59802.648556500004</v>
      </c>
      <c r="DW86" s="65">
        <v>58739.730566800012</v>
      </c>
      <c r="DX86" s="65">
        <v>69896.366794600006</v>
      </c>
      <c r="DY86" s="65">
        <v>49138.392075800002</v>
      </c>
      <c r="DZ86" s="65">
        <v>65625.242791199998</v>
      </c>
      <c r="EA86" s="65">
        <v>108315.7584858</v>
      </c>
      <c r="EB86" s="65">
        <v>47017.824613599994</v>
      </c>
      <c r="EC86" s="65">
        <v>72605.322907499998</v>
      </c>
      <c r="ED86" s="65">
        <v>814923.70619179995</v>
      </c>
      <c r="EE86" s="65">
        <v>62360.007090899999</v>
      </c>
      <c r="EF86" s="65">
        <v>107167.4018006</v>
      </c>
      <c r="EG86" s="65">
        <v>34656.923310799997</v>
      </c>
      <c r="EH86" s="65">
        <v>33950.517776299996</v>
      </c>
      <c r="EI86" s="65"/>
      <c r="EJ86" s="65">
        <v>16078.643658799998</v>
      </c>
      <c r="EK86" s="65">
        <v>60118.822899599989</v>
      </c>
      <c r="EL86" s="65">
        <v>59318.998136800001</v>
      </c>
      <c r="EM86" s="65">
        <v>49709.805114299998</v>
      </c>
      <c r="EN86" s="65">
        <v>62987.367297899997</v>
      </c>
      <c r="EO86" s="65">
        <v>56995.888010799994</v>
      </c>
      <c r="EP86" s="65">
        <v>60958.469398599998</v>
      </c>
      <c r="EQ86" s="65">
        <v>604302.84449539997</v>
      </c>
      <c r="ER86" s="65">
        <v>129045.06221919999</v>
      </c>
      <c r="ES86" s="65">
        <v>27750.084880900002</v>
      </c>
      <c r="ET86" s="65">
        <v>100632.51604939999</v>
      </c>
      <c r="EU86" s="65">
        <v>63400.741968800001</v>
      </c>
      <c r="EV86" s="65">
        <v>80341.465219899997</v>
      </c>
      <c r="EW86" s="65">
        <v>104674.83630319999</v>
      </c>
      <c r="EX86" s="65">
        <v>67610.504013700003</v>
      </c>
      <c r="EY86" s="65">
        <v>125628.09864409998</v>
      </c>
      <c r="EZ86" s="65">
        <v>77914.737347500006</v>
      </c>
      <c r="FA86" s="65">
        <v>65061.196712699995</v>
      </c>
      <c r="FB86" s="65">
        <v>62488.531280199997</v>
      </c>
      <c r="FC86" s="65">
        <v>68805.283127600007</v>
      </c>
      <c r="FD86" s="65">
        <v>973353.05776719993</v>
      </c>
      <c r="FE86" s="65">
        <v>64426.336693999998</v>
      </c>
      <c r="FF86" s="65">
        <v>46891.061583400005</v>
      </c>
      <c r="FG86" s="65">
        <v>39239.369415999994</v>
      </c>
      <c r="FH86" s="65">
        <v>74991.652715999997</v>
      </c>
      <c r="FI86" s="65">
        <v>91410.685672000007</v>
      </c>
      <c r="FJ86" s="65">
        <v>141026.23863799998</v>
      </c>
      <c r="FK86" s="65">
        <v>75870.45890100002</v>
      </c>
      <c r="FL86" s="65">
        <v>125850.900519</v>
      </c>
      <c r="FM86" s="65">
        <v>65355.673505999999</v>
      </c>
      <c r="FN86" s="65">
        <v>126881.186715</v>
      </c>
      <c r="FO86" s="65">
        <v>107667.26213049998</v>
      </c>
      <c r="FP86" s="65">
        <v>91882.049019500002</v>
      </c>
      <c r="FQ86" s="65">
        <v>1051492.8755103999</v>
      </c>
      <c r="FR86" s="65">
        <v>118708.90444530001</v>
      </c>
      <c r="FS86" s="65">
        <v>99944.847462400008</v>
      </c>
      <c r="FT86" s="65">
        <v>90586.775887900003</v>
      </c>
      <c r="FU86" s="65">
        <v>76346.747843600009</v>
      </c>
      <c r="FV86" s="65">
        <v>79766.672765099996</v>
      </c>
      <c r="FW86" s="65">
        <v>111808.03972450002</v>
      </c>
      <c r="FX86" s="65">
        <v>154371.1837919</v>
      </c>
      <c r="FY86" s="65">
        <v>117937.6203108</v>
      </c>
      <c r="FZ86" s="65">
        <v>152068.53943170002</v>
      </c>
      <c r="GA86" s="65">
        <v>109660.7660564</v>
      </c>
      <c r="GB86" s="65">
        <v>116277.6029572</v>
      </c>
      <c r="GC86" s="65">
        <v>174048.31409549998</v>
      </c>
      <c r="GD86" s="65">
        <v>1401526.0147722999</v>
      </c>
    </row>
    <row r="87" spans="2:186" ht="14.25" customHeight="1" x14ac:dyDescent="0.25">
      <c r="B87" s="127"/>
      <c r="C87" s="129"/>
      <c r="D87" s="70" t="s">
        <v>108</v>
      </c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>
        <v>0</v>
      </c>
      <c r="R87" s="65"/>
      <c r="S87" s="65"/>
      <c r="T87" s="65"/>
      <c r="U87" s="65"/>
      <c r="V87" s="65"/>
      <c r="W87" s="65"/>
      <c r="X87" s="65"/>
      <c r="Y87" s="65">
        <v>28664.335999999999</v>
      </c>
      <c r="Z87" s="65"/>
      <c r="AA87" s="65"/>
      <c r="AB87" s="65"/>
      <c r="AC87" s="65"/>
      <c r="AD87" s="65">
        <v>28664.335999999999</v>
      </c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>
        <v>0</v>
      </c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>
        <v>0</v>
      </c>
      <c r="BE87" s="65"/>
      <c r="BF87" s="65"/>
      <c r="BG87" s="65">
        <v>8519.8549999999996</v>
      </c>
      <c r="BH87" s="65"/>
      <c r="BI87" s="65">
        <v>4986.509</v>
      </c>
      <c r="BJ87" s="65">
        <v>4517.95</v>
      </c>
      <c r="BK87" s="65">
        <v>4490.7439999999997</v>
      </c>
      <c r="BL87" s="65">
        <v>9936.16</v>
      </c>
      <c r="BM87" s="65">
        <v>4988.4620000000004</v>
      </c>
      <c r="BN87" s="65">
        <v>5498.7860000000001</v>
      </c>
      <c r="BO87" s="65">
        <v>4488.6779999999999</v>
      </c>
      <c r="BP87" s="65">
        <v>4984.509</v>
      </c>
      <c r="BQ87" s="65">
        <v>52411.652999999998</v>
      </c>
      <c r="BR87" s="65"/>
      <c r="BS87" s="65">
        <v>4545.9840000000004</v>
      </c>
      <c r="BT87" s="65"/>
      <c r="BU87" s="65"/>
      <c r="BV87" s="65"/>
      <c r="BW87" s="65"/>
      <c r="BX87" s="65"/>
      <c r="BY87" s="65"/>
      <c r="BZ87" s="65"/>
      <c r="CA87" s="65"/>
      <c r="CB87" s="65"/>
      <c r="CC87" s="65"/>
      <c r="CD87" s="65">
        <v>4545.9840000000004</v>
      </c>
      <c r="CE87" s="65"/>
      <c r="CF87" s="65"/>
      <c r="CG87" s="65"/>
      <c r="CH87" s="65"/>
      <c r="CI87" s="65"/>
      <c r="CJ87" s="65"/>
      <c r="CK87" s="65"/>
      <c r="CL87" s="65"/>
      <c r="CM87" s="65"/>
      <c r="CN87" s="65"/>
      <c r="CO87" s="65"/>
      <c r="CP87" s="65"/>
      <c r="CQ87" s="65">
        <v>0</v>
      </c>
      <c r="CR87" s="65"/>
      <c r="CS87" s="65"/>
      <c r="CT87" s="65"/>
      <c r="CU87" s="65"/>
      <c r="CV87" s="65"/>
      <c r="CW87" s="65"/>
      <c r="CX87" s="65"/>
      <c r="CY87" s="65"/>
      <c r="CZ87" s="65"/>
      <c r="DA87" s="65"/>
      <c r="DB87" s="65"/>
      <c r="DC87" s="65"/>
      <c r="DD87" s="65">
        <v>0</v>
      </c>
      <c r="DE87" s="65"/>
      <c r="DF87" s="65"/>
      <c r="DG87" s="65"/>
      <c r="DH87" s="65"/>
      <c r="DI87" s="65"/>
      <c r="DJ87" s="65"/>
      <c r="DK87" s="65"/>
      <c r="DL87" s="65"/>
      <c r="DM87" s="65"/>
      <c r="DN87" s="65"/>
      <c r="DO87" s="65"/>
      <c r="DP87" s="65"/>
      <c r="DQ87" s="65">
        <v>0</v>
      </c>
      <c r="DR87" s="65"/>
      <c r="DS87" s="65"/>
      <c r="DT87" s="65"/>
      <c r="DU87" s="65"/>
      <c r="DV87" s="65"/>
      <c r="DW87" s="65"/>
      <c r="DX87" s="65"/>
      <c r="DY87" s="65"/>
      <c r="DZ87" s="65"/>
      <c r="EA87" s="65"/>
      <c r="EB87" s="65"/>
      <c r="EC87" s="65"/>
      <c r="ED87" s="65">
        <v>0</v>
      </c>
      <c r="EE87" s="65"/>
      <c r="EF87" s="65"/>
      <c r="EG87" s="65"/>
      <c r="EH87" s="65"/>
      <c r="EI87" s="65"/>
      <c r="EJ87" s="65"/>
      <c r="EK87" s="65"/>
      <c r="EL87" s="65"/>
      <c r="EM87" s="65"/>
      <c r="EN87" s="65"/>
      <c r="EO87" s="65"/>
      <c r="EP87" s="65"/>
      <c r="EQ87" s="65">
        <v>0</v>
      </c>
      <c r="ER87" s="65"/>
      <c r="ES87" s="65"/>
      <c r="ET87" s="65"/>
      <c r="EU87" s="65"/>
      <c r="EV87" s="65"/>
      <c r="EW87" s="65"/>
      <c r="EX87" s="65"/>
      <c r="EY87" s="65"/>
      <c r="EZ87" s="65"/>
      <c r="FA87" s="65"/>
      <c r="FB87" s="65"/>
      <c r="FC87" s="65"/>
      <c r="FD87" s="65">
        <v>0</v>
      </c>
      <c r="FE87" s="65"/>
      <c r="FF87" s="65"/>
      <c r="FG87" s="65"/>
      <c r="FH87" s="65"/>
      <c r="FI87" s="65"/>
      <c r="FJ87" s="65"/>
      <c r="FK87" s="65"/>
      <c r="FL87" s="65"/>
      <c r="FM87" s="65"/>
      <c r="FN87" s="65"/>
      <c r="FO87" s="65"/>
      <c r="FP87" s="65"/>
      <c r="FQ87" s="65">
        <v>0</v>
      </c>
      <c r="FR87" s="65"/>
      <c r="FS87" s="65"/>
      <c r="FT87" s="65"/>
      <c r="FU87" s="65"/>
      <c r="FV87" s="65"/>
      <c r="FW87" s="65"/>
      <c r="FX87" s="65"/>
      <c r="FY87" s="65"/>
      <c r="FZ87" s="65"/>
      <c r="GA87" s="65"/>
      <c r="GB87" s="65"/>
      <c r="GC87" s="65"/>
      <c r="GD87" s="65">
        <v>0</v>
      </c>
    </row>
    <row r="88" spans="2:186" ht="14.25" customHeight="1" x14ac:dyDescent="0.25">
      <c r="B88" s="125"/>
      <c r="C88" s="130"/>
      <c r="D88" s="37" t="s">
        <v>110</v>
      </c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>
        <v>0</v>
      </c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>
        <v>0</v>
      </c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>
        <v>0</v>
      </c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>
        <v>0</v>
      </c>
      <c r="BE88" s="65"/>
      <c r="BF88" s="65"/>
      <c r="BG88" s="65"/>
      <c r="BH88" s="65"/>
      <c r="BI88" s="65"/>
      <c r="BJ88" s="65"/>
      <c r="BK88" s="65"/>
      <c r="BL88" s="65"/>
      <c r="BM88" s="65"/>
      <c r="BN88" s="65"/>
      <c r="BO88" s="65"/>
      <c r="BP88" s="65"/>
      <c r="BQ88" s="66">
        <v>0</v>
      </c>
      <c r="BR88" s="65"/>
      <c r="BS88" s="65"/>
      <c r="BT88" s="65"/>
      <c r="BU88" s="65"/>
      <c r="BV88" s="65"/>
      <c r="BW88" s="65"/>
      <c r="BX88" s="65"/>
      <c r="BY88" s="65"/>
      <c r="BZ88" s="65"/>
      <c r="CA88" s="65"/>
      <c r="CB88" s="65"/>
      <c r="CC88" s="65"/>
      <c r="CD88" s="65">
        <v>0</v>
      </c>
      <c r="CE88" s="65"/>
      <c r="CF88" s="65"/>
      <c r="CG88" s="65"/>
      <c r="CH88" s="65"/>
      <c r="CI88" s="65"/>
      <c r="CJ88" s="65"/>
      <c r="CK88" s="65"/>
      <c r="CL88" s="65"/>
      <c r="CM88" s="65"/>
      <c r="CN88" s="65">
        <v>13398.146000000001</v>
      </c>
      <c r="CO88" s="65"/>
      <c r="CP88" s="65"/>
      <c r="CQ88" s="65">
        <v>13398.146000000001</v>
      </c>
      <c r="CR88" s="65"/>
      <c r="CS88" s="65">
        <v>12594.118632900001</v>
      </c>
      <c r="CT88" s="65"/>
      <c r="CU88" s="65"/>
      <c r="CV88" s="65"/>
      <c r="CW88" s="65"/>
      <c r="CX88" s="65">
        <v>19248.892940000002</v>
      </c>
      <c r="CY88" s="65">
        <v>13056.1142617</v>
      </c>
      <c r="CZ88" s="65">
        <v>13314.911904000001</v>
      </c>
      <c r="DA88" s="65">
        <v>15379.848265600001</v>
      </c>
      <c r="DB88" s="65">
        <v>15379.848265600001</v>
      </c>
      <c r="DC88" s="65">
        <v>4382.0388611999997</v>
      </c>
      <c r="DD88" s="65">
        <v>93355.773130999994</v>
      </c>
      <c r="DE88" s="65">
        <v>12445.090638400001</v>
      </c>
      <c r="DF88" s="65">
        <v>15482.015519999999</v>
      </c>
      <c r="DG88" s="65">
        <v>23882.134670800002</v>
      </c>
      <c r="DH88" s="65">
        <v>14177.260160000002</v>
      </c>
      <c r="DI88" s="65"/>
      <c r="DJ88" s="65">
        <v>29139.453287600001</v>
      </c>
      <c r="DK88" s="65"/>
      <c r="DL88" s="65"/>
      <c r="DM88" s="65">
        <v>3926.2842964000001</v>
      </c>
      <c r="DN88" s="65">
        <v>5396.9038223499992</v>
      </c>
      <c r="DO88" s="65"/>
      <c r="DP88" s="65">
        <v>3613.3052479999997</v>
      </c>
      <c r="DQ88" s="65">
        <v>108062.44764355001</v>
      </c>
      <c r="DR88" s="65">
        <v>16182.085514400002</v>
      </c>
      <c r="DS88" s="65">
        <v>10552.6506992</v>
      </c>
      <c r="DT88" s="65">
        <v>10552.6506992</v>
      </c>
      <c r="DU88" s="65">
        <v>13396.390599129998</v>
      </c>
      <c r="DV88" s="65">
        <v>16637.3776</v>
      </c>
      <c r="DW88" s="65">
        <v>26392.971871600002</v>
      </c>
      <c r="DX88" s="65">
        <v>51851.066384700011</v>
      </c>
      <c r="DY88" s="65">
        <v>24521.661058899997</v>
      </c>
      <c r="DZ88" s="65">
        <v>13559.984484019998</v>
      </c>
      <c r="EA88" s="65">
        <v>26609.7411182</v>
      </c>
      <c r="EB88" s="65">
        <v>12861.638005999999</v>
      </c>
      <c r="EC88" s="65">
        <v>16741.96088608</v>
      </c>
      <c r="ED88" s="65">
        <v>239860.17892143002</v>
      </c>
      <c r="EE88" s="65"/>
      <c r="EF88" s="65"/>
      <c r="EG88" s="65">
        <v>10264.164479999999</v>
      </c>
      <c r="EH88" s="65">
        <v>10767.168000000001</v>
      </c>
      <c r="EI88" s="65">
        <v>0</v>
      </c>
      <c r="EJ88" s="65"/>
      <c r="EK88" s="65">
        <v>10633.6346806</v>
      </c>
      <c r="EL88" s="65"/>
      <c r="EM88" s="65">
        <v>21376.722339399999</v>
      </c>
      <c r="EN88" s="65">
        <v>13238.277908</v>
      </c>
      <c r="EO88" s="65">
        <v>22691.495357250002</v>
      </c>
      <c r="EP88" s="65">
        <v>16321.048007360001</v>
      </c>
      <c r="EQ88" s="65">
        <v>105292.51077261001</v>
      </c>
      <c r="ER88" s="65">
        <v>26704.286106359996</v>
      </c>
      <c r="ES88" s="65">
        <v>11338.1601744</v>
      </c>
      <c r="ET88" s="65">
        <v>23167.577893820002</v>
      </c>
      <c r="EU88" s="65">
        <v>4194.3645847999996</v>
      </c>
      <c r="EV88" s="65"/>
      <c r="EW88" s="65">
        <v>12474.188137999998</v>
      </c>
      <c r="EX88" s="65">
        <v>38808.485635359997</v>
      </c>
      <c r="EY88" s="65">
        <v>13379.589717119999</v>
      </c>
      <c r="EZ88" s="65">
        <v>18058.792387199999</v>
      </c>
      <c r="FA88" s="65">
        <v>13205.613714239998</v>
      </c>
      <c r="FB88" s="65">
        <v>16767.164309300002</v>
      </c>
      <c r="FC88" s="65"/>
      <c r="FD88" s="65">
        <v>178098.22266060003</v>
      </c>
      <c r="FE88" s="65"/>
      <c r="FF88" s="65">
        <v>7565.2803418500007</v>
      </c>
      <c r="FG88" s="65"/>
      <c r="FH88" s="65">
        <v>36380.29999</v>
      </c>
      <c r="FI88" s="65">
        <v>16736.519269</v>
      </c>
      <c r="FJ88" s="65">
        <v>37324.294365000002</v>
      </c>
      <c r="FK88" s="65">
        <v>10051.320231</v>
      </c>
      <c r="FL88" s="65">
        <v>16175.89769</v>
      </c>
      <c r="FM88" s="65">
        <v>37097.262219999997</v>
      </c>
      <c r="FN88" s="65">
        <v>16867.056420000001</v>
      </c>
      <c r="FO88" s="65">
        <v>29245.657181319999</v>
      </c>
      <c r="FP88" s="65">
        <v>31231.059357980001</v>
      </c>
      <c r="FQ88" s="65">
        <v>238674.64706615001</v>
      </c>
      <c r="FR88" s="65">
        <v>32140.65223924</v>
      </c>
      <c r="FS88" s="65">
        <v>39297.178909100003</v>
      </c>
      <c r="FT88" s="65">
        <v>41086.684532239997</v>
      </c>
      <c r="FU88" s="65"/>
      <c r="FV88" s="65">
        <v>6483.5412899400008</v>
      </c>
      <c r="FW88" s="65">
        <v>46518.9275566</v>
      </c>
      <c r="FX88" s="65">
        <v>37837.154554560002</v>
      </c>
      <c r="FY88" s="65">
        <v>6512.4004740300006</v>
      </c>
      <c r="FZ88" s="65">
        <v>36939.954593959999</v>
      </c>
      <c r="GA88" s="65">
        <v>14769.675455999999</v>
      </c>
      <c r="GB88" s="65">
        <v>19756.88171636</v>
      </c>
      <c r="GC88" s="65">
        <v>20928.694534170001</v>
      </c>
      <c r="GD88" s="65">
        <v>302271.74585619994</v>
      </c>
    </row>
    <row r="89" spans="2:186" ht="4.5" customHeight="1" x14ac:dyDescent="0.25">
      <c r="B89" s="93"/>
      <c r="C89" s="107"/>
      <c r="D89" s="64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8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8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8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8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8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8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8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8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8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8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8"/>
    </row>
    <row r="90" spans="2:186" ht="14.25" customHeight="1" x14ac:dyDescent="0.25">
      <c r="B90" s="124" t="s">
        <v>130</v>
      </c>
      <c r="C90" s="128" t="s">
        <v>18</v>
      </c>
      <c r="D90" s="37" t="s">
        <v>107</v>
      </c>
      <c r="E90" s="65">
        <v>109141.3204</v>
      </c>
      <c r="F90" s="65">
        <v>266484.65600000002</v>
      </c>
      <c r="G90" s="65">
        <v>364458.10499999992</v>
      </c>
      <c r="H90" s="65">
        <v>353646.03599999996</v>
      </c>
      <c r="I90" s="65">
        <v>392165.49400000006</v>
      </c>
      <c r="J90" s="65">
        <v>275735.36900000001</v>
      </c>
      <c r="K90" s="65">
        <v>474962.473</v>
      </c>
      <c r="L90" s="65">
        <v>275695.09600000002</v>
      </c>
      <c r="M90" s="65">
        <v>381243.81140000001</v>
      </c>
      <c r="N90" s="65">
        <v>416882.16000000003</v>
      </c>
      <c r="O90" s="65">
        <v>387997.90706499998</v>
      </c>
      <c r="P90" s="65">
        <v>287251.92119999998</v>
      </c>
      <c r="Q90" s="65">
        <v>3985664.3490650002</v>
      </c>
      <c r="R90" s="65">
        <v>548262.80599999998</v>
      </c>
      <c r="S90" s="65">
        <v>297222.53240000003</v>
      </c>
      <c r="T90" s="65">
        <v>191426.64500000002</v>
      </c>
      <c r="U90" s="65">
        <v>432546.02539999993</v>
      </c>
      <c r="V90" s="65">
        <v>371793.54940000002</v>
      </c>
      <c r="W90" s="65">
        <v>391472.77889999998</v>
      </c>
      <c r="X90" s="65">
        <v>354866.027</v>
      </c>
      <c r="Y90" s="65">
        <v>441536.84699999995</v>
      </c>
      <c r="Z90" s="65">
        <v>349072.15565999999</v>
      </c>
      <c r="AA90" s="65">
        <v>278716.87440000003</v>
      </c>
      <c r="AB90" s="65">
        <v>324825.58199999999</v>
      </c>
      <c r="AC90" s="65">
        <v>455648.99199999997</v>
      </c>
      <c r="AD90" s="65">
        <v>4437390.8151599998</v>
      </c>
      <c r="AE90" s="65">
        <v>473356.022</v>
      </c>
      <c r="AF90" s="65">
        <v>316747.26018600003</v>
      </c>
      <c r="AG90" s="65">
        <v>377929.22200000001</v>
      </c>
      <c r="AH90" s="65">
        <v>328114.40547430003</v>
      </c>
      <c r="AI90" s="65">
        <v>429410.43536400003</v>
      </c>
      <c r="AJ90" s="65">
        <v>361080.64</v>
      </c>
      <c r="AK90" s="65">
        <v>376037.23599999998</v>
      </c>
      <c r="AL90" s="65">
        <v>329705.96927999996</v>
      </c>
      <c r="AM90" s="65">
        <v>423564.2036378</v>
      </c>
      <c r="AN90" s="65">
        <v>393583.61556950008</v>
      </c>
      <c r="AO90" s="65">
        <v>411995.21721659997</v>
      </c>
      <c r="AP90" s="65">
        <v>220858.63871000003</v>
      </c>
      <c r="AQ90" s="65">
        <v>4442382.8654381996</v>
      </c>
      <c r="AR90" s="65">
        <v>413674.80581319996</v>
      </c>
      <c r="AS90" s="65">
        <v>235804.78843379999</v>
      </c>
      <c r="AT90" s="65">
        <v>413674.80581319996</v>
      </c>
      <c r="AU90" s="65">
        <v>413674.80581319996</v>
      </c>
      <c r="AV90" s="65">
        <v>370614.52719224239</v>
      </c>
      <c r="AW90" s="65">
        <v>323825.21727060003</v>
      </c>
      <c r="AX90" s="65">
        <v>301958.7959266</v>
      </c>
      <c r="AY90" s="65">
        <v>536970.21746429999</v>
      </c>
      <c r="AZ90" s="65">
        <v>208568.38699919998</v>
      </c>
      <c r="BA90" s="65">
        <v>444074.2857090999</v>
      </c>
      <c r="BB90" s="65">
        <v>202299.51335779999</v>
      </c>
      <c r="BC90" s="65">
        <v>316568.60519419995</v>
      </c>
      <c r="BD90" s="65">
        <v>4181708.7549874424</v>
      </c>
      <c r="BE90" s="65">
        <v>409787.39653079998</v>
      </c>
      <c r="BF90" s="65">
        <v>162688.899316</v>
      </c>
      <c r="BG90" s="65">
        <v>413923.88049099996</v>
      </c>
      <c r="BH90" s="65">
        <v>459105.16123549995</v>
      </c>
      <c r="BI90" s="65">
        <v>309981.09581189998</v>
      </c>
      <c r="BJ90" s="65">
        <v>157411.25159542001</v>
      </c>
      <c r="BK90" s="65">
        <v>365058.93929310003</v>
      </c>
      <c r="BL90" s="65">
        <v>403614.6131289</v>
      </c>
      <c r="BM90" s="65">
        <v>268945.71319149993</v>
      </c>
      <c r="BN90" s="65">
        <v>406068.80775850004</v>
      </c>
      <c r="BO90" s="65">
        <v>314580.43523699994</v>
      </c>
      <c r="BP90" s="65">
        <v>370846.37928549998</v>
      </c>
      <c r="BQ90" s="66">
        <v>4042012.5728751197</v>
      </c>
      <c r="BR90" s="65">
        <v>264680.35632000002</v>
      </c>
      <c r="BS90" s="65">
        <v>254933.35464130001</v>
      </c>
      <c r="BT90" s="65">
        <v>422835.13279860001</v>
      </c>
      <c r="BU90" s="65">
        <v>370909.25694429997</v>
      </c>
      <c r="BV90" s="65">
        <v>384816.39393535996</v>
      </c>
      <c r="BW90" s="65">
        <v>389959.37073159998</v>
      </c>
      <c r="BX90" s="65">
        <v>294054.81824960007</v>
      </c>
      <c r="BY90" s="65">
        <v>497656.61795218004</v>
      </c>
      <c r="BZ90" s="65">
        <v>278446.18661829998</v>
      </c>
      <c r="CA90" s="65">
        <v>341641.58109240007</v>
      </c>
      <c r="CB90" s="65">
        <v>398237.64446724998</v>
      </c>
      <c r="CC90" s="65">
        <v>364916.77021777997</v>
      </c>
      <c r="CD90" s="65">
        <v>4263087.4839686705</v>
      </c>
      <c r="CE90" s="65">
        <v>434049.03375760006</v>
      </c>
      <c r="CF90" s="65">
        <v>428483.19265260006</v>
      </c>
      <c r="CG90" s="65">
        <v>302137.05645900004</v>
      </c>
      <c r="CH90" s="65">
        <v>353714.0988717</v>
      </c>
      <c r="CI90" s="65">
        <v>345741.22189189005</v>
      </c>
      <c r="CJ90" s="65">
        <v>402957.88037530001</v>
      </c>
      <c r="CK90" s="65">
        <v>389923.44936309999</v>
      </c>
      <c r="CL90" s="65">
        <v>490876.08679509012</v>
      </c>
      <c r="CM90" s="65">
        <v>411273.27535090002</v>
      </c>
      <c r="CN90" s="65">
        <v>601394.90631466999</v>
      </c>
      <c r="CO90" s="65">
        <v>409299.12224440003</v>
      </c>
      <c r="CP90" s="65">
        <v>523953.59792480001</v>
      </c>
      <c r="CQ90" s="65">
        <v>5093802.9220010499</v>
      </c>
      <c r="CR90" s="65">
        <v>611043.26676760009</v>
      </c>
      <c r="CS90" s="65">
        <v>556923.62303989998</v>
      </c>
      <c r="CT90" s="65">
        <v>586871.81191769999</v>
      </c>
      <c r="CU90" s="65">
        <v>556653.61325519998</v>
      </c>
      <c r="CV90" s="65">
        <v>483224.78904910001</v>
      </c>
      <c r="CW90" s="65">
        <v>442488.79885879997</v>
      </c>
      <c r="CX90" s="65">
        <v>426233.64099300001</v>
      </c>
      <c r="CY90" s="65">
        <v>651161.57080840005</v>
      </c>
      <c r="CZ90" s="65">
        <v>565797.21236039989</v>
      </c>
      <c r="DA90" s="65">
        <v>562335.42769510008</v>
      </c>
      <c r="DB90" s="65">
        <v>481234.96406109992</v>
      </c>
      <c r="DC90" s="65">
        <v>446728.98398079991</v>
      </c>
      <c r="DD90" s="65">
        <v>6370697.7027871003</v>
      </c>
      <c r="DE90" s="65">
        <v>403702.55469170003</v>
      </c>
      <c r="DF90" s="65">
        <v>415687.91687359998</v>
      </c>
      <c r="DG90" s="65">
        <v>411235.51416230004</v>
      </c>
      <c r="DH90" s="65">
        <v>456223.66984779993</v>
      </c>
      <c r="DI90" s="65">
        <v>419714.91598190001</v>
      </c>
      <c r="DJ90" s="65">
        <v>321910.83363030001</v>
      </c>
      <c r="DK90" s="65">
        <v>539458.86450639996</v>
      </c>
      <c r="DL90" s="65">
        <v>425721.50166720001</v>
      </c>
      <c r="DM90" s="65">
        <v>598570.43318929011</v>
      </c>
      <c r="DN90" s="65">
        <v>437478.79030989995</v>
      </c>
      <c r="DO90" s="65">
        <v>544192.63711959997</v>
      </c>
      <c r="DP90" s="65">
        <v>551889.31665679999</v>
      </c>
      <c r="DQ90" s="65">
        <v>5525786.9486367898</v>
      </c>
      <c r="DR90" s="65">
        <v>462985.57537260005</v>
      </c>
      <c r="DS90" s="65">
        <v>461019.11696110002</v>
      </c>
      <c r="DT90" s="65">
        <v>397074.98817790003</v>
      </c>
      <c r="DU90" s="65">
        <v>397682.00793629995</v>
      </c>
      <c r="DV90" s="65"/>
      <c r="DW90" s="65"/>
      <c r="DX90" s="65"/>
      <c r="DY90" s="65"/>
      <c r="DZ90" s="65">
        <v>300564.42211470002</v>
      </c>
      <c r="EA90" s="65"/>
      <c r="EB90" s="65"/>
      <c r="EC90" s="65"/>
      <c r="ED90" s="65">
        <v>2019326.1105626002</v>
      </c>
      <c r="EE90" s="65">
        <v>271505.87575007998</v>
      </c>
      <c r="EF90" s="65"/>
      <c r="EG90" s="65"/>
      <c r="EH90" s="65"/>
      <c r="EI90" s="65"/>
      <c r="EJ90" s="65"/>
      <c r="EK90" s="65"/>
      <c r="EL90" s="65"/>
      <c r="EM90" s="65">
        <v>349170.90084516996</v>
      </c>
      <c r="EN90" s="65"/>
      <c r="EO90" s="65"/>
      <c r="EP90" s="65"/>
      <c r="EQ90" s="65">
        <v>620676.77659525</v>
      </c>
      <c r="ER90" s="65">
        <v>377708.15899999999</v>
      </c>
      <c r="ES90" s="65">
        <v>223916.78600000002</v>
      </c>
      <c r="ET90" s="65">
        <v>228797.40600000002</v>
      </c>
      <c r="EU90" s="65">
        <v>471306.45499999996</v>
      </c>
      <c r="EV90" s="65">
        <v>418358.86599999998</v>
      </c>
      <c r="EW90" s="65">
        <v>364732.326</v>
      </c>
      <c r="EX90" s="65">
        <v>511248.75400000002</v>
      </c>
      <c r="EY90" s="65">
        <v>405790.61600000004</v>
      </c>
      <c r="EZ90" s="65">
        <v>654694.348</v>
      </c>
      <c r="FA90" s="65">
        <v>357917.39299999998</v>
      </c>
      <c r="FB90" s="65">
        <v>456112.71099999995</v>
      </c>
      <c r="FC90" s="65">
        <v>331759.48100000003</v>
      </c>
      <c r="FD90" s="65">
        <v>4802343.301</v>
      </c>
      <c r="FE90" s="65">
        <v>258676.54199999999</v>
      </c>
      <c r="FF90" s="65">
        <v>274462.83100000001</v>
      </c>
      <c r="FG90" s="65">
        <v>181955.95</v>
      </c>
      <c r="FH90" s="65">
        <v>238581.75</v>
      </c>
      <c r="FI90" s="65">
        <v>324171.24199999997</v>
      </c>
      <c r="FJ90" s="65">
        <v>285091.05799999996</v>
      </c>
      <c r="FK90" s="65">
        <v>372218.42299999995</v>
      </c>
      <c r="FL90" s="65">
        <v>472361.5796</v>
      </c>
      <c r="FM90" s="65">
        <v>297093.85600000003</v>
      </c>
      <c r="FN90" s="65">
        <v>439551.07399999996</v>
      </c>
      <c r="FO90" s="65">
        <v>380326.63</v>
      </c>
      <c r="FP90" s="65">
        <v>514744.04900000006</v>
      </c>
      <c r="FQ90" s="65">
        <v>4039234.9846000001</v>
      </c>
      <c r="FR90" s="65">
        <v>372620.49100000004</v>
      </c>
      <c r="FS90" s="65">
        <v>411714.97600000002</v>
      </c>
      <c r="FT90" s="65">
        <v>439877.76199999999</v>
      </c>
      <c r="FU90" s="65">
        <v>323767.23800000001</v>
      </c>
      <c r="FV90" s="65">
        <v>296618.32</v>
      </c>
      <c r="FW90" s="65">
        <v>315653.804</v>
      </c>
      <c r="FX90" s="65">
        <v>531728.946</v>
      </c>
      <c r="FY90" s="65">
        <v>441409.49799999996</v>
      </c>
      <c r="FZ90" s="65">
        <v>503976.24600000004</v>
      </c>
      <c r="GA90" s="65">
        <v>329556.48100000003</v>
      </c>
      <c r="GB90" s="65">
        <v>386704.342</v>
      </c>
      <c r="GC90" s="65">
        <v>399407.42300000001</v>
      </c>
      <c r="GD90" s="65">
        <v>4753035.5270000007</v>
      </c>
    </row>
    <row r="91" spans="2:186" ht="14.25" customHeight="1" x14ac:dyDescent="0.25">
      <c r="B91" s="127"/>
      <c r="C91" s="129"/>
      <c r="D91" s="70" t="s">
        <v>108</v>
      </c>
      <c r="E91" s="65">
        <v>520553.41063079995</v>
      </c>
      <c r="F91" s="65">
        <v>110216.23353829999</v>
      </c>
      <c r="G91" s="65">
        <v>159967.14415499999</v>
      </c>
      <c r="H91" s="65">
        <v>34645.860773699998</v>
      </c>
      <c r="I91" s="65">
        <v>93207.976870299986</v>
      </c>
      <c r="J91" s="65">
        <v>65166.628712999998</v>
      </c>
      <c r="K91" s="65">
        <v>106648.87724050001</v>
      </c>
      <c r="L91" s="65">
        <v>153812.22980110001</v>
      </c>
      <c r="M91" s="65">
        <v>151700.1986688</v>
      </c>
      <c r="N91" s="65">
        <v>69163.510320600006</v>
      </c>
      <c r="O91" s="65">
        <v>74967.256000300011</v>
      </c>
      <c r="P91" s="65">
        <v>54636.415830100006</v>
      </c>
      <c r="Q91" s="65">
        <v>1594685.7425425001</v>
      </c>
      <c r="R91" s="65">
        <v>126976.2343235</v>
      </c>
      <c r="S91" s="65">
        <v>120956.6185859</v>
      </c>
      <c r="T91" s="65">
        <v>77544.846600199991</v>
      </c>
      <c r="U91" s="65">
        <v>32610.771769399998</v>
      </c>
      <c r="V91" s="65">
        <v>68854.690877599991</v>
      </c>
      <c r="W91" s="65">
        <v>96719.380971999999</v>
      </c>
      <c r="X91" s="65">
        <v>48754.0662734</v>
      </c>
      <c r="Y91" s="65">
        <v>105913.10108179999</v>
      </c>
      <c r="Z91" s="65">
        <v>170802.93494660003</v>
      </c>
      <c r="AA91" s="65">
        <v>18735.800842199998</v>
      </c>
      <c r="AB91" s="65">
        <v>91601.660575199989</v>
      </c>
      <c r="AC91" s="65">
        <v>114217.1370377</v>
      </c>
      <c r="AD91" s="65">
        <v>1073687.2438854999</v>
      </c>
      <c r="AE91" s="65">
        <v>101524.8508932</v>
      </c>
      <c r="AF91" s="65">
        <v>117147.27056799999</v>
      </c>
      <c r="AG91" s="65">
        <v>125739.90292569998</v>
      </c>
      <c r="AH91" s="65">
        <v>41725.155445099997</v>
      </c>
      <c r="AI91" s="65">
        <v>54452.911653699994</v>
      </c>
      <c r="AJ91" s="65">
        <v>162197.34134330001</v>
      </c>
      <c r="AK91" s="65">
        <v>100283.8983282</v>
      </c>
      <c r="AL91" s="65">
        <v>93253.743430100003</v>
      </c>
      <c r="AM91" s="65">
        <v>77759.211401100009</v>
      </c>
      <c r="AN91" s="65">
        <v>151544.0287127</v>
      </c>
      <c r="AO91" s="65">
        <v>108126.49751399999</v>
      </c>
      <c r="AP91" s="65">
        <v>40332.857300399992</v>
      </c>
      <c r="AQ91" s="65">
        <v>1174087.6695155001</v>
      </c>
      <c r="AR91" s="65">
        <v>105726.11882579999</v>
      </c>
      <c r="AS91" s="65">
        <v>59359.550715700003</v>
      </c>
      <c r="AT91" s="65">
        <v>105726.1188258</v>
      </c>
      <c r="AU91" s="65">
        <v>105726.1188258</v>
      </c>
      <c r="AV91" s="65">
        <v>121009.02296910001</v>
      </c>
      <c r="AW91" s="65">
        <v>75433.119743999996</v>
      </c>
      <c r="AX91" s="65">
        <v>53134.2719287</v>
      </c>
      <c r="AY91" s="65">
        <v>141775.8772853</v>
      </c>
      <c r="AZ91" s="65">
        <v>58863.910705199996</v>
      </c>
      <c r="BA91" s="65">
        <v>76981.669352800003</v>
      </c>
      <c r="BB91" s="65">
        <v>108204.3299516</v>
      </c>
      <c r="BC91" s="65">
        <v>78631.846960099996</v>
      </c>
      <c r="BD91" s="65">
        <v>1090571.9560898999</v>
      </c>
      <c r="BE91" s="65">
        <v>33423.5821975</v>
      </c>
      <c r="BF91" s="65">
        <v>64086.927892699998</v>
      </c>
      <c r="BG91" s="65">
        <v>106585.7970627</v>
      </c>
      <c r="BH91" s="65">
        <v>110798.70063190001</v>
      </c>
      <c r="BI91" s="65">
        <v>49240.047638700002</v>
      </c>
      <c r="BJ91" s="65">
        <v>95706.649747499992</v>
      </c>
      <c r="BK91" s="65">
        <v>82484.378106999997</v>
      </c>
      <c r="BL91" s="65">
        <v>81479.696795099997</v>
      </c>
      <c r="BM91" s="65">
        <v>51999.945821599998</v>
      </c>
      <c r="BN91" s="65"/>
      <c r="BO91" s="65"/>
      <c r="BP91" s="65"/>
      <c r="BQ91" s="65">
        <v>675805.72589470004</v>
      </c>
      <c r="BR91" s="65"/>
      <c r="BS91" s="65"/>
      <c r="BT91" s="65"/>
      <c r="BU91" s="65"/>
      <c r="BV91" s="65"/>
      <c r="BW91" s="65"/>
      <c r="BX91" s="65"/>
      <c r="BY91" s="65"/>
      <c r="BZ91" s="65"/>
      <c r="CA91" s="65"/>
      <c r="CB91" s="65"/>
      <c r="CC91" s="65"/>
      <c r="CD91" s="65">
        <v>0</v>
      </c>
      <c r="CE91" s="65"/>
      <c r="CF91" s="65"/>
      <c r="CG91" s="65"/>
      <c r="CH91" s="65"/>
      <c r="CI91" s="65"/>
      <c r="CJ91" s="65"/>
      <c r="CK91" s="65"/>
      <c r="CL91" s="65"/>
      <c r="CM91" s="65"/>
      <c r="CN91" s="65"/>
      <c r="CO91" s="65"/>
      <c r="CP91" s="65"/>
      <c r="CQ91" s="65">
        <v>0</v>
      </c>
      <c r="CR91" s="65"/>
      <c r="CS91" s="65"/>
      <c r="CT91" s="65"/>
      <c r="CU91" s="65"/>
      <c r="CV91" s="65"/>
      <c r="CW91" s="65"/>
      <c r="CX91" s="65"/>
      <c r="CY91" s="65"/>
      <c r="CZ91" s="65"/>
      <c r="DA91" s="65"/>
      <c r="DB91" s="65"/>
      <c r="DC91" s="65"/>
      <c r="DD91" s="65">
        <v>0</v>
      </c>
      <c r="DE91" s="65"/>
      <c r="DF91" s="65"/>
      <c r="DG91" s="65"/>
      <c r="DH91" s="65"/>
      <c r="DI91" s="65"/>
      <c r="DJ91" s="65"/>
      <c r="DK91" s="65"/>
      <c r="DL91" s="65"/>
      <c r="DM91" s="65"/>
      <c r="DN91" s="65"/>
      <c r="DO91" s="65"/>
      <c r="DP91" s="65"/>
      <c r="DQ91" s="65">
        <v>0</v>
      </c>
      <c r="DR91" s="65"/>
      <c r="DS91" s="65"/>
      <c r="DT91" s="65"/>
      <c r="DU91" s="65"/>
      <c r="DV91" s="65">
        <v>323484.2137663</v>
      </c>
      <c r="DW91" s="65">
        <v>429698.67279016005</v>
      </c>
      <c r="DX91" s="65">
        <v>418391.9968348</v>
      </c>
      <c r="DY91" s="65">
        <v>538570.26073189999</v>
      </c>
      <c r="DZ91" s="65">
        <v>66152.544465600004</v>
      </c>
      <c r="EA91" s="65">
        <v>478309.63453499996</v>
      </c>
      <c r="EB91" s="65">
        <v>404004.50883454003</v>
      </c>
      <c r="EC91" s="65">
        <v>525764.87487911992</v>
      </c>
      <c r="ED91" s="65">
        <v>3184376.7068374204</v>
      </c>
      <c r="EE91" s="65">
        <v>49507.792543199997</v>
      </c>
      <c r="EF91" s="65">
        <v>473226.88179625</v>
      </c>
      <c r="EG91" s="65">
        <v>383870.52190486994</v>
      </c>
      <c r="EH91" s="65">
        <v>314378.10583379999</v>
      </c>
      <c r="EI91" s="65">
        <v>185699.28375</v>
      </c>
      <c r="EJ91" s="65">
        <v>170106.89458290004</v>
      </c>
      <c r="EK91" s="65">
        <v>172629.69765360001</v>
      </c>
      <c r="EL91" s="65">
        <v>228793.2180052</v>
      </c>
      <c r="EM91" s="65"/>
      <c r="EN91" s="65">
        <v>108505.87785290001</v>
      </c>
      <c r="EO91" s="65">
        <v>199927.85081790001</v>
      </c>
      <c r="EP91" s="65">
        <v>303148.80385999999</v>
      </c>
      <c r="EQ91" s="65">
        <v>2589794.9286006195</v>
      </c>
      <c r="ER91" s="65">
        <v>51203.714</v>
      </c>
      <c r="ES91" s="65">
        <v>51670.898999999998</v>
      </c>
      <c r="ET91" s="65">
        <v>90992.442999999999</v>
      </c>
      <c r="EU91" s="65">
        <v>51553.023999999998</v>
      </c>
      <c r="EV91" s="65"/>
      <c r="EW91" s="65">
        <v>51630.915000000001</v>
      </c>
      <c r="EX91" s="65">
        <v>136561.25400000002</v>
      </c>
      <c r="EY91" s="65"/>
      <c r="EZ91" s="65">
        <v>102750.18729999999</v>
      </c>
      <c r="FA91" s="65">
        <v>103223.689</v>
      </c>
      <c r="FB91" s="65">
        <v>51037.99</v>
      </c>
      <c r="FC91" s="65">
        <v>118055.77900000001</v>
      </c>
      <c r="FD91" s="65">
        <v>808679.89429999993</v>
      </c>
      <c r="FE91" s="65">
        <v>51372.103999999999</v>
      </c>
      <c r="FF91" s="65">
        <v>31044.26</v>
      </c>
      <c r="FG91" s="65">
        <v>37108.131999999998</v>
      </c>
      <c r="FH91" s="65"/>
      <c r="FI91" s="65">
        <v>48140.294000000002</v>
      </c>
      <c r="FJ91" s="65">
        <v>103147.621</v>
      </c>
      <c r="FK91" s="65">
        <v>51392.190999999999</v>
      </c>
      <c r="FL91" s="65">
        <v>70822.29800000001</v>
      </c>
      <c r="FM91" s="65">
        <v>50695.535000000003</v>
      </c>
      <c r="FN91" s="65">
        <v>102589.94099999999</v>
      </c>
      <c r="FO91" s="65">
        <v>65667.13</v>
      </c>
      <c r="FP91" s="65">
        <v>102427.798</v>
      </c>
      <c r="FQ91" s="65">
        <v>714407.304</v>
      </c>
      <c r="FR91" s="65">
        <v>30285.082999999999</v>
      </c>
      <c r="FS91" s="65">
        <v>128513.056</v>
      </c>
      <c r="FT91" s="65">
        <v>54275.620999999999</v>
      </c>
      <c r="FU91" s="65">
        <v>104796.325</v>
      </c>
      <c r="FV91" s="65">
        <v>56038.965000000004</v>
      </c>
      <c r="FW91" s="65">
        <v>54381.584000000003</v>
      </c>
      <c r="FX91" s="65"/>
      <c r="FY91" s="65">
        <v>125257.29299999999</v>
      </c>
      <c r="FZ91" s="65">
        <v>93498.597999999998</v>
      </c>
      <c r="GA91" s="65">
        <v>54488.983</v>
      </c>
      <c r="GB91" s="65">
        <v>53700.345000000001</v>
      </c>
      <c r="GC91" s="65">
        <v>75420.991999999998</v>
      </c>
      <c r="GD91" s="65">
        <v>830656.84499999997</v>
      </c>
    </row>
    <row r="92" spans="2:186" ht="14.25" customHeight="1" x14ac:dyDescent="0.25">
      <c r="B92" s="125"/>
      <c r="C92" s="130"/>
      <c r="D92" s="37" t="s">
        <v>110</v>
      </c>
      <c r="E92" s="65">
        <v>105092.50899640001</v>
      </c>
      <c r="F92" s="65">
        <v>109429.81258950001</v>
      </c>
      <c r="G92" s="65">
        <v>118879.10433770002</v>
      </c>
      <c r="H92" s="65">
        <v>111526.09952749997</v>
      </c>
      <c r="I92" s="65">
        <v>139353.78299519993</v>
      </c>
      <c r="J92" s="65">
        <v>113333.23581439997</v>
      </c>
      <c r="K92" s="65">
        <v>141915.75728590001</v>
      </c>
      <c r="L92" s="65">
        <v>122983.35960129999</v>
      </c>
      <c r="M92" s="65">
        <v>136797.62035679995</v>
      </c>
      <c r="N92" s="65">
        <v>102027.9145896</v>
      </c>
      <c r="O92" s="65">
        <v>154517.97429490002</v>
      </c>
      <c r="P92" s="65">
        <v>204348.32187409999</v>
      </c>
      <c r="Q92" s="65">
        <v>1560205.4922632999</v>
      </c>
      <c r="R92" s="65">
        <v>98285.579586500011</v>
      </c>
      <c r="S92" s="65">
        <v>115898.23875750002</v>
      </c>
      <c r="T92" s="65">
        <v>120007.30919260001</v>
      </c>
      <c r="U92" s="65">
        <v>132376.48800790004</v>
      </c>
      <c r="V92" s="65">
        <v>155857.64727270004</v>
      </c>
      <c r="W92" s="65">
        <v>132877.73996479996</v>
      </c>
      <c r="X92" s="65">
        <v>148089.22298019999</v>
      </c>
      <c r="Y92" s="65">
        <v>122194.73600059998</v>
      </c>
      <c r="Z92" s="65">
        <v>88168.204836999997</v>
      </c>
      <c r="AA92" s="65">
        <v>129136.60485269999</v>
      </c>
      <c r="AB92" s="65">
        <v>150577.08255590001</v>
      </c>
      <c r="AC92" s="65">
        <v>112549.08221229998</v>
      </c>
      <c r="AD92" s="65">
        <v>1506017.9362206999</v>
      </c>
      <c r="AE92" s="65">
        <v>115842.68394250001</v>
      </c>
      <c r="AF92" s="65">
        <v>123763.25034669998</v>
      </c>
      <c r="AG92" s="65">
        <v>121659.19429589997</v>
      </c>
      <c r="AH92" s="65">
        <v>123262.44995540001</v>
      </c>
      <c r="AI92" s="65">
        <v>168728.57432210006</v>
      </c>
      <c r="AJ92" s="65">
        <v>119446.8667306</v>
      </c>
      <c r="AK92" s="65">
        <v>123363.0164315</v>
      </c>
      <c r="AL92" s="65">
        <v>59080.545442099996</v>
      </c>
      <c r="AM92" s="65">
        <v>126815.78262979997</v>
      </c>
      <c r="AN92" s="65">
        <v>120341.08816129999</v>
      </c>
      <c r="AO92" s="65">
        <v>114249.57469709999</v>
      </c>
      <c r="AP92" s="65">
        <v>128652.95851239999</v>
      </c>
      <c r="AQ92" s="65">
        <v>1445205.9854674002</v>
      </c>
      <c r="AR92" s="65">
        <v>118908.34263420003</v>
      </c>
      <c r="AS92" s="65">
        <v>111523.25981729999</v>
      </c>
      <c r="AT92" s="65">
        <v>118908.34263419999</v>
      </c>
      <c r="AU92" s="65">
        <v>118908.34263419999</v>
      </c>
      <c r="AV92" s="65">
        <v>111132.02051199999</v>
      </c>
      <c r="AW92" s="65">
        <v>147390.68901900007</v>
      </c>
      <c r="AX92" s="65">
        <v>87146.455153699979</v>
      </c>
      <c r="AY92" s="65">
        <v>131592.71905989997</v>
      </c>
      <c r="AZ92" s="65">
        <v>85223.141989199998</v>
      </c>
      <c r="BA92" s="65">
        <v>82814.903740499998</v>
      </c>
      <c r="BB92" s="65">
        <v>110651.00542640001</v>
      </c>
      <c r="BC92" s="65">
        <v>97184.41762220001</v>
      </c>
      <c r="BD92" s="65">
        <v>1321383.6402428001</v>
      </c>
      <c r="BE92" s="65">
        <v>148138.49652029996</v>
      </c>
      <c r="BF92" s="65">
        <v>120622.85187619999</v>
      </c>
      <c r="BG92" s="65">
        <v>120088.14923539199</v>
      </c>
      <c r="BH92" s="65">
        <v>78152.672758600005</v>
      </c>
      <c r="BI92" s="65">
        <v>175198.50836570002</v>
      </c>
      <c r="BJ92" s="65">
        <v>78854.413924599998</v>
      </c>
      <c r="BK92" s="65">
        <v>115282.13802608558</v>
      </c>
      <c r="BL92" s="65">
        <v>151029.13649109998</v>
      </c>
      <c r="BM92" s="65">
        <v>61519.3207788</v>
      </c>
      <c r="BN92" s="65">
        <v>261200.66205049999</v>
      </c>
      <c r="BO92" s="65">
        <v>212581.87332760004</v>
      </c>
      <c r="BP92" s="65">
        <v>219917.75849179996</v>
      </c>
      <c r="BQ92" s="66">
        <v>1742585.9818466776</v>
      </c>
      <c r="BR92" s="65">
        <v>181384.09451809997</v>
      </c>
      <c r="BS92" s="65">
        <v>177537.07844510002</v>
      </c>
      <c r="BT92" s="65">
        <v>296228.41247340001</v>
      </c>
      <c r="BU92" s="65">
        <v>290700.77793959994</v>
      </c>
      <c r="BV92" s="65">
        <v>180904.55047390002</v>
      </c>
      <c r="BW92" s="65">
        <v>206590.16036269994</v>
      </c>
      <c r="BX92" s="65">
        <v>295609.99967069889</v>
      </c>
      <c r="BY92" s="65">
        <v>226114.79421087267</v>
      </c>
      <c r="BZ92" s="65">
        <v>242570.6868394</v>
      </c>
      <c r="CA92" s="65">
        <v>166784.64617190001</v>
      </c>
      <c r="CB92" s="65">
        <v>179841.22648880002</v>
      </c>
      <c r="CC92" s="65">
        <v>287804.28014700004</v>
      </c>
      <c r="CD92" s="65">
        <v>2732070.7077414719</v>
      </c>
      <c r="CE92" s="65">
        <v>222136.11896519994</v>
      </c>
      <c r="CF92" s="65">
        <v>199809.67331119999</v>
      </c>
      <c r="CG92" s="65">
        <v>215794.69839830001</v>
      </c>
      <c r="CH92" s="65">
        <v>190216.96605349999</v>
      </c>
      <c r="CI92" s="65">
        <v>243681.7006563</v>
      </c>
      <c r="CJ92" s="65">
        <v>163448.8980625</v>
      </c>
      <c r="CK92" s="65">
        <v>290429.37655700004</v>
      </c>
      <c r="CL92" s="65">
        <v>166560.99109259999</v>
      </c>
      <c r="CM92" s="65">
        <v>266687.28810860001</v>
      </c>
      <c r="CN92" s="65">
        <v>312148.73588120006</v>
      </c>
      <c r="CO92" s="65">
        <v>352012.74011900002</v>
      </c>
      <c r="CP92" s="65">
        <v>400449.01572850003</v>
      </c>
      <c r="CQ92" s="65">
        <v>3023376.2029339001</v>
      </c>
      <c r="CR92" s="65">
        <v>365309.65288289997</v>
      </c>
      <c r="CS92" s="65">
        <v>340789.97587380005</v>
      </c>
      <c r="CT92" s="65">
        <v>411523.10891409998</v>
      </c>
      <c r="CU92" s="65">
        <v>368300.73106280004</v>
      </c>
      <c r="CV92" s="65">
        <v>393057.99167680007</v>
      </c>
      <c r="CW92" s="65">
        <v>280407.64352510002</v>
      </c>
      <c r="CX92" s="65">
        <v>327642.71978410002</v>
      </c>
      <c r="CY92" s="65">
        <v>431962.84846379998</v>
      </c>
      <c r="CZ92" s="65">
        <v>332560.74385979999</v>
      </c>
      <c r="DA92" s="65">
        <v>374288.52373389999</v>
      </c>
      <c r="DB92" s="65">
        <v>379080.42970180005</v>
      </c>
      <c r="DC92" s="65">
        <v>446493.86928439996</v>
      </c>
      <c r="DD92" s="65">
        <v>4451418.2387632998</v>
      </c>
      <c r="DE92" s="65">
        <v>389305.89973090001</v>
      </c>
      <c r="DF92" s="65">
        <v>320965.44054909999</v>
      </c>
      <c r="DG92" s="65">
        <v>341676.57167180005</v>
      </c>
      <c r="DH92" s="65">
        <v>325869.37025530002</v>
      </c>
      <c r="DI92" s="65">
        <v>180188.44162220001</v>
      </c>
      <c r="DJ92" s="65">
        <v>298020.67903910007</v>
      </c>
      <c r="DK92" s="65">
        <v>323428.12006649986</v>
      </c>
      <c r="DL92" s="65">
        <v>354701.12585630006</v>
      </c>
      <c r="DM92" s="65">
        <v>283615.84824779996</v>
      </c>
      <c r="DN92" s="65">
        <v>346825.72846780001</v>
      </c>
      <c r="DO92" s="65">
        <v>315849.04802290001</v>
      </c>
      <c r="DP92" s="65">
        <v>444882.74687530013</v>
      </c>
      <c r="DQ92" s="65">
        <v>3925329.0204050001</v>
      </c>
      <c r="DR92" s="65">
        <v>310208.24021579995</v>
      </c>
      <c r="DS92" s="65">
        <v>333125.68886330002</v>
      </c>
      <c r="DT92" s="65">
        <v>282752.28637050005</v>
      </c>
      <c r="DU92" s="65">
        <v>97984.30097180001</v>
      </c>
      <c r="DV92" s="65">
        <v>257230.59556850002</v>
      </c>
      <c r="DW92" s="65">
        <v>257846.110392</v>
      </c>
      <c r="DX92" s="65">
        <v>237750.17224760001</v>
      </c>
      <c r="DY92" s="65">
        <v>301988.8459902</v>
      </c>
      <c r="DZ92" s="65">
        <v>186152.45587239999</v>
      </c>
      <c r="EA92" s="65">
        <v>195488.86163650002</v>
      </c>
      <c r="EB92" s="65">
        <v>131653.42475120001</v>
      </c>
      <c r="EC92" s="65">
        <v>194655.71403969999</v>
      </c>
      <c r="ED92" s="65">
        <v>2786836.6969194999</v>
      </c>
      <c r="EE92" s="65">
        <v>135005.84044579999</v>
      </c>
      <c r="EF92" s="65">
        <v>158325.2015733</v>
      </c>
      <c r="EG92" s="65">
        <v>152445.09148839998</v>
      </c>
      <c r="EH92" s="65">
        <v>217379.57505790002</v>
      </c>
      <c r="EI92" s="65">
        <v>116618.40219339999</v>
      </c>
      <c r="EJ92" s="65">
        <v>31082.351689499999</v>
      </c>
      <c r="EK92" s="65">
        <v>269078.35375879996</v>
      </c>
      <c r="EL92" s="65">
        <v>253465.88719699997</v>
      </c>
      <c r="EM92" s="65">
        <v>176126.94387839999</v>
      </c>
      <c r="EN92" s="65">
        <v>192245.37273490001</v>
      </c>
      <c r="EO92" s="65">
        <v>210001.67196120002</v>
      </c>
      <c r="EP92" s="65">
        <v>191846.36569770001</v>
      </c>
      <c r="EQ92" s="65">
        <v>2103621.0576762999</v>
      </c>
      <c r="ER92" s="65">
        <v>156779.69803580001</v>
      </c>
      <c r="ES92" s="65">
        <v>175426.0495122</v>
      </c>
      <c r="ET92" s="65">
        <v>139376.55599999998</v>
      </c>
      <c r="EU92" s="65">
        <v>207145.345</v>
      </c>
      <c r="EV92" s="65">
        <v>64173.984700000001</v>
      </c>
      <c r="EW92" s="65">
        <v>230433.76220000003</v>
      </c>
      <c r="EX92" s="65">
        <v>99657.69</v>
      </c>
      <c r="EY92" s="65">
        <v>195723.552241</v>
      </c>
      <c r="EZ92" s="65">
        <v>161330.78200000001</v>
      </c>
      <c r="FA92" s="65">
        <v>157818.04200000002</v>
      </c>
      <c r="FB92" s="65">
        <v>198673.59799999997</v>
      </c>
      <c r="FC92" s="65">
        <v>179769.65600000002</v>
      </c>
      <c r="FD92" s="65">
        <v>1966308.715689</v>
      </c>
      <c r="FE92" s="65">
        <v>147251.27299999999</v>
      </c>
      <c r="FF92" s="65">
        <v>86697.512999999992</v>
      </c>
      <c r="FG92" s="65">
        <v>38234.255999999994</v>
      </c>
      <c r="FH92" s="65">
        <v>103051.151</v>
      </c>
      <c r="FI92" s="65">
        <v>42324.697</v>
      </c>
      <c r="FJ92" s="65">
        <v>46379.347999999998</v>
      </c>
      <c r="FK92" s="65">
        <v>62455.073999999993</v>
      </c>
      <c r="FL92" s="65">
        <v>125871.17599999999</v>
      </c>
      <c r="FM92" s="65">
        <v>100443.841</v>
      </c>
      <c r="FN92" s="65">
        <v>85090.573000000004</v>
      </c>
      <c r="FO92" s="65">
        <v>179642.45400000003</v>
      </c>
      <c r="FP92" s="65">
        <v>182892.40599999996</v>
      </c>
      <c r="FQ92" s="65">
        <v>1200333.7619999999</v>
      </c>
      <c r="FR92" s="65">
        <v>141317.27300000002</v>
      </c>
      <c r="FS92" s="65">
        <v>167290.96799999999</v>
      </c>
      <c r="FT92" s="65">
        <v>132190.78899999999</v>
      </c>
      <c r="FU92" s="65">
        <v>168321.35199999998</v>
      </c>
      <c r="FV92" s="65">
        <v>48980.103999999992</v>
      </c>
      <c r="FW92" s="65">
        <v>120990.67000000001</v>
      </c>
      <c r="FX92" s="65">
        <v>122201.91399999999</v>
      </c>
      <c r="FY92" s="65">
        <v>190473.40000000002</v>
      </c>
      <c r="FZ92" s="65">
        <v>138022.29999999999</v>
      </c>
      <c r="GA92" s="65">
        <v>189784.50495579999</v>
      </c>
      <c r="GB92" s="65">
        <v>137952.56299999999</v>
      </c>
      <c r="GC92" s="65">
        <v>211113.44</v>
      </c>
      <c r="GD92" s="65">
        <v>1768639.2779558003</v>
      </c>
    </row>
    <row r="93" spans="2:186" ht="4.5" customHeight="1" x14ac:dyDescent="0.25">
      <c r="B93" s="93"/>
      <c r="C93" s="107"/>
      <c r="D93" s="64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8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8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8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8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8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8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8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8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8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8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8"/>
    </row>
    <row r="94" spans="2:186" ht="14.25" customHeight="1" x14ac:dyDescent="0.25">
      <c r="B94" s="124" t="s">
        <v>131</v>
      </c>
      <c r="C94" s="128" t="s">
        <v>18</v>
      </c>
      <c r="D94" s="37" t="s">
        <v>107</v>
      </c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>
        <v>0</v>
      </c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>
        <v>0</v>
      </c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>
        <v>0</v>
      </c>
      <c r="AR94" s="65"/>
      <c r="AS94" s="65"/>
      <c r="AT94" s="65"/>
      <c r="AU94" s="65"/>
      <c r="AV94" s="65"/>
      <c r="AW94" s="65"/>
      <c r="AX94" s="65"/>
      <c r="AY94" s="65"/>
      <c r="AZ94" s="65"/>
      <c r="BA94" s="65">
        <v>444074.2857090999</v>
      </c>
      <c r="BB94" s="65"/>
      <c r="BC94" s="65"/>
      <c r="BD94" s="65">
        <v>444074.2857090999</v>
      </c>
      <c r="BE94" s="65"/>
      <c r="BF94" s="65"/>
      <c r="BG94" s="65"/>
      <c r="BH94" s="65"/>
      <c r="BI94" s="65"/>
      <c r="BJ94" s="65"/>
      <c r="BK94" s="65"/>
      <c r="BL94" s="65"/>
      <c r="BM94" s="65"/>
      <c r="BN94" s="65"/>
      <c r="BO94" s="65"/>
      <c r="BP94" s="65"/>
      <c r="BQ94" s="66">
        <v>0</v>
      </c>
      <c r="BR94" s="65"/>
      <c r="BS94" s="65"/>
      <c r="BT94" s="65"/>
      <c r="BU94" s="65"/>
      <c r="BV94" s="65">
        <v>5480.5709999999999</v>
      </c>
      <c r="BW94" s="65"/>
      <c r="BX94" s="65">
        <v>12677.63</v>
      </c>
      <c r="BY94" s="65">
        <v>6263.4309999999996</v>
      </c>
      <c r="BZ94" s="65"/>
      <c r="CA94" s="65">
        <v>6094.7659999999996</v>
      </c>
      <c r="CB94" s="65"/>
      <c r="CC94" s="65"/>
      <c r="CD94" s="65">
        <v>30516.398000000001</v>
      </c>
      <c r="CE94" s="65"/>
      <c r="CF94" s="65"/>
      <c r="CG94" s="65"/>
      <c r="CH94" s="65"/>
      <c r="CI94" s="65"/>
      <c r="CJ94" s="65"/>
      <c r="CK94" s="65"/>
      <c r="CL94" s="65"/>
      <c r="CM94" s="65">
        <v>4212.7759999999998</v>
      </c>
      <c r="CN94" s="65"/>
      <c r="CO94" s="65"/>
      <c r="CP94" s="65">
        <v>5277.4880000000003</v>
      </c>
      <c r="CQ94" s="65">
        <v>9490.2639999999992</v>
      </c>
      <c r="CR94" s="65"/>
      <c r="CS94" s="65"/>
      <c r="CT94" s="65"/>
      <c r="CU94" s="65"/>
      <c r="CV94" s="65">
        <v>7471.8549999999996</v>
      </c>
      <c r="CW94" s="65">
        <v>8069.692</v>
      </c>
      <c r="CX94" s="65">
        <v>8042.7879999999996</v>
      </c>
      <c r="CY94" s="65">
        <v>12245.825000000001</v>
      </c>
      <c r="CZ94" s="65">
        <v>19962.241999999998</v>
      </c>
      <c r="DA94" s="65">
        <v>21395.146000000001</v>
      </c>
      <c r="DB94" s="65">
        <v>19990.004999999997</v>
      </c>
      <c r="DC94" s="65">
        <v>19344.716</v>
      </c>
      <c r="DD94" s="65">
        <v>116522.26900000001</v>
      </c>
      <c r="DE94" s="65">
        <v>10636.281999999999</v>
      </c>
      <c r="DF94" s="65">
        <v>22502.946</v>
      </c>
      <c r="DG94" s="65">
        <v>31146.346000000001</v>
      </c>
      <c r="DH94" s="65"/>
      <c r="DI94" s="65"/>
      <c r="DJ94" s="65">
        <v>37091.855000000003</v>
      </c>
      <c r="DK94" s="65">
        <v>32731.620999999996</v>
      </c>
      <c r="DL94" s="65">
        <v>19831.763999999999</v>
      </c>
      <c r="DM94" s="65">
        <v>13765.348</v>
      </c>
      <c r="DN94" s="65">
        <v>22408.758000000002</v>
      </c>
      <c r="DO94" s="65">
        <v>18022.86</v>
      </c>
      <c r="DP94" s="65">
        <v>13867.748</v>
      </c>
      <c r="DQ94" s="65">
        <v>222005.52799999996</v>
      </c>
      <c r="DR94" s="65">
        <v>14004.118999999999</v>
      </c>
      <c r="DS94" s="65">
        <v>19946.850999999995</v>
      </c>
      <c r="DT94" s="65"/>
      <c r="DU94" s="65"/>
      <c r="DV94" s="65">
        <v>18448.32</v>
      </c>
      <c r="DW94" s="65">
        <v>8143.3670000000002</v>
      </c>
      <c r="DX94" s="65">
        <v>32897.365000000005</v>
      </c>
      <c r="DY94" s="65">
        <v>21032.345999999998</v>
      </c>
      <c r="DZ94" s="65">
        <v>20017.397000000001</v>
      </c>
      <c r="EA94" s="65">
        <v>20004.349999999999</v>
      </c>
      <c r="EB94" s="65"/>
      <c r="EC94" s="65">
        <v>19928.73</v>
      </c>
      <c r="ED94" s="65">
        <v>174422.845</v>
      </c>
      <c r="EE94" s="65">
        <v>17963.580000000002</v>
      </c>
      <c r="EF94" s="65">
        <v>29923.954999999998</v>
      </c>
      <c r="EG94" s="65">
        <v>16666.228999999999</v>
      </c>
      <c r="EH94" s="65">
        <v>11024.197</v>
      </c>
      <c r="EI94" s="65"/>
      <c r="EJ94" s="65"/>
      <c r="EK94" s="65"/>
      <c r="EL94" s="65">
        <v>7673.6719999999996</v>
      </c>
      <c r="EM94" s="65">
        <v>9961.5400000000009</v>
      </c>
      <c r="EN94" s="65">
        <v>6302.134</v>
      </c>
      <c r="EO94" s="65">
        <v>12263.620999999999</v>
      </c>
      <c r="EP94" s="65">
        <v>10749.074000000001</v>
      </c>
      <c r="EQ94" s="65">
        <v>122528.00200000001</v>
      </c>
      <c r="ER94" s="65">
        <v>19072.196</v>
      </c>
      <c r="ES94" s="65">
        <v>20950.046000000002</v>
      </c>
      <c r="ET94" s="65"/>
      <c r="EU94" s="65"/>
      <c r="EV94" s="65"/>
      <c r="EW94" s="65"/>
      <c r="EX94" s="65"/>
      <c r="EY94" s="65"/>
      <c r="EZ94" s="65"/>
      <c r="FA94" s="65"/>
      <c r="FB94" s="65"/>
      <c r="FC94" s="65">
        <v>21458.216</v>
      </c>
      <c r="FD94" s="65">
        <v>61480.457999999999</v>
      </c>
      <c r="FE94" s="65">
        <v>18593</v>
      </c>
      <c r="FF94" s="65">
        <v>2422.5139999999992</v>
      </c>
      <c r="FG94" s="65">
        <v>19300</v>
      </c>
      <c r="FH94" s="65">
        <v>8051.1929999999993</v>
      </c>
      <c r="FI94" s="65">
        <v>14001.402000000002</v>
      </c>
      <c r="FJ94" s="65">
        <v>28579.764000000003</v>
      </c>
      <c r="FK94" s="65">
        <v>28105.317999999999</v>
      </c>
      <c r="FL94" s="65">
        <v>25687.083000000002</v>
      </c>
      <c r="FM94" s="65">
        <v>24166.345999999998</v>
      </c>
      <c r="FN94" s="65">
        <v>36934.218999999997</v>
      </c>
      <c r="FO94" s="65">
        <v>21527.917999999998</v>
      </c>
      <c r="FP94" s="65">
        <v>22095.106</v>
      </c>
      <c r="FQ94" s="65">
        <v>249463.86299999998</v>
      </c>
      <c r="FR94" s="65">
        <v>21979.879999999997</v>
      </c>
      <c r="FS94" s="65">
        <v>16792</v>
      </c>
      <c r="FT94" s="65">
        <v>24716.358999999997</v>
      </c>
      <c r="FU94" s="65">
        <v>17643.071</v>
      </c>
      <c r="FV94" s="65">
        <v>20967.215</v>
      </c>
      <c r="FW94" s="65">
        <v>21002.913</v>
      </c>
      <c r="FX94" s="65">
        <v>30614.665999999997</v>
      </c>
      <c r="FY94" s="65">
        <v>13703.137000000001</v>
      </c>
      <c r="FZ94" s="65">
        <v>37321.490999999995</v>
      </c>
      <c r="GA94" s="65">
        <v>21823.72</v>
      </c>
      <c r="GB94" s="65">
        <v>21648.418000000001</v>
      </c>
      <c r="GC94" s="65">
        <v>33036.834999999999</v>
      </c>
      <c r="GD94" s="65">
        <v>281249.70499999996</v>
      </c>
    </row>
    <row r="95" spans="2:186" ht="14.25" customHeight="1" x14ac:dyDescent="0.25">
      <c r="B95" s="127"/>
      <c r="C95" s="129"/>
      <c r="D95" s="70" t="s">
        <v>108</v>
      </c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>
        <v>0</v>
      </c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>
        <v>0</v>
      </c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>
        <v>0</v>
      </c>
      <c r="AR95" s="65"/>
      <c r="AS95" s="65"/>
      <c r="AT95" s="65"/>
      <c r="AU95" s="65"/>
      <c r="AV95" s="65"/>
      <c r="AW95" s="65"/>
      <c r="AX95" s="65"/>
      <c r="AY95" s="65"/>
      <c r="AZ95" s="65"/>
      <c r="BA95" s="65">
        <v>76981.669352800003</v>
      </c>
      <c r="BB95" s="65"/>
      <c r="BC95" s="65"/>
      <c r="BD95" s="65">
        <v>76981.669352800003</v>
      </c>
      <c r="BE95" s="65"/>
      <c r="BF95" s="65"/>
      <c r="BG95" s="65"/>
      <c r="BH95" s="65"/>
      <c r="BI95" s="65"/>
      <c r="BJ95" s="65"/>
      <c r="BK95" s="65"/>
      <c r="BL95" s="65"/>
      <c r="BM95" s="65"/>
      <c r="BN95" s="65"/>
      <c r="BO95" s="65"/>
      <c r="BP95" s="65"/>
      <c r="BQ95" s="65">
        <v>0</v>
      </c>
      <c r="BR95" s="65"/>
      <c r="BS95" s="65"/>
      <c r="BT95" s="65"/>
      <c r="BU95" s="65"/>
      <c r="BV95" s="65"/>
      <c r="BW95" s="65"/>
      <c r="BX95" s="65"/>
      <c r="BY95" s="65"/>
      <c r="BZ95" s="65"/>
      <c r="CA95" s="65"/>
      <c r="CB95" s="65"/>
      <c r="CC95" s="65"/>
      <c r="CD95" s="65">
        <v>0</v>
      </c>
      <c r="CE95" s="65"/>
      <c r="CF95" s="65"/>
      <c r="CG95" s="65"/>
      <c r="CH95" s="65"/>
      <c r="CI95" s="65"/>
      <c r="CJ95" s="65"/>
      <c r="CK95" s="65"/>
      <c r="CL95" s="65"/>
      <c r="CM95" s="65"/>
      <c r="CN95" s="65"/>
      <c r="CO95" s="65"/>
      <c r="CP95" s="65"/>
      <c r="CQ95" s="65">
        <v>0</v>
      </c>
      <c r="CR95" s="65"/>
      <c r="CS95" s="65"/>
      <c r="CT95" s="65"/>
      <c r="CU95" s="65"/>
      <c r="CV95" s="65"/>
      <c r="CW95" s="65"/>
      <c r="CX95" s="65"/>
      <c r="CY95" s="65"/>
      <c r="CZ95" s="65"/>
      <c r="DA95" s="65"/>
      <c r="DB95" s="65"/>
      <c r="DC95" s="65"/>
      <c r="DD95" s="65">
        <v>0</v>
      </c>
      <c r="DE95" s="65"/>
      <c r="DF95" s="65"/>
      <c r="DG95" s="65"/>
      <c r="DH95" s="65"/>
      <c r="DI95" s="65"/>
      <c r="DJ95" s="65"/>
      <c r="DK95" s="65"/>
      <c r="DL95" s="65"/>
      <c r="DM95" s="65"/>
      <c r="DN95" s="65"/>
      <c r="DO95" s="65"/>
      <c r="DP95" s="65"/>
      <c r="DQ95" s="65">
        <v>0</v>
      </c>
      <c r="DR95" s="65"/>
      <c r="DS95" s="65"/>
      <c r="DT95" s="65"/>
      <c r="DU95" s="65"/>
      <c r="DV95" s="65"/>
      <c r="DW95" s="65"/>
      <c r="DX95" s="65"/>
      <c r="DY95" s="65"/>
      <c r="DZ95" s="65"/>
      <c r="EA95" s="65"/>
      <c r="EB95" s="65"/>
      <c r="EC95" s="65"/>
      <c r="ED95" s="65">
        <v>0</v>
      </c>
      <c r="EE95" s="65"/>
      <c r="EF95" s="65"/>
      <c r="EG95" s="65"/>
      <c r="EH95" s="65"/>
      <c r="EI95" s="65"/>
      <c r="EJ95" s="65"/>
      <c r="EK95" s="65"/>
      <c r="EL95" s="65"/>
      <c r="EM95" s="65"/>
      <c r="EN95" s="65"/>
      <c r="EO95" s="65"/>
      <c r="EP95" s="65"/>
      <c r="EQ95" s="65">
        <v>0</v>
      </c>
      <c r="ER95" s="65"/>
      <c r="ES95" s="65"/>
      <c r="ET95" s="65"/>
      <c r="EU95" s="65"/>
      <c r="EV95" s="65"/>
      <c r="EW95" s="65"/>
      <c r="EX95" s="65"/>
      <c r="EY95" s="65"/>
      <c r="EZ95" s="65"/>
      <c r="FA95" s="65"/>
      <c r="FB95" s="65"/>
      <c r="FC95" s="65"/>
      <c r="FD95" s="65">
        <v>0</v>
      </c>
      <c r="FE95" s="65"/>
      <c r="FF95" s="65"/>
      <c r="FG95" s="65"/>
      <c r="FH95" s="65"/>
      <c r="FI95" s="65"/>
      <c r="FJ95" s="65"/>
      <c r="FK95" s="65"/>
      <c r="FL95" s="65"/>
      <c r="FM95" s="65"/>
      <c r="FN95" s="65"/>
      <c r="FO95" s="65"/>
      <c r="FP95" s="65"/>
      <c r="FQ95" s="65">
        <v>0</v>
      </c>
      <c r="FR95" s="65"/>
      <c r="FS95" s="65"/>
      <c r="FT95" s="65"/>
      <c r="FU95" s="65"/>
      <c r="FV95" s="65"/>
      <c r="FW95" s="65"/>
      <c r="FX95" s="65"/>
      <c r="FY95" s="65"/>
      <c r="FZ95" s="65"/>
      <c r="GA95" s="65"/>
      <c r="GB95" s="65"/>
      <c r="GC95" s="65"/>
      <c r="GD95" s="65">
        <v>0</v>
      </c>
    </row>
    <row r="96" spans="2:186" ht="14.25" customHeight="1" x14ac:dyDescent="0.25">
      <c r="B96" s="125"/>
      <c r="C96" s="130"/>
      <c r="D96" s="37" t="s">
        <v>110</v>
      </c>
      <c r="E96" s="65">
        <v>34500</v>
      </c>
      <c r="F96" s="65">
        <v>20000</v>
      </c>
      <c r="G96" s="65">
        <v>29000</v>
      </c>
      <c r="H96" s="65">
        <v>32500</v>
      </c>
      <c r="I96" s="65">
        <v>24500</v>
      </c>
      <c r="J96" s="65">
        <v>20000</v>
      </c>
      <c r="K96" s="65">
        <v>28586</v>
      </c>
      <c r="L96" s="65">
        <v>39800</v>
      </c>
      <c r="M96" s="65">
        <v>28500</v>
      </c>
      <c r="N96" s="65">
        <v>30500</v>
      </c>
      <c r="O96" s="65">
        <v>29000</v>
      </c>
      <c r="P96" s="65">
        <v>31000</v>
      </c>
      <c r="Q96" s="65">
        <v>347886</v>
      </c>
      <c r="R96" s="65">
        <v>31100.135000000002</v>
      </c>
      <c r="S96" s="65">
        <v>29197.199999999997</v>
      </c>
      <c r="T96" s="65">
        <v>32073.588000000003</v>
      </c>
      <c r="U96" s="65">
        <v>26955.950000000004</v>
      </c>
      <c r="V96" s="65">
        <v>35227.364999999998</v>
      </c>
      <c r="W96" s="65">
        <v>31519.587000000003</v>
      </c>
      <c r="X96" s="65">
        <v>25044.432000000001</v>
      </c>
      <c r="Y96" s="65">
        <v>41600.485999999997</v>
      </c>
      <c r="Z96" s="65">
        <v>40098.582999999999</v>
      </c>
      <c r="AA96" s="65">
        <v>28416.211000000003</v>
      </c>
      <c r="AB96" s="65">
        <v>27059.315999999999</v>
      </c>
      <c r="AC96" s="65">
        <v>38243.426999999996</v>
      </c>
      <c r="AD96" s="65">
        <v>386536.28</v>
      </c>
      <c r="AE96" s="65">
        <v>28566.837800000001</v>
      </c>
      <c r="AF96" s="65">
        <v>25557.770700000001</v>
      </c>
      <c r="AG96" s="65">
        <v>35077.427899999995</v>
      </c>
      <c r="AH96" s="65">
        <v>28022.360700000001</v>
      </c>
      <c r="AI96" s="65">
        <v>38686.0723</v>
      </c>
      <c r="AJ96" s="65">
        <v>29681.383000000002</v>
      </c>
      <c r="AK96" s="65">
        <v>30076.562999999998</v>
      </c>
      <c r="AL96" s="65">
        <v>26107.172000000002</v>
      </c>
      <c r="AM96" s="65">
        <v>30375.434999999998</v>
      </c>
      <c r="AN96" s="65">
        <v>33604.851999999999</v>
      </c>
      <c r="AO96" s="65">
        <v>35161.552000000003</v>
      </c>
      <c r="AP96" s="65">
        <v>38625.459000000003</v>
      </c>
      <c r="AQ96" s="65">
        <v>379542.88540000003</v>
      </c>
      <c r="AR96" s="65">
        <v>32582.576999999997</v>
      </c>
      <c r="AS96" s="65">
        <v>27577.430999999997</v>
      </c>
      <c r="AT96" s="65">
        <v>27581.48</v>
      </c>
      <c r="AU96" s="65">
        <v>31594.659</v>
      </c>
      <c r="AV96" s="65">
        <v>34139.097000000002</v>
      </c>
      <c r="AW96" s="65">
        <v>38136.495000000003</v>
      </c>
      <c r="AX96" s="65">
        <v>41125.498</v>
      </c>
      <c r="AY96" s="65">
        <v>41113.159</v>
      </c>
      <c r="AZ96" s="65">
        <v>43400.589</v>
      </c>
      <c r="BA96" s="65">
        <v>82814.903740499998</v>
      </c>
      <c r="BB96" s="65">
        <v>35197.732999999993</v>
      </c>
      <c r="BC96" s="65"/>
      <c r="BD96" s="65">
        <v>435263.62174049998</v>
      </c>
      <c r="BE96" s="65">
        <v>38294.281999999999</v>
      </c>
      <c r="BF96" s="65">
        <v>37074.491000000002</v>
      </c>
      <c r="BG96" s="65">
        <v>39089.910000000003</v>
      </c>
      <c r="BH96" s="65">
        <v>22453.631999999998</v>
      </c>
      <c r="BI96" s="65">
        <v>37600.409999999996</v>
      </c>
      <c r="BJ96" s="65">
        <v>37815.177000000003</v>
      </c>
      <c r="BK96" s="65">
        <v>36083.076000000001</v>
      </c>
      <c r="BL96" s="65">
        <v>40122.123</v>
      </c>
      <c r="BM96" s="65">
        <v>32599.484</v>
      </c>
      <c r="BN96" s="65">
        <v>40297.870000000003</v>
      </c>
      <c r="BO96" s="65">
        <v>35590.775000000001</v>
      </c>
      <c r="BP96" s="65">
        <v>42709.495999999999</v>
      </c>
      <c r="BQ96" s="66">
        <v>439730.72600000002</v>
      </c>
      <c r="BR96" s="65">
        <v>32581.499</v>
      </c>
      <c r="BS96" s="65">
        <v>40217.158000000003</v>
      </c>
      <c r="BT96" s="65">
        <v>37571.964999999997</v>
      </c>
      <c r="BU96" s="65">
        <v>34183.347999999998</v>
      </c>
      <c r="BV96" s="65">
        <v>26418.244999999999</v>
      </c>
      <c r="BW96" s="65">
        <v>38861.807000000001</v>
      </c>
      <c r="BX96" s="65">
        <v>16231.038</v>
      </c>
      <c r="BY96" s="65">
        <v>36100.553</v>
      </c>
      <c r="BZ96" s="65">
        <v>26572.405999999999</v>
      </c>
      <c r="CA96" s="65">
        <v>30366.876</v>
      </c>
      <c r="CB96" s="65">
        <v>37610.54</v>
      </c>
      <c r="CC96" s="65">
        <v>27060.585999999999</v>
      </c>
      <c r="CD96" s="65">
        <v>383776.02100000001</v>
      </c>
      <c r="CE96" s="65">
        <v>38572.662000000004</v>
      </c>
      <c r="CF96" s="65">
        <v>27669.826000000001</v>
      </c>
      <c r="CG96" s="65">
        <v>23247.447</v>
      </c>
      <c r="CH96" s="65">
        <v>22488.044000000002</v>
      </c>
      <c r="CI96" s="65">
        <v>23567.275999999998</v>
      </c>
      <c r="CJ96" s="65">
        <v>19043.048999999999</v>
      </c>
      <c r="CK96" s="65">
        <v>34175.851999999999</v>
      </c>
      <c r="CL96" s="65">
        <v>28567.846999999998</v>
      </c>
      <c r="CM96" s="65">
        <v>37191.252999999997</v>
      </c>
      <c r="CN96" s="65">
        <v>32972.786</v>
      </c>
      <c r="CO96" s="65">
        <v>27385.046000000002</v>
      </c>
      <c r="CP96" s="65">
        <v>36804.263000000006</v>
      </c>
      <c r="CQ96" s="65">
        <v>351685.35100000002</v>
      </c>
      <c r="CR96" s="65">
        <v>44123.880000000005</v>
      </c>
      <c r="CS96" s="65">
        <v>24183.175000000003</v>
      </c>
      <c r="CT96" s="65">
        <v>33829.152000000002</v>
      </c>
      <c r="CU96" s="65">
        <v>41981.062000000005</v>
      </c>
      <c r="CV96" s="65">
        <v>33618.609000000004</v>
      </c>
      <c r="CW96" s="65">
        <v>12667.937000000002</v>
      </c>
      <c r="CX96" s="65">
        <v>25614.764000000003</v>
      </c>
      <c r="CY96" s="65">
        <v>19110.584000000003</v>
      </c>
      <c r="CZ96" s="65">
        <v>19605.505000000001</v>
      </c>
      <c r="DA96" s="65">
        <v>9325.9549999999999</v>
      </c>
      <c r="DB96" s="65">
        <v>13990.574999999999</v>
      </c>
      <c r="DC96" s="65">
        <v>13316.346000000001</v>
      </c>
      <c r="DD96" s="65">
        <v>291367.54400000005</v>
      </c>
      <c r="DE96" s="65">
        <v>29422.990999999998</v>
      </c>
      <c r="DF96" s="65">
        <v>9493.848</v>
      </c>
      <c r="DG96" s="65">
        <v>5332.1710000000003</v>
      </c>
      <c r="DH96" s="65">
        <v>33689.399000000005</v>
      </c>
      <c r="DI96" s="65">
        <v>31919.877000000004</v>
      </c>
      <c r="DJ96" s="65">
        <v>6501.1629999999996</v>
      </c>
      <c r="DK96" s="65">
        <v>6002.875</v>
      </c>
      <c r="DL96" s="65">
        <v>21865.434000000001</v>
      </c>
      <c r="DM96" s="65">
        <v>23632.127</v>
      </c>
      <c r="DN96" s="65">
        <v>24982.542999999998</v>
      </c>
      <c r="DO96" s="65">
        <v>20367.917000000001</v>
      </c>
      <c r="DP96" s="65">
        <v>23516.159</v>
      </c>
      <c r="DQ96" s="65">
        <v>236726.50400000002</v>
      </c>
      <c r="DR96" s="65">
        <v>16520.792000000001</v>
      </c>
      <c r="DS96" s="65">
        <v>12509.921</v>
      </c>
      <c r="DT96" s="65">
        <v>40056.464</v>
      </c>
      <c r="DU96" s="65">
        <v>39348.81</v>
      </c>
      <c r="DV96" s="65">
        <v>18301.830000000002</v>
      </c>
      <c r="DW96" s="65">
        <v>21994.821</v>
      </c>
      <c r="DX96" s="65">
        <v>10006.475999999999</v>
      </c>
      <c r="DY96" s="65">
        <v>18003.141</v>
      </c>
      <c r="DZ96" s="65">
        <v>9998.2829999999994</v>
      </c>
      <c r="EA96" s="65">
        <v>18022.518</v>
      </c>
      <c r="EB96" s="65">
        <v>21003.401000000002</v>
      </c>
      <c r="EC96" s="65">
        <v>12012.322</v>
      </c>
      <c r="ED96" s="65">
        <v>237778.77900000004</v>
      </c>
      <c r="EE96" s="65">
        <v>14003.585999999999</v>
      </c>
      <c r="EF96" s="65">
        <v>6650.9129999999996</v>
      </c>
      <c r="EG96" s="65">
        <v>5995.1139999999996</v>
      </c>
      <c r="EH96" s="65">
        <v>9517.3469999999998</v>
      </c>
      <c r="EI96" s="65">
        <v>14549.960999999999</v>
      </c>
      <c r="EJ96" s="65">
        <v>27133.453999999998</v>
      </c>
      <c r="EK96" s="65">
        <v>27544.163</v>
      </c>
      <c r="EL96" s="65">
        <v>21790.39</v>
      </c>
      <c r="EM96" s="65">
        <v>10515.811000000002</v>
      </c>
      <c r="EN96" s="65">
        <v>29063.195</v>
      </c>
      <c r="EO96" s="65">
        <v>16502.715</v>
      </c>
      <c r="EP96" s="65">
        <v>20008.637999999999</v>
      </c>
      <c r="EQ96" s="65">
        <v>203275.28700000001</v>
      </c>
      <c r="ER96" s="65">
        <v>9511.4529999999995</v>
      </c>
      <c r="ES96" s="65">
        <v>3011.134</v>
      </c>
      <c r="ET96" s="65">
        <v>76522.540000000008</v>
      </c>
      <c r="EU96" s="65">
        <v>32652.1</v>
      </c>
      <c r="EV96" s="65">
        <v>33119.332999999999</v>
      </c>
      <c r="EW96" s="65">
        <v>28837.894</v>
      </c>
      <c r="EX96" s="65">
        <v>27861.955999999998</v>
      </c>
      <c r="EY96" s="65">
        <v>34607.168000000005</v>
      </c>
      <c r="EZ96" s="65">
        <v>31054.824000000004</v>
      </c>
      <c r="FA96" s="65">
        <v>35030.574999999997</v>
      </c>
      <c r="FB96" s="65">
        <v>28501.252999999997</v>
      </c>
      <c r="FC96" s="65">
        <v>5709.7160000000003</v>
      </c>
      <c r="FD96" s="65">
        <v>346419.946</v>
      </c>
      <c r="FE96" s="65">
        <v>13063.797999999999</v>
      </c>
      <c r="FF96" s="65">
        <v>23003.811000000002</v>
      </c>
      <c r="FG96" s="65">
        <v>13504.478999999999</v>
      </c>
      <c r="FH96" s="65">
        <v>17508.681</v>
      </c>
      <c r="FI96" s="65">
        <v>13007.683999999999</v>
      </c>
      <c r="FJ96" s="65">
        <v>10366.812</v>
      </c>
      <c r="FK96" s="65">
        <v>13635.598999999998</v>
      </c>
      <c r="FL96" s="65">
        <v>10996.806</v>
      </c>
      <c r="FM96" s="65">
        <v>6000.1629999999996</v>
      </c>
      <c r="FN96" s="65">
        <v>7410.3620000000001</v>
      </c>
      <c r="FO96" s="65">
        <v>18725.830000000002</v>
      </c>
      <c r="FP96" s="65">
        <v>12871.421000000002</v>
      </c>
      <c r="FQ96" s="65">
        <v>160095.446</v>
      </c>
      <c r="FR96" s="65">
        <v>17013.246999999999</v>
      </c>
      <c r="FS96" s="65">
        <v>17007.292000000001</v>
      </c>
      <c r="FT96" s="65">
        <v>7112.0950000000003</v>
      </c>
      <c r="FU96" s="65">
        <v>19884.093000000001</v>
      </c>
      <c r="FV96" s="65">
        <v>14002.435000000001</v>
      </c>
      <c r="FW96" s="65">
        <v>18999.828000000001</v>
      </c>
      <c r="FX96" s="65"/>
      <c r="FY96" s="65">
        <v>23038.912</v>
      </c>
      <c r="FZ96" s="65">
        <v>7013.23</v>
      </c>
      <c r="GA96" s="65">
        <v>15203.290999999997</v>
      </c>
      <c r="GB96" s="65">
        <v>26437.343000000001</v>
      </c>
      <c r="GC96" s="65">
        <v>7581.9509999999991</v>
      </c>
      <c r="GD96" s="65">
        <v>173293.717</v>
      </c>
    </row>
    <row r="97" spans="2:186" ht="3.5" customHeight="1" x14ac:dyDescent="0.25">
      <c r="B97" s="93"/>
      <c r="C97" s="107"/>
      <c r="D97" s="64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8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8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8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8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8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8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8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8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8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8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8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8"/>
    </row>
    <row r="98" spans="2:186" ht="14.25" customHeight="1" x14ac:dyDescent="0.25">
      <c r="B98" s="97" t="s">
        <v>132</v>
      </c>
      <c r="C98" s="110" t="s">
        <v>18</v>
      </c>
      <c r="D98" s="37" t="s">
        <v>107</v>
      </c>
      <c r="E98" s="65">
        <v>3987.2240000000002</v>
      </c>
      <c r="F98" s="65"/>
      <c r="G98" s="65">
        <v>4819.3609999999999</v>
      </c>
      <c r="H98" s="65">
        <v>3144.473</v>
      </c>
      <c r="I98" s="65">
        <v>3495.2779999999998</v>
      </c>
      <c r="J98" s="65"/>
      <c r="K98" s="65">
        <v>3756.6379999999999</v>
      </c>
      <c r="L98" s="65">
        <v>3992.348</v>
      </c>
      <c r="M98" s="65">
        <v>3610.4769999999999</v>
      </c>
      <c r="N98" s="65"/>
      <c r="O98" s="65">
        <v>9960.0769999999993</v>
      </c>
      <c r="P98" s="65"/>
      <c r="Q98" s="65">
        <v>36765.875999999997</v>
      </c>
      <c r="R98" s="65">
        <v>3789.152</v>
      </c>
      <c r="S98" s="65"/>
      <c r="T98" s="65">
        <v>4528.6489999999994</v>
      </c>
      <c r="U98" s="65">
        <v>2440.9250000000002</v>
      </c>
      <c r="V98" s="65">
        <v>6539.7470000000003</v>
      </c>
      <c r="W98" s="65">
        <v>2374.2719999999999</v>
      </c>
      <c r="X98" s="65">
        <v>2722.8330000000001</v>
      </c>
      <c r="Y98" s="65"/>
      <c r="Z98" s="65">
        <v>4097.5829999999996</v>
      </c>
      <c r="AA98" s="65">
        <v>4733.3359999999993</v>
      </c>
      <c r="AB98" s="65">
        <v>3133.3290000000002</v>
      </c>
      <c r="AC98" s="65"/>
      <c r="AD98" s="65">
        <v>34359.825999999994</v>
      </c>
      <c r="AE98" s="65">
        <v>2093.1689999999999</v>
      </c>
      <c r="AF98" s="65">
        <v>2694.62</v>
      </c>
      <c r="AG98" s="65">
        <v>6512.4599999999991</v>
      </c>
      <c r="AH98" s="65">
        <v>3991.875</v>
      </c>
      <c r="AI98" s="65"/>
      <c r="AJ98" s="65">
        <v>2693.1950000000002</v>
      </c>
      <c r="AK98" s="65">
        <v>2618.8609999999999</v>
      </c>
      <c r="AL98" s="65"/>
      <c r="AM98" s="65">
        <v>3145.056</v>
      </c>
      <c r="AN98" s="65">
        <v>627.62</v>
      </c>
      <c r="AO98" s="65">
        <v>4160.2690000000002</v>
      </c>
      <c r="AP98" s="65"/>
      <c r="AQ98" s="66">
        <v>28537.125</v>
      </c>
      <c r="AR98" s="65">
        <v>2094.5810000000001</v>
      </c>
      <c r="AS98" s="65">
        <v>4836.1610000000001</v>
      </c>
      <c r="AT98" s="65"/>
      <c r="AU98" s="65">
        <v>3136.9290000000001</v>
      </c>
      <c r="AV98" s="65"/>
      <c r="AW98" s="65">
        <v>3006.0740000000001</v>
      </c>
      <c r="AX98" s="65">
        <v>2861.5520000000001</v>
      </c>
      <c r="AY98" s="65">
        <v>4119.0300000000007</v>
      </c>
      <c r="AZ98" s="65">
        <v>2644.2830000000004</v>
      </c>
      <c r="BA98" s="65">
        <v>1897.77</v>
      </c>
      <c r="BB98" s="65">
        <v>2699.0619999999999</v>
      </c>
      <c r="BC98" s="65">
        <v>2109.2840000000001</v>
      </c>
      <c r="BD98" s="66">
        <v>29404.726000000002</v>
      </c>
      <c r="BE98" s="65">
        <v>2064</v>
      </c>
      <c r="BF98" s="65">
        <v>2617</v>
      </c>
      <c r="BG98" s="65">
        <v>3690.4920000000002</v>
      </c>
      <c r="BH98" s="65"/>
      <c r="BI98" s="65">
        <v>5211.5720000000001</v>
      </c>
      <c r="BJ98" s="65">
        <v>3735.8320000000003</v>
      </c>
      <c r="BK98" s="65"/>
      <c r="BL98" s="65">
        <v>5994.241</v>
      </c>
      <c r="BM98" s="65">
        <v>497.51499999999999</v>
      </c>
      <c r="BN98" s="65">
        <v>6391.6979999999994</v>
      </c>
      <c r="BO98" s="65"/>
      <c r="BP98" s="65">
        <v>5786.4699999999993</v>
      </c>
      <c r="BQ98" s="66">
        <v>35988.82</v>
      </c>
      <c r="BR98" s="65">
        <v>2617.585</v>
      </c>
      <c r="BS98" s="65">
        <v>2617.585</v>
      </c>
      <c r="BT98" s="65">
        <v>2099.2930000000001</v>
      </c>
      <c r="BU98" s="65">
        <v>2718.9589999999998</v>
      </c>
      <c r="BV98" s="65">
        <v>2004.6659999999999</v>
      </c>
      <c r="BW98" s="65"/>
      <c r="BX98" s="65"/>
      <c r="BY98" s="65">
        <v>3000.9369999999999</v>
      </c>
      <c r="BZ98" s="65">
        <v>2093.1089999999999</v>
      </c>
      <c r="CA98" s="65">
        <v>3093.319</v>
      </c>
      <c r="CB98" s="65">
        <v>2098.145</v>
      </c>
      <c r="CC98" s="65">
        <v>2093.91</v>
      </c>
      <c r="CD98" s="65">
        <v>24437.507999999998</v>
      </c>
      <c r="CE98" s="65"/>
      <c r="CF98" s="65">
        <v>2095.6089999999999</v>
      </c>
      <c r="CG98" s="65">
        <v>2661.9870000000001</v>
      </c>
      <c r="CH98" s="65">
        <v>1932.874</v>
      </c>
      <c r="CI98" s="65">
        <v>2098.9879999999998</v>
      </c>
      <c r="CJ98" s="65">
        <v>3326.759</v>
      </c>
      <c r="CK98" s="65">
        <v>2354.7370000000001</v>
      </c>
      <c r="CL98" s="65">
        <v>2001.8140000000001</v>
      </c>
      <c r="CM98" s="65">
        <v>3008.9360000000001</v>
      </c>
      <c r="CN98" s="65">
        <v>4729.8409999999994</v>
      </c>
      <c r="CO98" s="65">
        <v>2496.6060000000002</v>
      </c>
      <c r="CP98" s="65"/>
      <c r="CQ98" s="65">
        <v>26708.150999999998</v>
      </c>
      <c r="CR98" s="65">
        <v>2625.5450000000001</v>
      </c>
      <c r="CS98" s="65">
        <v>3994.9050000000002</v>
      </c>
      <c r="CT98" s="65">
        <v>0</v>
      </c>
      <c r="CU98" s="65">
        <v>4010.194</v>
      </c>
      <c r="CV98" s="65">
        <v>3419.7310000000002</v>
      </c>
      <c r="CW98" s="65">
        <v>2503.9</v>
      </c>
      <c r="CX98" s="65">
        <v>0</v>
      </c>
      <c r="CY98" s="65">
        <v>1998.0989999999999</v>
      </c>
      <c r="CZ98" s="65">
        <v>2003.3009999999999</v>
      </c>
      <c r="DA98" s="65">
        <v>3982.9929999999999</v>
      </c>
      <c r="DB98" s="65">
        <v>0</v>
      </c>
      <c r="DC98" s="65">
        <v>1896.846</v>
      </c>
      <c r="DD98" s="65">
        <v>26435.513999999999</v>
      </c>
      <c r="DE98" s="65"/>
      <c r="DF98" s="65">
        <v>4182.5540000000001</v>
      </c>
      <c r="DG98" s="65"/>
      <c r="DH98" s="65">
        <v>4692.87</v>
      </c>
      <c r="DI98" s="65">
        <v>2507.89</v>
      </c>
      <c r="DJ98" s="65">
        <v>7398.9500000000007</v>
      </c>
      <c r="DK98" s="65">
        <v>395.149</v>
      </c>
      <c r="DL98" s="65">
        <v>2000.16</v>
      </c>
      <c r="DM98" s="65">
        <v>3040.8469999999998</v>
      </c>
      <c r="DN98" s="65">
        <v>4008.5989999999997</v>
      </c>
      <c r="DO98" s="65">
        <v>2496.0549999999998</v>
      </c>
      <c r="DP98" s="65"/>
      <c r="DQ98" s="65">
        <v>30723.073999999997</v>
      </c>
      <c r="DR98" s="65">
        <v>1965.7719999999999</v>
      </c>
      <c r="DS98" s="65">
        <v>3152.47</v>
      </c>
      <c r="DT98" s="65">
        <v>2496.337</v>
      </c>
      <c r="DU98" s="65">
        <v>0</v>
      </c>
      <c r="DV98" s="65">
        <v>501.52600000000001</v>
      </c>
      <c r="DW98" s="65">
        <v>2003.3409999999999</v>
      </c>
      <c r="DX98" s="65">
        <v>0</v>
      </c>
      <c r="DY98" s="65">
        <v>2506.931</v>
      </c>
      <c r="DZ98" s="65">
        <v>0</v>
      </c>
      <c r="EA98" s="65">
        <v>1999.6869999999999</v>
      </c>
      <c r="EB98" s="65">
        <v>0</v>
      </c>
      <c r="EC98" s="65">
        <v>3890.4650000000001</v>
      </c>
      <c r="ED98" s="65">
        <v>18516.529000000002</v>
      </c>
      <c r="EE98" s="65">
        <v>0</v>
      </c>
      <c r="EF98" s="65">
        <v>1798.2059999999999</v>
      </c>
      <c r="EG98" s="65">
        <v>2505.645</v>
      </c>
      <c r="EH98" s="65">
        <v>1020.966</v>
      </c>
      <c r="EI98" s="65">
        <v>0</v>
      </c>
      <c r="EJ98" s="65">
        <v>0</v>
      </c>
      <c r="EK98" s="65">
        <v>0</v>
      </c>
      <c r="EL98" s="65">
        <v>4598.5659999999998</v>
      </c>
      <c r="EM98" s="65">
        <v>0</v>
      </c>
      <c r="EN98" s="65">
        <v>6155.3029999999999</v>
      </c>
      <c r="EO98" s="65">
        <v>512.27499999999998</v>
      </c>
      <c r="EP98" s="65">
        <v>3144.2919999999999</v>
      </c>
      <c r="EQ98" s="65">
        <v>19735.253000000001</v>
      </c>
      <c r="ER98" s="65">
        <v>2547.4880000000003</v>
      </c>
      <c r="ES98" s="65">
        <v>2096.1930000000002</v>
      </c>
      <c r="ET98" s="65">
        <v>0</v>
      </c>
      <c r="EU98" s="65">
        <v>439.18299999999999</v>
      </c>
      <c r="EV98" s="65">
        <v>1007.316</v>
      </c>
      <c r="EW98" s="65">
        <v>4328.3850000000002</v>
      </c>
      <c r="EX98" s="65">
        <v>5483.4120000000003</v>
      </c>
      <c r="EY98" s="65">
        <v>3137.2209999999995</v>
      </c>
      <c r="EZ98" s="65">
        <v>0</v>
      </c>
      <c r="FA98" s="65">
        <v>5704.5</v>
      </c>
      <c r="FB98" s="65">
        <v>397.178</v>
      </c>
      <c r="FC98" s="65">
        <v>6156.9639999999999</v>
      </c>
      <c r="FD98" s="65">
        <v>31297.84</v>
      </c>
      <c r="FE98" s="65">
        <v>0</v>
      </c>
      <c r="FF98" s="65">
        <v>510.75599999999997</v>
      </c>
      <c r="FG98" s="65">
        <v>7409.7650000000003</v>
      </c>
      <c r="FH98" s="65">
        <v>2458.5659999999998</v>
      </c>
      <c r="FI98" s="65">
        <v>2434.8780000000002</v>
      </c>
      <c r="FJ98" s="65">
        <v>3506.6930000000002</v>
      </c>
      <c r="FK98" s="65">
        <v>0</v>
      </c>
      <c r="FL98" s="65">
        <v>6979.6569999999992</v>
      </c>
      <c r="FM98" s="65">
        <v>3052.5509999999999</v>
      </c>
      <c r="FN98" s="65">
        <v>2045.0909999999999</v>
      </c>
      <c r="FO98" s="65">
        <v>2506.7809999999999</v>
      </c>
      <c r="FP98" s="65">
        <v>0</v>
      </c>
      <c r="FQ98" s="65">
        <v>30904.737999999998</v>
      </c>
      <c r="FR98" s="65">
        <v>3009.6790000000001</v>
      </c>
      <c r="FS98" s="65">
        <v>3052.8420000000001</v>
      </c>
      <c r="FT98" s="65">
        <v>0</v>
      </c>
      <c r="FU98" s="65">
        <v>4480.4589999999998</v>
      </c>
      <c r="FV98" s="65">
        <v>0</v>
      </c>
      <c r="FW98" s="65">
        <v>3407.645</v>
      </c>
      <c r="FX98" s="65">
        <v>3059.0940000000001</v>
      </c>
      <c r="FY98" s="65">
        <v>2410.7660000000001</v>
      </c>
      <c r="FZ98" s="65">
        <v>2630.2139999999999</v>
      </c>
      <c r="GA98" s="65">
        <v>0</v>
      </c>
      <c r="GB98" s="65">
        <v>2513.1060000000002</v>
      </c>
      <c r="GC98" s="65">
        <v>0</v>
      </c>
      <c r="GD98" s="65">
        <v>24563.805</v>
      </c>
    </row>
    <row r="99" spans="2:186" ht="3.5" customHeight="1" x14ac:dyDescent="0.25">
      <c r="B99" s="93"/>
      <c r="C99" s="107"/>
      <c r="D99" s="64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8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8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8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8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8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8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8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8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8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8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8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8"/>
    </row>
    <row r="100" spans="2:186" ht="14.25" customHeight="1" x14ac:dyDescent="0.25">
      <c r="B100" s="97" t="s">
        <v>133</v>
      </c>
      <c r="C100" s="110" t="s">
        <v>18</v>
      </c>
      <c r="D100" s="37" t="s">
        <v>107</v>
      </c>
      <c r="E100" s="65"/>
      <c r="F100" s="65"/>
      <c r="G100" s="65"/>
      <c r="H100" s="65"/>
      <c r="I100" s="65">
        <v>1882.867</v>
      </c>
      <c r="J100" s="65">
        <v>1621.732</v>
      </c>
      <c r="K100" s="65"/>
      <c r="L100" s="65"/>
      <c r="M100" s="65"/>
      <c r="N100" s="65"/>
      <c r="O100" s="65"/>
      <c r="P100" s="65"/>
      <c r="Q100" s="65">
        <v>3504.5990000000002</v>
      </c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>
        <v>0</v>
      </c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6">
        <v>0</v>
      </c>
      <c r="AR100" s="65"/>
      <c r="AS100" s="65"/>
      <c r="AT100" s="65"/>
      <c r="AU100" s="65"/>
      <c r="AV100" s="65"/>
      <c r="AW100" s="65"/>
      <c r="AX100" s="65"/>
      <c r="AY100" s="65"/>
      <c r="AZ100" s="65"/>
      <c r="BA100" s="65"/>
      <c r="BB100" s="65"/>
      <c r="BC100" s="65"/>
      <c r="BD100" s="66">
        <v>0</v>
      </c>
      <c r="BE100" s="65"/>
      <c r="BF100" s="65"/>
      <c r="BG100" s="65"/>
      <c r="BH100" s="65">
        <v>993.28300000000002</v>
      </c>
      <c r="BI100" s="65">
        <v>1126.279</v>
      </c>
      <c r="BJ100" s="65"/>
      <c r="BK100" s="65">
        <v>1022.869</v>
      </c>
      <c r="BL100" s="65"/>
      <c r="BM100" s="65"/>
      <c r="BN100" s="65"/>
      <c r="BO100" s="65">
        <v>1126.296</v>
      </c>
      <c r="BP100" s="65"/>
      <c r="BQ100" s="66">
        <v>4268.7269999999999</v>
      </c>
      <c r="BR100" s="65">
        <v>811.49700000000007</v>
      </c>
      <c r="BS100" s="65">
        <v>1600.173</v>
      </c>
      <c r="BT100" s="65"/>
      <c r="BU100" s="65">
        <v>2920.3490000000002</v>
      </c>
      <c r="BV100" s="65">
        <v>2221.6040000000003</v>
      </c>
      <c r="BW100" s="65"/>
      <c r="BX100" s="65"/>
      <c r="BY100" s="65">
        <v>2455.5070000000001</v>
      </c>
      <c r="BZ100" s="65"/>
      <c r="CA100" s="65">
        <v>2205.9160000000002</v>
      </c>
      <c r="CB100" s="65">
        <v>2053.087</v>
      </c>
      <c r="CC100" s="65">
        <v>1735.008</v>
      </c>
      <c r="CD100" s="65">
        <v>16003.141000000001</v>
      </c>
      <c r="CE100" s="65">
        <v>2601.8209999999999</v>
      </c>
      <c r="CF100" s="65"/>
      <c r="CG100" s="65">
        <v>2119.9949999999999</v>
      </c>
      <c r="CH100" s="65">
        <v>2253.9929999999999</v>
      </c>
      <c r="CI100" s="65">
        <v>295.43200000000002</v>
      </c>
      <c r="CJ100" s="65">
        <v>1707.173</v>
      </c>
      <c r="CK100" s="65">
        <v>2122.8050000000003</v>
      </c>
      <c r="CL100" s="65"/>
      <c r="CM100" s="65">
        <v>2364.277</v>
      </c>
      <c r="CN100" s="65">
        <v>1402.9859999999999</v>
      </c>
      <c r="CO100" s="65"/>
      <c r="CP100" s="65">
        <v>3046.5219999999999</v>
      </c>
      <c r="CQ100" s="65">
        <v>17915.004000000001</v>
      </c>
      <c r="CR100" s="65">
        <v>0</v>
      </c>
      <c r="CS100" s="65">
        <v>2823.5200000000004</v>
      </c>
      <c r="CT100" s="65">
        <v>708.67200000000003</v>
      </c>
      <c r="CU100" s="65">
        <v>0</v>
      </c>
      <c r="CV100" s="65">
        <v>853.81600000000003</v>
      </c>
      <c r="CW100" s="65">
        <v>0</v>
      </c>
      <c r="CX100" s="65">
        <v>997.18000000000006</v>
      </c>
      <c r="CY100" s="65">
        <v>1842.8539999999998</v>
      </c>
      <c r="CZ100" s="65">
        <v>2559.0659999999998</v>
      </c>
      <c r="DA100" s="65">
        <v>1000.457</v>
      </c>
      <c r="DB100" s="65">
        <v>444.98</v>
      </c>
      <c r="DC100" s="65">
        <v>1029.085</v>
      </c>
      <c r="DD100" s="65">
        <v>12259.630000000001</v>
      </c>
      <c r="DE100" s="65">
        <v>925.96</v>
      </c>
      <c r="DF100" s="65">
        <v>1743.4360000000001</v>
      </c>
      <c r="DG100" s="65"/>
      <c r="DH100" s="65">
        <v>2165.2460000000001</v>
      </c>
      <c r="DI100" s="65">
        <v>994.82099999999991</v>
      </c>
      <c r="DJ100" s="65"/>
      <c r="DK100" s="65">
        <v>993.024</v>
      </c>
      <c r="DL100" s="65">
        <v>993.88199999999995</v>
      </c>
      <c r="DM100" s="65">
        <v>995.85500000000002</v>
      </c>
      <c r="DN100" s="65"/>
      <c r="DO100" s="65">
        <v>996.91800000000001</v>
      </c>
      <c r="DP100" s="65">
        <v>2078.779</v>
      </c>
      <c r="DQ100" s="65">
        <v>11887.921</v>
      </c>
      <c r="DR100" s="65">
        <v>0</v>
      </c>
      <c r="DS100" s="65">
        <v>1097.635</v>
      </c>
      <c r="DT100" s="65">
        <v>1885.847</v>
      </c>
      <c r="DU100" s="65">
        <v>0</v>
      </c>
      <c r="DV100" s="65">
        <v>992.48399999999992</v>
      </c>
      <c r="DW100" s="65">
        <v>1045.502</v>
      </c>
      <c r="DX100" s="65">
        <v>0</v>
      </c>
      <c r="DY100" s="65">
        <v>1300.5659999999998</v>
      </c>
      <c r="DZ100" s="65">
        <v>0</v>
      </c>
      <c r="EA100" s="65">
        <v>0</v>
      </c>
      <c r="EB100" s="65">
        <v>0</v>
      </c>
      <c r="EC100" s="65">
        <v>0</v>
      </c>
      <c r="ED100" s="65">
        <v>6322.0339999999997</v>
      </c>
      <c r="EE100" s="65">
        <v>1000.049</v>
      </c>
      <c r="EF100" s="65">
        <v>0</v>
      </c>
      <c r="EG100" s="65">
        <v>999.45499999999993</v>
      </c>
      <c r="EH100" s="65">
        <v>0</v>
      </c>
      <c r="EI100" s="65">
        <v>0</v>
      </c>
      <c r="EJ100" s="65">
        <v>0</v>
      </c>
      <c r="EK100" s="65">
        <v>0</v>
      </c>
      <c r="EL100" s="65">
        <v>0</v>
      </c>
      <c r="EM100" s="65">
        <v>524.25699999999995</v>
      </c>
      <c r="EN100" s="65">
        <v>1395.97</v>
      </c>
      <c r="EO100" s="65">
        <v>0</v>
      </c>
      <c r="EP100" s="65">
        <v>798.11099999999999</v>
      </c>
      <c r="EQ100" s="65">
        <v>4717.8419999999996</v>
      </c>
      <c r="ER100" s="65">
        <v>0</v>
      </c>
      <c r="ES100" s="65">
        <v>1197.3890000000001</v>
      </c>
      <c r="ET100" s="65">
        <v>0</v>
      </c>
      <c r="EU100" s="65">
        <v>0</v>
      </c>
      <c r="EV100" s="65">
        <v>0</v>
      </c>
      <c r="EW100" s="65">
        <v>0</v>
      </c>
      <c r="EX100" s="65">
        <v>0</v>
      </c>
      <c r="EY100" s="65">
        <v>0</v>
      </c>
      <c r="EZ100" s="65">
        <v>0</v>
      </c>
      <c r="FA100" s="65">
        <v>3036.8209999999999</v>
      </c>
      <c r="FB100" s="65">
        <v>0</v>
      </c>
      <c r="FC100" s="65">
        <v>1320.482</v>
      </c>
      <c r="FD100" s="65">
        <v>5554.692</v>
      </c>
      <c r="FE100" s="65">
        <v>0</v>
      </c>
      <c r="FF100" s="65">
        <v>0</v>
      </c>
      <c r="FG100" s="65">
        <v>1842.623</v>
      </c>
      <c r="FH100" s="65">
        <v>0</v>
      </c>
      <c r="FI100" s="65">
        <v>0</v>
      </c>
      <c r="FJ100" s="65">
        <v>0</v>
      </c>
      <c r="FK100" s="65">
        <v>0</v>
      </c>
      <c r="FL100" s="65">
        <v>1618.3319999999999</v>
      </c>
      <c r="FM100" s="65">
        <v>0</v>
      </c>
      <c r="FN100" s="65">
        <v>0</v>
      </c>
      <c r="FO100" s="65">
        <v>0</v>
      </c>
      <c r="FP100" s="65">
        <v>0</v>
      </c>
      <c r="FQ100" s="65">
        <v>3460.9549999999999</v>
      </c>
      <c r="FR100" s="65">
        <v>994.55100000000004</v>
      </c>
      <c r="FS100" s="65">
        <v>0</v>
      </c>
      <c r="FT100" s="65">
        <v>0</v>
      </c>
      <c r="FU100" s="65">
        <v>0</v>
      </c>
      <c r="FV100" s="65">
        <v>0</v>
      </c>
      <c r="FW100" s="65">
        <v>0</v>
      </c>
      <c r="FX100" s="65">
        <v>0</v>
      </c>
      <c r="FY100" s="65">
        <v>0</v>
      </c>
      <c r="FZ100" s="65">
        <v>0</v>
      </c>
      <c r="GA100" s="65">
        <v>0</v>
      </c>
      <c r="GB100" s="65">
        <v>0</v>
      </c>
      <c r="GC100" s="65">
        <v>0</v>
      </c>
      <c r="GD100" s="65">
        <v>994.55100000000004</v>
      </c>
    </row>
    <row r="101" spans="2:186" ht="3.5" customHeight="1" x14ac:dyDescent="0.25">
      <c r="B101" s="93"/>
      <c r="C101" s="107"/>
      <c r="D101" s="64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8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8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8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8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8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8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8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8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8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8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8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8"/>
    </row>
    <row r="102" spans="2:186" ht="14.25" customHeight="1" x14ac:dyDescent="0.25">
      <c r="B102" s="124" t="s">
        <v>134</v>
      </c>
      <c r="C102" s="128" t="s">
        <v>18</v>
      </c>
      <c r="D102" s="37" t="s">
        <v>107</v>
      </c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>
        <v>0</v>
      </c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>
        <v>0</v>
      </c>
      <c r="AE102" s="65">
        <v>16872.846399999999</v>
      </c>
      <c r="AF102" s="65">
        <v>14350.9422</v>
      </c>
      <c r="AG102" s="65">
        <v>25258.158299999999</v>
      </c>
      <c r="AH102" s="65">
        <v>14344.9555</v>
      </c>
      <c r="AI102" s="65">
        <v>17492.793799999999</v>
      </c>
      <c r="AJ102" s="65">
        <v>15531.243599999998</v>
      </c>
      <c r="AK102" s="65">
        <v>17391.909599999999</v>
      </c>
      <c r="AL102" s="65">
        <v>15563.930100000001</v>
      </c>
      <c r="AM102" s="65">
        <v>21507.373999999996</v>
      </c>
      <c r="AN102" s="65"/>
      <c r="AO102" s="65"/>
      <c r="AP102" s="65"/>
      <c r="AQ102" s="65">
        <v>158314.15350000001</v>
      </c>
      <c r="AR102" s="65"/>
      <c r="AS102" s="65"/>
      <c r="AT102" s="65"/>
      <c r="AU102" s="65"/>
      <c r="AV102" s="65"/>
      <c r="AW102" s="65"/>
      <c r="AX102" s="65"/>
      <c r="AY102" s="65"/>
      <c r="AZ102" s="65"/>
      <c r="BA102" s="65"/>
      <c r="BB102" s="65"/>
      <c r="BC102" s="65"/>
      <c r="BD102" s="65">
        <v>0</v>
      </c>
      <c r="BE102" s="65"/>
      <c r="BF102" s="65"/>
      <c r="BG102" s="65"/>
      <c r="BH102" s="65"/>
      <c r="BI102" s="65"/>
      <c r="BJ102" s="65"/>
      <c r="BK102" s="65"/>
      <c r="BL102" s="65"/>
      <c r="BM102" s="65"/>
      <c r="BN102" s="65"/>
      <c r="BO102" s="65"/>
      <c r="BP102" s="65"/>
      <c r="BQ102" s="66">
        <v>0</v>
      </c>
      <c r="BR102" s="65"/>
      <c r="BS102" s="65"/>
      <c r="BT102" s="65"/>
      <c r="BU102" s="65"/>
      <c r="BV102" s="65"/>
      <c r="BW102" s="65"/>
      <c r="BX102" s="65"/>
      <c r="BY102" s="65"/>
      <c r="BZ102" s="65"/>
      <c r="CA102" s="65"/>
      <c r="CB102" s="65"/>
      <c r="CC102" s="65"/>
      <c r="CD102" s="65">
        <v>0</v>
      </c>
      <c r="CE102" s="65"/>
      <c r="CF102" s="65"/>
      <c r="CG102" s="65"/>
      <c r="CH102" s="65"/>
      <c r="CI102" s="65"/>
      <c r="CJ102" s="65"/>
      <c r="CK102" s="65"/>
      <c r="CL102" s="65"/>
      <c r="CM102" s="65"/>
      <c r="CN102" s="65"/>
      <c r="CO102" s="65"/>
      <c r="CP102" s="65"/>
      <c r="CQ102" s="65">
        <v>0</v>
      </c>
      <c r="CR102" s="65"/>
      <c r="CS102" s="65"/>
      <c r="CT102" s="65"/>
      <c r="CU102" s="65"/>
      <c r="CV102" s="65"/>
      <c r="CW102" s="65"/>
      <c r="CX102" s="65"/>
      <c r="CY102" s="65"/>
      <c r="CZ102" s="65"/>
      <c r="DA102" s="65"/>
      <c r="DB102" s="65"/>
      <c r="DC102" s="65"/>
      <c r="DD102" s="65">
        <v>0</v>
      </c>
      <c r="DE102" s="65"/>
      <c r="DF102" s="65"/>
      <c r="DG102" s="65"/>
      <c r="DH102" s="65"/>
      <c r="DI102" s="65"/>
      <c r="DJ102" s="65"/>
      <c r="DK102" s="65"/>
      <c r="DL102" s="65"/>
      <c r="DM102" s="65"/>
      <c r="DN102" s="65"/>
      <c r="DO102" s="65"/>
      <c r="DP102" s="65"/>
      <c r="DQ102" s="65">
        <v>0</v>
      </c>
      <c r="DR102" s="65"/>
      <c r="DS102" s="65"/>
      <c r="DT102" s="65"/>
      <c r="DU102" s="65"/>
      <c r="DV102" s="65"/>
      <c r="DW102" s="65"/>
      <c r="DX102" s="65"/>
      <c r="DY102" s="65"/>
      <c r="DZ102" s="65"/>
      <c r="EA102" s="65"/>
      <c r="EB102" s="65"/>
      <c r="EC102" s="65"/>
      <c r="ED102" s="65">
        <v>0</v>
      </c>
      <c r="EE102" s="65"/>
      <c r="EF102" s="65"/>
      <c r="EG102" s="65"/>
      <c r="EH102" s="65"/>
      <c r="EI102" s="65"/>
      <c r="EJ102" s="65"/>
      <c r="EK102" s="65"/>
      <c r="EL102" s="65"/>
      <c r="EM102" s="65"/>
      <c r="EN102" s="65"/>
      <c r="EO102" s="65"/>
      <c r="EP102" s="65"/>
      <c r="EQ102" s="65">
        <v>0</v>
      </c>
      <c r="ER102" s="65"/>
      <c r="ES102" s="65"/>
      <c r="ET102" s="65"/>
      <c r="EU102" s="65"/>
      <c r="EV102" s="65"/>
      <c r="EW102" s="65"/>
      <c r="EX102" s="65"/>
      <c r="EY102" s="65"/>
      <c r="EZ102" s="65"/>
      <c r="FA102" s="65"/>
      <c r="FB102" s="65"/>
      <c r="FC102" s="65"/>
      <c r="FD102" s="65">
        <v>0</v>
      </c>
      <c r="FE102" s="65"/>
      <c r="FF102" s="65"/>
      <c r="FG102" s="65"/>
      <c r="FH102" s="65"/>
      <c r="FI102" s="65"/>
      <c r="FJ102" s="65"/>
      <c r="FK102" s="65"/>
      <c r="FL102" s="65"/>
      <c r="FM102" s="65"/>
      <c r="FN102" s="65"/>
      <c r="FO102" s="65"/>
      <c r="FP102" s="65"/>
      <c r="FQ102" s="65">
        <v>0</v>
      </c>
      <c r="FR102" s="65"/>
      <c r="FS102" s="65"/>
      <c r="FT102" s="65"/>
      <c r="FU102" s="65"/>
      <c r="FV102" s="65"/>
      <c r="FW102" s="65"/>
      <c r="FX102" s="65"/>
      <c r="FY102" s="65"/>
      <c r="FZ102" s="65"/>
      <c r="GA102" s="65"/>
      <c r="GB102" s="65"/>
      <c r="GC102" s="65"/>
      <c r="GD102" s="65">
        <v>0</v>
      </c>
    </row>
    <row r="103" spans="2:186" ht="14.25" customHeight="1" x14ac:dyDescent="0.25">
      <c r="B103" s="127"/>
      <c r="C103" s="129"/>
      <c r="D103" s="70" t="s">
        <v>108</v>
      </c>
      <c r="E103" s="65">
        <v>19056.293700000002</v>
      </c>
      <c r="F103" s="65">
        <v>16088.2925</v>
      </c>
      <c r="G103" s="65">
        <v>26096.299200000001</v>
      </c>
      <c r="H103" s="65">
        <v>17058.878000000001</v>
      </c>
      <c r="I103" s="65">
        <v>24203.903700000003</v>
      </c>
      <c r="J103" s="65">
        <v>15033.641</v>
      </c>
      <c r="K103" s="65">
        <v>27493.8325</v>
      </c>
      <c r="L103" s="65">
        <v>21449.253000000001</v>
      </c>
      <c r="M103" s="65">
        <v>25550.231</v>
      </c>
      <c r="N103" s="65">
        <v>26427.606200000002</v>
      </c>
      <c r="O103" s="65">
        <v>14904.15</v>
      </c>
      <c r="P103" s="65">
        <v>20256.013600000002</v>
      </c>
      <c r="Q103" s="65">
        <v>253618.39440000002</v>
      </c>
      <c r="R103" s="65">
        <v>22892.610999999997</v>
      </c>
      <c r="S103" s="65">
        <v>23862.921900000001</v>
      </c>
      <c r="T103" s="65">
        <v>24904.254300000001</v>
      </c>
      <c r="U103" s="65">
        <v>21940.871599999999</v>
      </c>
      <c r="V103" s="65">
        <v>15417.919399999999</v>
      </c>
      <c r="W103" s="65">
        <v>23385.824399999998</v>
      </c>
      <c r="X103" s="65">
        <v>27840.7873</v>
      </c>
      <c r="Y103" s="65">
        <v>23889.300999999999</v>
      </c>
      <c r="Z103" s="65">
        <v>23880.938299999998</v>
      </c>
      <c r="AA103" s="65">
        <v>31836.0645</v>
      </c>
      <c r="AB103" s="65">
        <v>20378.0213</v>
      </c>
      <c r="AC103" s="65">
        <v>21835.031999999999</v>
      </c>
      <c r="AD103" s="65">
        <v>282064.54699999996</v>
      </c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>
        <v>0</v>
      </c>
      <c r="AR103" s="65"/>
      <c r="AS103" s="65"/>
      <c r="AT103" s="65"/>
      <c r="AU103" s="65"/>
      <c r="AV103" s="65"/>
      <c r="AW103" s="65"/>
      <c r="AX103" s="65"/>
      <c r="AY103" s="65"/>
      <c r="AZ103" s="65"/>
      <c r="BA103" s="65"/>
      <c r="BB103" s="65"/>
      <c r="BC103" s="65"/>
      <c r="BD103" s="65">
        <v>0</v>
      </c>
      <c r="BE103" s="65"/>
      <c r="BF103" s="65"/>
      <c r="BG103" s="65"/>
      <c r="BH103" s="65"/>
      <c r="BI103" s="65"/>
      <c r="BJ103" s="65"/>
      <c r="BK103" s="65"/>
      <c r="BL103" s="65"/>
      <c r="BM103" s="65"/>
      <c r="BN103" s="65"/>
      <c r="BO103" s="65"/>
      <c r="BP103" s="65"/>
      <c r="BQ103" s="65">
        <v>0</v>
      </c>
      <c r="BR103" s="65"/>
      <c r="BS103" s="65"/>
      <c r="BT103" s="65"/>
      <c r="BU103" s="65"/>
      <c r="BV103" s="65"/>
      <c r="BW103" s="65"/>
      <c r="BX103" s="65"/>
      <c r="BY103" s="65"/>
      <c r="BZ103" s="65"/>
      <c r="CA103" s="65"/>
      <c r="CB103" s="65"/>
      <c r="CC103" s="65"/>
      <c r="CD103" s="65">
        <v>0</v>
      </c>
      <c r="CE103" s="65"/>
      <c r="CF103" s="65"/>
      <c r="CG103" s="65"/>
      <c r="CH103" s="65"/>
      <c r="CI103" s="65"/>
      <c r="CJ103" s="65"/>
      <c r="CK103" s="65"/>
      <c r="CL103" s="65"/>
      <c r="CM103" s="65"/>
      <c r="CN103" s="65"/>
      <c r="CO103" s="65"/>
      <c r="CP103" s="65"/>
      <c r="CQ103" s="65">
        <v>0</v>
      </c>
      <c r="CR103" s="65"/>
      <c r="CS103" s="65"/>
      <c r="CT103" s="65"/>
      <c r="CU103" s="65"/>
      <c r="CV103" s="65"/>
      <c r="CW103" s="65"/>
      <c r="CX103" s="65"/>
      <c r="CY103" s="65"/>
      <c r="CZ103" s="65"/>
      <c r="DA103" s="65"/>
      <c r="DB103" s="65"/>
      <c r="DC103" s="65"/>
      <c r="DD103" s="65">
        <v>0</v>
      </c>
      <c r="DE103" s="65"/>
      <c r="DF103" s="65"/>
      <c r="DG103" s="65"/>
      <c r="DH103" s="65"/>
      <c r="DI103" s="65"/>
      <c r="DJ103" s="65"/>
      <c r="DK103" s="65"/>
      <c r="DL103" s="65"/>
      <c r="DM103" s="65"/>
      <c r="DN103" s="65"/>
      <c r="DO103" s="65"/>
      <c r="DP103" s="65"/>
      <c r="DQ103" s="65">
        <v>0</v>
      </c>
      <c r="DR103" s="65"/>
      <c r="DS103" s="65"/>
      <c r="DT103" s="65"/>
      <c r="DU103" s="65"/>
      <c r="DV103" s="65"/>
      <c r="DW103" s="65"/>
      <c r="DX103" s="65"/>
      <c r="DY103" s="65"/>
      <c r="DZ103" s="65"/>
      <c r="EA103" s="65"/>
      <c r="EB103" s="65"/>
      <c r="EC103" s="65"/>
      <c r="ED103" s="65">
        <v>0</v>
      </c>
      <c r="EE103" s="65"/>
      <c r="EF103" s="65"/>
      <c r="EG103" s="65"/>
      <c r="EH103" s="65"/>
      <c r="EI103" s="65"/>
      <c r="EJ103" s="65"/>
      <c r="EK103" s="65"/>
      <c r="EL103" s="65"/>
      <c r="EM103" s="65"/>
      <c r="EN103" s="65"/>
      <c r="EO103" s="65"/>
      <c r="EP103" s="65"/>
      <c r="EQ103" s="65">
        <v>0</v>
      </c>
      <c r="ER103" s="65"/>
      <c r="ES103" s="65"/>
      <c r="ET103" s="65"/>
      <c r="EU103" s="65"/>
      <c r="EV103" s="65"/>
      <c r="EW103" s="65"/>
      <c r="EX103" s="65"/>
      <c r="EY103" s="65"/>
      <c r="EZ103" s="65"/>
      <c r="FA103" s="65"/>
      <c r="FB103" s="65"/>
      <c r="FC103" s="65"/>
      <c r="FD103" s="65">
        <v>0</v>
      </c>
      <c r="FE103" s="65"/>
      <c r="FF103" s="65"/>
      <c r="FG103" s="65"/>
      <c r="FH103" s="65"/>
      <c r="FI103" s="65"/>
      <c r="FJ103" s="65"/>
      <c r="FK103" s="65"/>
      <c r="FL103" s="65"/>
      <c r="FM103" s="65"/>
      <c r="FN103" s="65"/>
      <c r="FO103" s="65"/>
      <c r="FP103" s="65"/>
      <c r="FQ103" s="65">
        <v>0</v>
      </c>
      <c r="FR103" s="65"/>
      <c r="FS103" s="65"/>
      <c r="FT103" s="65"/>
      <c r="FU103" s="65"/>
      <c r="FV103" s="65"/>
      <c r="FW103" s="65"/>
      <c r="FX103" s="65"/>
      <c r="FY103" s="65"/>
      <c r="FZ103" s="65"/>
      <c r="GA103" s="65"/>
      <c r="GB103" s="65"/>
      <c r="GC103" s="65"/>
      <c r="GD103" s="65">
        <v>0</v>
      </c>
    </row>
    <row r="104" spans="2:186" ht="14.25" customHeight="1" x14ac:dyDescent="0.25">
      <c r="B104" s="125"/>
      <c r="C104" s="130"/>
      <c r="D104" s="37" t="s">
        <v>110</v>
      </c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>
        <v>0</v>
      </c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>
        <v>0</v>
      </c>
      <c r="AE104" s="65"/>
      <c r="AF104" s="65"/>
      <c r="AG104" s="65"/>
      <c r="AH104" s="65"/>
      <c r="AI104" s="65"/>
      <c r="AJ104" s="65"/>
      <c r="AK104" s="65"/>
      <c r="AL104" s="65"/>
      <c r="AM104" s="65"/>
      <c r="AN104" s="65">
        <v>16179.129000000001</v>
      </c>
      <c r="AO104" s="65">
        <v>18473.917000000001</v>
      </c>
      <c r="AP104" s="65">
        <v>17176.905000000002</v>
      </c>
      <c r="AQ104" s="65">
        <v>51829.951000000001</v>
      </c>
      <c r="AR104" s="65">
        <v>13399.191999999999</v>
      </c>
      <c r="AS104" s="65">
        <v>17303.663</v>
      </c>
      <c r="AT104" s="65">
        <v>12708.957999999999</v>
      </c>
      <c r="AU104" s="65">
        <v>12493.272000000001</v>
      </c>
      <c r="AV104" s="65">
        <v>18369.244999999999</v>
      </c>
      <c r="AW104" s="65">
        <v>17609.690999999999</v>
      </c>
      <c r="AX104" s="65">
        <v>22307.945</v>
      </c>
      <c r="AY104" s="65">
        <v>14236.375000000002</v>
      </c>
      <c r="AZ104" s="65">
        <v>20320.298000000003</v>
      </c>
      <c r="BA104" s="65">
        <v>16342.09</v>
      </c>
      <c r="BB104" s="65">
        <v>19789.748</v>
      </c>
      <c r="BC104" s="65">
        <v>26736.91</v>
      </c>
      <c r="BD104" s="65">
        <v>211617.38699999999</v>
      </c>
      <c r="BE104" s="65">
        <v>20420.719000000001</v>
      </c>
      <c r="BF104" s="65">
        <v>18154.101000000002</v>
      </c>
      <c r="BG104" s="65">
        <v>22878.062999999998</v>
      </c>
      <c r="BH104" s="65">
        <v>39816.596999999994</v>
      </c>
      <c r="BI104" s="65">
        <v>26901.100000000002</v>
      </c>
      <c r="BJ104" s="65">
        <v>31961.690000000002</v>
      </c>
      <c r="BK104" s="65">
        <v>33013.753000000004</v>
      </c>
      <c r="BL104" s="65">
        <v>30614.196000000004</v>
      </c>
      <c r="BM104" s="65">
        <v>27416.746999999999</v>
      </c>
      <c r="BN104" s="65">
        <v>34912.79</v>
      </c>
      <c r="BO104" s="65">
        <v>27344.82</v>
      </c>
      <c r="BP104" s="65">
        <v>35425</v>
      </c>
      <c r="BQ104" s="66">
        <v>348859.576</v>
      </c>
      <c r="BR104" s="65">
        <v>24839.330999999998</v>
      </c>
      <c r="BS104" s="65">
        <v>28477.059999999998</v>
      </c>
      <c r="BT104" s="65">
        <v>40742.150999999998</v>
      </c>
      <c r="BU104" s="65">
        <v>39176.32</v>
      </c>
      <c r="BV104" s="65">
        <v>28060.572</v>
      </c>
      <c r="BW104" s="65">
        <v>40561.280999999995</v>
      </c>
      <c r="BX104" s="65">
        <v>29991.586000000003</v>
      </c>
      <c r="BY104" s="65">
        <v>35771.126000000004</v>
      </c>
      <c r="BZ104" s="65">
        <v>34045.25</v>
      </c>
      <c r="CA104" s="65">
        <v>40949.286000000007</v>
      </c>
      <c r="CB104" s="65">
        <v>28075.317000000003</v>
      </c>
      <c r="CC104" s="65">
        <v>35106.891000000003</v>
      </c>
      <c r="CD104" s="65">
        <v>405796.17100000003</v>
      </c>
      <c r="CE104" s="65">
        <v>30806.964000000004</v>
      </c>
      <c r="CF104" s="65">
        <v>24842.974000000002</v>
      </c>
      <c r="CG104" s="65">
        <v>27793.837</v>
      </c>
      <c r="CH104" s="65">
        <v>29428.555</v>
      </c>
      <c r="CI104" s="65">
        <v>27803.151000000002</v>
      </c>
      <c r="CJ104" s="65">
        <v>29282.81</v>
      </c>
      <c r="CK104" s="65">
        <v>29992.346000000001</v>
      </c>
      <c r="CL104" s="65">
        <v>29440.337</v>
      </c>
      <c r="CM104" s="65">
        <v>26549.78</v>
      </c>
      <c r="CN104" s="65">
        <v>26152.724000000002</v>
      </c>
      <c r="CO104" s="65">
        <v>29303.749</v>
      </c>
      <c r="CP104" s="65">
        <v>27519.244999999999</v>
      </c>
      <c r="CQ104" s="65">
        <v>338916.47200000001</v>
      </c>
      <c r="CR104" s="65">
        <v>25692.231</v>
      </c>
      <c r="CS104" s="65">
        <v>20501.455999999998</v>
      </c>
      <c r="CT104" s="65">
        <v>24956.384000000002</v>
      </c>
      <c r="CU104" s="65">
        <v>25916.142</v>
      </c>
      <c r="CV104" s="65">
        <v>25722.398000000001</v>
      </c>
      <c r="CW104" s="65">
        <v>31343.538</v>
      </c>
      <c r="CX104" s="65">
        <v>30382.178000000004</v>
      </c>
      <c r="CY104" s="65">
        <v>30832.824000000001</v>
      </c>
      <c r="CZ104" s="65">
        <v>35088.535000000003</v>
      </c>
      <c r="DA104" s="65">
        <v>23312.386999999999</v>
      </c>
      <c r="DB104" s="65">
        <v>38378.04</v>
      </c>
      <c r="DC104" s="65">
        <v>32480.18</v>
      </c>
      <c r="DD104" s="65">
        <v>344606.29299999995</v>
      </c>
      <c r="DE104" s="65">
        <v>38726.130000000005</v>
      </c>
      <c r="DF104" s="65">
        <v>34745.307000000001</v>
      </c>
      <c r="DG104" s="65">
        <v>35939.377999999997</v>
      </c>
      <c r="DH104" s="65">
        <v>38169.274999999994</v>
      </c>
      <c r="DI104" s="65">
        <v>42721.945</v>
      </c>
      <c r="DJ104" s="65">
        <v>45824.093000000001</v>
      </c>
      <c r="DK104" s="65">
        <v>48417.191999999995</v>
      </c>
      <c r="DL104" s="65">
        <v>47981.960999999996</v>
      </c>
      <c r="DM104" s="65">
        <v>30622.739000000001</v>
      </c>
      <c r="DN104" s="65">
        <v>44464.47</v>
      </c>
      <c r="DO104" s="65">
        <v>34539.567000000003</v>
      </c>
      <c r="DP104" s="65">
        <v>35595.936000000002</v>
      </c>
      <c r="DQ104" s="65">
        <v>477747.99299999996</v>
      </c>
      <c r="DR104" s="65">
        <v>54110.853999999992</v>
      </c>
      <c r="DS104" s="65">
        <v>32167.008999999998</v>
      </c>
      <c r="DT104" s="65">
        <v>36029.5</v>
      </c>
      <c r="DU104" s="65">
        <v>37138.013999999996</v>
      </c>
      <c r="DV104" s="65">
        <v>46683.179000000004</v>
      </c>
      <c r="DW104" s="65">
        <v>43124.103999999999</v>
      </c>
      <c r="DX104" s="65">
        <v>47794.453999999998</v>
      </c>
      <c r="DY104" s="65">
        <v>53909.833999999995</v>
      </c>
      <c r="DZ104" s="65">
        <v>37044.962</v>
      </c>
      <c r="EA104" s="65">
        <v>64434.552000000003</v>
      </c>
      <c r="EB104" s="65">
        <v>49722.591999999997</v>
      </c>
      <c r="EC104" s="65">
        <v>49357.118999999999</v>
      </c>
      <c r="ED104" s="65">
        <v>551516.17299999995</v>
      </c>
      <c r="EE104" s="65">
        <v>40816.989000000001</v>
      </c>
      <c r="EF104" s="65">
        <v>61842.482000000004</v>
      </c>
      <c r="EG104" s="65">
        <v>37053.137000000002</v>
      </c>
      <c r="EH104" s="65">
        <v>24556.732</v>
      </c>
      <c r="EI104" s="65">
        <v>30179.363000000001</v>
      </c>
      <c r="EJ104" s="65">
        <v>33429.561000000002</v>
      </c>
      <c r="EK104" s="65">
        <v>51514.665000000001</v>
      </c>
      <c r="EL104" s="65">
        <v>53024.697999999997</v>
      </c>
      <c r="EM104" s="65">
        <v>44822.926999999996</v>
      </c>
      <c r="EN104" s="65">
        <v>48327.396000000001</v>
      </c>
      <c r="EO104" s="65">
        <v>60050.563999999998</v>
      </c>
      <c r="EP104" s="65">
        <v>55198.463999999993</v>
      </c>
      <c r="EQ104" s="65">
        <v>540816.978</v>
      </c>
      <c r="ER104" s="65">
        <v>57092.256000000008</v>
      </c>
      <c r="ES104" s="65">
        <v>49130.262000000002</v>
      </c>
      <c r="ET104" s="65">
        <v>56444.091999999997</v>
      </c>
      <c r="EU104" s="65">
        <v>45160.508000000002</v>
      </c>
      <c r="EV104" s="65">
        <v>43769.907999999996</v>
      </c>
      <c r="EW104" s="65">
        <v>58922.413</v>
      </c>
      <c r="EX104" s="65">
        <v>33152.724999999999</v>
      </c>
      <c r="EY104" s="65">
        <v>52654.371000000006</v>
      </c>
      <c r="EZ104" s="65">
        <v>42249.987000000001</v>
      </c>
      <c r="FA104" s="65">
        <v>30064.606</v>
      </c>
      <c r="FB104" s="65">
        <v>32600.250999999997</v>
      </c>
      <c r="FC104" s="65">
        <v>37375.786</v>
      </c>
      <c r="FD104" s="65">
        <v>538617.16500000004</v>
      </c>
      <c r="FE104" s="65">
        <v>35630.328999999998</v>
      </c>
      <c r="FF104" s="65">
        <v>41876.978000000003</v>
      </c>
      <c r="FG104" s="65">
        <v>36451.68</v>
      </c>
      <c r="FH104" s="65">
        <v>61167.074999999997</v>
      </c>
      <c r="FI104" s="65">
        <v>33732.904000000002</v>
      </c>
      <c r="FJ104" s="65">
        <v>47900.167999999998</v>
      </c>
      <c r="FK104" s="65">
        <v>36760.777000000002</v>
      </c>
      <c r="FL104" s="65">
        <v>47384.743000000002</v>
      </c>
      <c r="FM104" s="65">
        <v>46662.101000000002</v>
      </c>
      <c r="FN104" s="65">
        <v>45097.758000000002</v>
      </c>
      <c r="FO104" s="65">
        <v>52352.512000000002</v>
      </c>
      <c r="FP104" s="65">
        <v>40900.133000000002</v>
      </c>
      <c r="FQ104" s="65">
        <v>525917.15800000005</v>
      </c>
      <c r="FR104" s="65">
        <v>38168.116999999998</v>
      </c>
      <c r="FS104" s="65">
        <v>46953.540999999997</v>
      </c>
      <c r="FT104" s="65">
        <v>47938.149000000005</v>
      </c>
      <c r="FU104" s="65">
        <v>120521.70200000002</v>
      </c>
      <c r="FV104" s="65">
        <v>34820.277000000002</v>
      </c>
      <c r="FW104" s="65">
        <v>48846.432999999997</v>
      </c>
      <c r="FX104" s="65">
        <v>53326.046999999991</v>
      </c>
      <c r="FY104" s="65">
        <v>45771.464</v>
      </c>
      <c r="FZ104" s="65">
        <v>45043.049999999996</v>
      </c>
      <c r="GA104" s="65">
        <v>43275.102999999996</v>
      </c>
      <c r="GB104" s="65">
        <v>41575.839999999997</v>
      </c>
      <c r="GC104" s="65">
        <v>32348.188999999998</v>
      </c>
      <c r="GD104" s="65">
        <v>598587.91200000001</v>
      </c>
    </row>
    <row r="105" spans="2:186" ht="3" customHeight="1" x14ac:dyDescent="0.25">
      <c r="B105" s="99"/>
      <c r="C105" s="107"/>
      <c r="D105" s="71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8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8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8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</row>
    <row r="106" spans="2:186" ht="14.25" customHeight="1" x14ac:dyDescent="0.25">
      <c r="B106" s="96" t="s">
        <v>20</v>
      </c>
      <c r="C106" s="109"/>
      <c r="D106" s="69"/>
      <c r="E106" s="57">
        <f t="shared" ref="E106:AJ106" si="57">+SUM(E107:E116)</f>
        <v>259206.69103819999</v>
      </c>
      <c r="F106" s="57">
        <f t="shared" si="57"/>
        <v>214484.8915459</v>
      </c>
      <c r="G106" s="57">
        <f t="shared" si="57"/>
        <v>282798.14651890006</v>
      </c>
      <c r="H106" s="57">
        <f t="shared" si="57"/>
        <v>256067.69248909998</v>
      </c>
      <c r="I106" s="57">
        <f t="shared" si="57"/>
        <v>250749.88528649998</v>
      </c>
      <c r="J106" s="57">
        <f t="shared" si="57"/>
        <v>318147.28767250001</v>
      </c>
      <c r="K106" s="57">
        <f t="shared" si="57"/>
        <v>395858.91131769994</v>
      </c>
      <c r="L106" s="57">
        <f t="shared" si="57"/>
        <v>531940.55797299999</v>
      </c>
      <c r="M106" s="57">
        <f t="shared" si="57"/>
        <v>486453.40314169996</v>
      </c>
      <c r="N106" s="57">
        <f t="shared" si="57"/>
        <v>623517.60163499997</v>
      </c>
      <c r="O106" s="57">
        <f t="shared" si="57"/>
        <v>562143.62826430006</v>
      </c>
      <c r="P106" s="57">
        <f t="shared" si="57"/>
        <v>572464.39927729999</v>
      </c>
      <c r="Q106" s="57">
        <f t="shared" si="57"/>
        <v>4753833.0961600998</v>
      </c>
      <c r="R106" s="57">
        <f t="shared" si="57"/>
        <v>627484.47288150014</v>
      </c>
      <c r="S106" s="57">
        <f t="shared" si="57"/>
        <v>443486.41729190003</v>
      </c>
      <c r="T106" s="57">
        <f t="shared" si="57"/>
        <v>500688.96437089995</v>
      </c>
      <c r="U106" s="57">
        <f t="shared" si="57"/>
        <v>625237.27197200002</v>
      </c>
      <c r="V106" s="57">
        <f t="shared" si="57"/>
        <v>578223.3369789999</v>
      </c>
      <c r="W106" s="57">
        <f t="shared" si="57"/>
        <v>684938.40500000003</v>
      </c>
      <c r="X106" s="57">
        <f t="shared" si="57"/>
        <v>548170.48899999994</v>
      </c>
      <c r="Y106" s="57">
        <f t="shared" si="57"/>
        <v>654695.69799999997</v>
      </c>
      <c r="Z106" s="57">
        <f t="shared" si="57"/>
        <v>603080.49899999995</v>
      </c>
      <c r="AA106" s="57">
        <f t="shared" si="57"/>
        <v>576135.61699999997</v>
      </c>
      <c r="AB106" s="57">
        <f t="shared" si="57"/>
        <v>644115.9439999999</v>
      </c>
      <c r="AC106" s="57">
        <f t="shared" si="57"/>
        <v>590786.48399999994</v>
      </c>
      <c r="AD106" s="57">
        <f t="shared" si="57"/>
        <v>7077043.5994953001</v>
      </c>
      <c r="AE106" s="57">
        <f t="shared" si="57"/>
        <v>563272.82125089993</v>
      </c>
      <c r="AF106" s="57">
        <f t="shared" si="57"/>
        <v>527948.06868020003</v>
      </c>
      <c r="AG106" s="57">
        <f t="shared" si="57"/>
        <v>591157.12975950004</v>
      </c>
      <c r="AH106" s="57">
        <f t="shared" si="57"/>
        <v>554609.44836600008</v>
      </c>
      <c r="AI106" s="57">
        <f t="shared" si="57"/>
        <v>601719.35596979992</v>
      </c>
      <c r="AJ106" s="57">
        <f t="shared" si="57"/>
        <v>606257.48779190006</v>
      </c>
      <c r="AK106" s="57">
        <f t="shared" ref="AK106:BP106" si="58">+SUM(AK107:AK116)</f>
        <v>621877.21586520004</v>
      </c>
      <c r="AL106" s="57">
        <f t="shared" si="58"/>
        <v>541609.23895419994</v>
      </c>
      <c r="AM106" s="57">
        <f t="shared" si="58"/>
        <v>641974.11604969995</v>
      </c>
      <c r="AN106" s="57">
        <f t="shared" si="58"/>
        <v>696340.96062499995</v>
      </c>
      <c r="AO106" s="57">
        <f t="shared" si="58"/>
        <v>487150.07600000006</v>
      </c>
      <c r="AP106" s="57">
        <f t="shared" si="58"/>
        <v>766993.97453970008</v>
      </c>
      <c r="AQ106" s="57">
        <f t="shared" si="58"/>
        <v>7200909.8938520998</v>
      </c>
      <c r="AR106" s="57">
        <f t="shared" si="58"/>
        <v>599209.38678109995</v>
      </c>
      <c r="AS106" s="57">
        <f t="shared" si="58"/>
        <v>600316.60900000005</v>
      </c>
      <c r="AT106" s="57">
        <f t="shared" si="58"/>
        <v>686006.88300000015</v>
      </c>
      <c r="AU106" s="57">
        <f t="shared" si="58"/>
        <v>702186.02400000009</v>
      </c>
      <c r="AV106" s="57">
        <f t="shared" si="58"/>
        <v>684140.42290000001</v>
      </c>
      <c r="AW106" s="57">
        <f t="shared" si="58"/>
        <v>708413.03</v>
      </c>
      <c r="AX106" s="57">
        <f t="shared" si="58"/>
        <v>605099.90100000007</v>
      </c>
      <c r="AY106" s="57">
        <f t="shared" si="58"/>
        <v>728365.31500000006</v>
      </c>
      <c r="AZ106" s="57">
        <f t="shared" si="58"/>
        <v>685325.50000000012</v>
      </c>
      <c r="BA106" s="57">
        <f t="shared" si="58"/>
        <v>615888.473</v>
      </c>
      <c r="BB106" s="57">
        <f t="shared" si="58"/>
        <v>668472.03943280003</v>
      </c>
      <c r="BC106" s="57">
        <f t="shared" si="58"/>
        <v>703735.81987999997</v>
      </c>
      <c r="BD106" s="57">
        <f t="shared" si="58"/>
        <v>7987159.4039938999</v>
      </c>
      <c r="BE106" s="57">
        <f t="shared" si="58"/>
        <v>571440.12800000003</v>
      </c>
      <c r="BF106" s="57">
        <f t="shared" si="58"/>
        <v>637358.59628719999</v>
      </c>
      <c r="BG106" s="57">
        <f t="shared" si="58"/>
        <v>732778.85499999998</v>
      </c>
      <c r="BH106" s="57">
        <f t="shared" si="58"/>
        <v>584826.9230800001</v>
      </c>
      <c r="BI106" s="57">
        <f t="shared" si="58"/>
        <v>684106.26851780002</v>
      </c>
      <c r="BJ106" s="57">
        <f t="shared" si="58"/>
        <v>501549.76300000004</v>
      </c>
      <c r="BK106" s="57">
        <f t="shared" si="58"/>
        <v>755789.40657420002</v>
      </c>
      <c r="BL106" s="57">
        <f t="shared" si="58"/>
        <v>557475.50685720006</v>
      </c>
      <c r="BM106" s="57">
        <f t="shared" si="58"/>
        <v>655183.51338899985</v>
      </c>
      <c r="BN106" s="57">
        <f t="shared" si="58"/>
        <v>701317.23420750001</v>
      </c>
      <c r="BO106" s="57">
        <f t="shared" si="58"/>
        <v>747875.05071940005</v>
      </c>
      <c r="BP106" s="57">
        <f t="shared" si="58"/>
        <v>711960.46447229991</v>
      </c>
      <c r="BQ106" s="57">
        <f t="shared" ref="BQ106:CV106" si="59">+SUM(BQ107:BQ116)</f>
        <v>7841661.7101045996</v>
      </c>
      <c r="BR106" s="57">
        <f t="shared" si="59"/>
        <v>637137.80599999998</v>
      </c>
      <c r="BS106" s="57">
        <f t="shared" si="59"/>
        <v>621454.67700000014</v>
      </c>
      <c r="BT106" s="57">
        <f t="shared" si="59"/>
        <v>685158.69</v>
      </c>
      <c r="BU106" s="57">
        <f t="shared" si="59"/>
        <v>573674.5469999999</v>
      </c>
      <c r="BV106" s="57">
        <f t="shared" si="59"/>
        <v>455785.78200000001</v>
      </c>
      <c r="BW106" s="57">
        <f t="shared" si="59"/>
        <v>485756.82029970002</v>
      </c>
      <c r="BX106" s="57">
        <f t="shared" si="59"/>
        <v>597972.97169479996</v>
      </c>
      <c r="BY106" s="57">
        <f t="shared" si="59"/>
        <v>390666.89269479999</v>
      </c>
      <c r="BZ106" s="57">
        <f t="shared" si="59"/>
        <v>456020.14813879994</v>
      </c>
      <c r="CA106" s="57">
        <f t="shared" si="59"/>
        <v>395820.69600000005</v>
      </c>
      <c r="CB106" s="57">
        <f t="shared" si="59"/>
        <v>595691.51199999999</v>
      </c>
      <c r="CC106" s="57">
        <f t="shared" si="59"/>
        <v>674137.93300000008</v>
      </c>
      <c r="CD106" s="57">
        <f t="shared" si="59"/>
        <v>6569278.4758281</v>
      </c>
      <c r="CE106" s="57">
        <f t="shared" si="59"/>
        <v>545586.22200000007</v>
      </c>
      <c r="CF106" s="57">
        <f t="shared" si="59"/>
        <v>374988.98699999996</v>
      </c>
      <c r="CG106" s="57">
        <f t="shared" si="59"/>
        <v>561322.13300000003</v>
      </c>
      <c r="CH106" s="57">
        <f t="shared" si="59"/>
        <v>614719.44200000004</v>
      </c>
      <c r="CI106" s="57">
        <f t="shared" si="59"/>
        <v>788115.60300000012</v>
      </c>
      <c r="CJ106" s="57">
        <f t="shared" si="59"/>
        <v>543808.12999999989</v>
      </c>
      <c r="CK106" s="57">
        <f t="shared" si="59"/>
        <v>873279.12800000003</v>
      </c>
      <c r="CL106" s="57">
        <f t="shared" si="59"/>
        <v>614995.73899999994</v>
      </c>
      <c r="CM106" s="57">
        <f t="shared" si="59"/>
        <v>589624.2919999999</v>
      </c>
      <c r="CN106" s="57">
        <f t="shared" si="59"/>
        <v>721612.57200000004</v>
      </c>
      <c r="CO106" s="57">
        <f t="shared" si="59"/>
        <v>665508.06699999992</v>
      </c>
      <c r="CP106" s="57">
        <f t="shared" si="59"/>
        <v>712086.23900000006</v>
      </c>
      <c r="CQ106" s="57">
        <f t="shared" si="59"/>
        <v>7605646.5539999986</v>
      </c>
      <c r="CR106" s="57">
        <f t="shared" si="59"/>
        <v>625357.10400000005</v>
      </c>
      <c r="CS106" s="57">
        <f t="shared" si="59"/>
        <v>617385.89100000006</v>
      </c>
      <c r="CT106" s="57">
        <f t="shared" si="59"/>
        <v>595460.05699999991</v>
      </c>
      <c r="CU106" s="57">
        <f t="shared" si="59"/>
        <v>548837.56099999999</v>
      </c>
      <c r="CV106" s="57">
        <f t="shared" si="59"/>
        <v>611761.40100000007</v>
      </c>
      <c r="CW106" s="57">
        <f t="shared" ref="CW106:EB106" si="60">+SUM(CW107:CW116)</f>
        <v>560099.98499999999</v>
      </c>
      <c r="CX106" s="57">
        <f t="shared" si="60"/>
        <v>503987.12000000005</v>
      </c>
      <c r="CY106" s="57">
        <f t="shared" si="60"/>
        <v>695767.81099999999</v>
      </c>
      <c r="CZ106" s="57">
        <f t="shared" si="60"/>
        <v>553086.201</v>
      </c>
      <c r="DA106" s="57">
        <f t="shared" si="60"/>
        <v>536326.39200000011</v>
      </c>
      <c r="DB106" s="57">
        <f t="shared" si="60"/>
        <v>628954.17099999997</v>
      </c>
      <c r="DC106" s="57">
        <f t="shared" si="60"/>
        <v>700862.31700000004</v>
      </c>
      <c r="DD106" s="57">
        <f t="shared" si="60"/>
        <v>7177886.0109999999</v>
      </c>
      <c r="DE106" s="57">
        <f t="shared" si="60"/>
        <v>578556.09400000004</v>
      </c>
      <c r="DF106" s="57">
        <f t="shared" si="60"/>
        <v>280897.462</v>
      </c>
      <c r="DG106" s="57">
        <f t="shared" si="60"/>
        <v>566662.62200000009</v>
      </c>
      <c r="DH106" s="57">
        <f t="shared" si="60"/>
        <v>640765.23300000001</v>
      </c>
      <c r="DI106" s="57">
        <f t="shared" si="60"/>
        <v>665653.62800000003</v>
      </c>
      <c r="DJ106" s="57">
        <f t="shared" si="60"/>
        <v>559068.60000000009</v>
      </c>
      <c r="DK106" s="57">
        <f t="shared" si="60"/>
        <v>592830.99100000004</v>
      </c>
      <c r="DL106" s="57">
        <f t="shared" si="60"/>
        <v>304628.06900000002</v>
      </c>
      <c r="DM106" s="57">
        <f t="shared" si="60"/>
        <v>525933.34100000001</v>
      </c>
      <c r="DN106" s="57">
        <f t="shared" si="60"/>
        <v>562476.99699999997</v>
      </c>
      <c r="DO106" s="57">
        <f t="shared" si="60"/>
        <v>651753.66399999999</v>
      </c>
      <c r="DP106" s="57">
        <f t="shared" si="60"/>
        <v>671452.96500000008</v>
      </c>
      <c r="DQ106" s="57">
        <f t="shared" si="60"/>
        <v>6600679.6659999993</v>
      </c>
      <c r="DR106" s="57">
        <f t="shared" si="60"/>
        <v>607619.21499999997</v>
      </c>
      <c r="DS106" s="57">
        <f t="shared" si="60"/>
        <v>553682.06400000001</v>
      </c>
      <c r="DT106" s="57">
        <f t="shared" si="60"/>
        <v>589078.71000000008</v>
      </c>
      <c r="DU106" s="57">
        <f t="shared" si="60"/>
        <v>529965.005</v>
      </c>
      <c r="DV106" s="57">
        <f t="shared" si="60"/>
        <v>480657.625</v>
      </c>
      <c r="DW106" s="57">
        <f t="shared" si="60"/>
        <v>399066.614</v>
      </c>
      <c r="DX106" s="57">
        <f t="shared" si="60"/>
        <v>599713.50099999993</v>
      </c>
      <c r="DY106" s="57">
        <f t="shared" si="60"/>
        <v>693617.03700000001</v>
      </c>
      <c r="DZ106" s="57">
        <f t="shared" si="60"/>
        <v>592512.16800000006</v>
      </c>
      <c r="EA106" s="57">
        <f t="shared" si="60"/>
        <v>625030.28600000008</v>
      </c>
      <c r="EB106" s="57">
        <f t="shared" si="60"/>
        <v>603545.179</v>
      </c>
      <c r="EC106" s="57">
        <f t="shared" ref="EC106:FH106" si="61">+SUM(EC107:EC116)</f>
        <v>693414.89300000004</v>
      </c>
      <c r="ED106" s="57">
        <f t="shared" si="61"/>
        <v>6967902.2969999993</v>
      </c>
      <c r="EE106" s="57">
        <f t="shared" si="61"/>
        <v>535665.58500000008</v>
      </c>
      <c r="EF106" s="57">
        <f t="shared" si="61"/>
        <v>585354.05099999998</v>
      </c>
      <c r="EG106" s="57">
        <f t="shared" si="61"/>
        <v>544895.72400000005</v>
      </c>
      <c r="EH106" s="57">
        <f t="shared" si="61"/>
        <v>474262.24599999998</v>
      </c>
      <c r="EI106" s="57">
        <f t="shared" si="61"/>
        <v>619277.99</v>
      </c>
      <c r="EJ106" s="57">
        <f t="shared" si="61"/>
        <v>408682.30099999998</v>
      </c>
      <c r="EK106" s="57">
        <f t="shared" si="61"/>
        <v>609298.27499999991</v>
      </c>
      <c r="EL106" s="57">
        <f t="shared" si="61"/>
        <v>607617.07300000009</v>
      </c>
      <c r="EM106" s="57">
        <f t="shared" si="61"/>
        <v>514045.74900000001</v>
      </c>
      <c r="EN106" s="57">
        <f t="shared" si="61"/>
        <v>569005.01399999997</v>
      </c>
      <c r="EO106" s="57">
        <f t="shared" si="61"/>
        <v>672973.28800000018</v>
      </c>
      <c r="EP106" s="57">
        <f t="shared" si="61"/>
        <v>744755.19900000002</v>
      </c>
      <c r="EQ106" s="57">
        <f t="shared" si="61"/>
        <v>6885832.4950000001</v>
      </c>
      <c r="ER106" s="57">
        <f t="shared" si="61"/>
        <v>597803.31800000009</v>
      </c>
      <c r="ES106" s="57">
        <f t="shared" si="61"/>
        <v>443703.99919426598</v>
      </c>
      <c r="ET106" s="57">
        <f t="shared" si="61"/>
        <v>530366.89599999995</v>
      </c>
      <c r="EU106" s="57">
        <f t="shared" si="61"/>
        <v>429705.34199999995</v>
      </c>
      <c r="EV106" s="57">
        <f t="shared" si="61"/>
        <v>253870.58300000001</v>
      </c>
      <c r="EW106" s="57">
        <f t="shared" si="61"/>
        <v>507570.12499999994</v>
      </c>
      <c r="EX106" s="57">
        <f t="shared" si="61"/>
        <v>214677.44499999998</v>
      </c>
      <c r="EY106" s="57">
        <f t="shared" si="61"/>
        <v>278156.82999999996</v>
      </c>
      <c r="EZ106" s="57">
        <f t="shared" si="61"/>
        <v>471333.03500000003</v>
      </c>
      <c r="FA106" s="57">
        <f t="shared" si="61"/>
        <v>544344.60700000008</v>
      </c>
      <c r="FB106" s="57">
        <f t="shared" si="61"/>
        <v>611222.76800000004</v>
      </c>
      <c r="FC106" s="57">
        <f t="shared" si="61"/>
        <v>673033.36100000015</v>
      </c>
      <c r="FD106" s="57">
        <f t="shared" si="61"/>
        <v>5555788.3091942659</v>
      </c>
      <c r="FE106" s="57">
        <f t="shared" si="61"/>
        <v>685317.73399999994</v>
      </c>
      <c r="FF106" s="57">
        <f t="shared" si="61"/>
        <v>568237.04485854704</v>
      </c>
      <c r="FG106" s="57">
        <f t="shared" si="61"/>
        <v>587502.66</v>
      </c>
      <c r="FH106" s="57">
        <f t="shared" si="61"/>
        <v>746827.0630000002</v>
      </c>
      <c r="FI106" s="57">
        <f t="shared" ref="FI106:GN106" si="62">+SUM(FI107:FI116)</f>
        <v>672226.35900000005</v>
      </c>
      <c r="FJ106" s="57">
        <f t="shared" si="62"/>
        <v>586492.74800000002</v>
      </c>
      <c r="FK106" s="57">
        <f t="shared" si="62"/>
        <v>269047.58799999999</v>
      </c>
      <c r="FL106" s="57">
        <f t="shared" si="62"/>
        <v>385017.81500000006</v>
      </c>
      <c r="FM106" s="57">
        <f t="shared" si="62"/>
        <v>352267.36499999999</v>
      </c>
      <c r="FN106" s="57">
        <f t="shared" si="62"/>
        <v>677885.26600000006</v>
      </c>
      <c r="FO106" s="57">
        <f t="shared" si="62"/>
        <v>547077.25</v>
      </c>
      <c r="FP106" s="57">
        <f t="shared" si="62"/>
        <v>536603.16200000001</v>
      </c>
      <c r="FQ106" s="57">
        <f t="shared" si="62"/>
        <v>6614502.0548585467</v>
      </c>
      <c r="FR106" s="57">
        <f t="shared" si="62"/>
        <v>532604.05500000005</v>
      </c>
      <c r="FS106" s="57">
        <f t="shared" si="62"/>
        <v>588822.60699999996</v>
      </c>
      <c r="FT106" s="57">
        <f t="shared" si="62"/>
        <v>610403.30799999996</v>
      </c>
      <c r="FU106" s="57">
        <f t="shared" si="62"/>
        <v>680922.32399999991</v>
      </c>
      <c r="FV106" s="57">
        <f t="shared" si="62"/>
        <v>514924.24799999996</v>
      </c>
      <c r="FW106" s="57">
        <f t="shared" si="62"/>
        <v>637137.06719438802</v>
      </c>
      <c r="FX106" s="57">
        <f t="shared" si="62"/>
        <v>1239280.9549999998</v>
      </c>
      <c r="FY106" s="57">
        <f t="shared" si="62"/>
        <v>344348.67099999997</v>
      </c>
      <c r="FZ106" s="57">
        <f t="shared" si="62"/>
        <v>627194.26300000004</v>
      </c>
      <c r="GA106" s="57">
        <f t="shared" si="62"/>
        <v>485365.11499999999</v>
      </c>
      <c r="GB106" s="57">
        <f t="shared" si="62"/>
        <v>643631.41200000001</v>
      </c>
      <c r="GC106" s="57">
        <f t="shared" si="62"/>
        <v>507304.95299999998</v>
      </c>
      <c r="GD106" s="57">
        <f t="shared" si="62"/>
        <v>7411938.9781943876</v>
      </c>
    </row>
    <row r="107" spans="2:186" ht="14.25" customHeight="1" x14ac:dyDescent="0.25">
      <c r="B107" s="94" t="s">
        <v>61</v>
      </c>
      <c r="C107" s="40" t="s">
        <v>22</v>
      </c>
      <c r="D107" s="37" t="s">
        <v>108</v>
      </c>
      <c r="E107" s="65">
        <v>5092</v>
      </c>
      <c r="F107" s="65">
        <v>6755</v>
      </c>
      <c r="G107" s="65">
        <v>3556</v>
      </c>
      <c r="H107" s="65"/>
      <c r="I107" s="65">
        <v>3792</v>
      </c>
      <c r="J107" s="65"/>
      <c r="K107" s="65"/>
      <c r="L107" s="65">
        <v>1787</v>
      </c>
      <c r="M107" s="65">
        <v>3404</v>
      </c>
      <c r="N107" s="65">
        <v>5019</v>
      </c>
      <c r="O107" s="65"/>
      <c r="P107" s="65"/>
      <c r="Q107" s="65">
        <v>29405</v>
      </c>
      <c r="R107" s="65"/>
      <c r="S107" s="65">
        <v>5171.28</v>
      </c>
      <c r="T107" s="65"/>
      <c r="U107" s="65"/>
      <c r="V107" s="65">
        <v>11570.39</v>
      </c>
      <c r="W107" s="65"/>
      <c r="X107" s="65">
        <v>13582.72</v>
      </c>
      <c r="Y107" s="65"/>
      <c r="Z107" s="65"/>
      <c r="AA107" s="65">
        <v>1559.51</v>
      </c>
      <c r="AB107" s="65"/>
      <c r="AC107" s="65"/>
      <c r="AD107" s="65">
        <v>31883.899999999998</v>
      </c>
      <c r="AE107" s="65"/>
      <c r="AF107" s="65"/>
      <c r="AG107" s="65"/>
      <c r="AH107" s="65">
        <v>4156</v>
      </c>
      <c r="AI107" s="65"/>
      <c r="AJ107" s="65"/>
      <c r="AK107" s="65"/>
      <c r="AL107" s="65"/>
      <c r="AM107" s="65">
        <v>6065</v>
      </c>
      <c r="AN107" s="65"/>
      <c r="AO107" s="65">
        <v>6675</v>
      </c>
      <c r="AP107" s="65"/>
      <c r="AQ107" s="66">
        <v>16896</v>
      </c>
      <c r="AR107" s="65">
        <v>417</v>
      </c>
      <c r="AS107" s="65"/>
      <c r="AT107" s="65">
        <v>2441</v>
      </c>
      <c r="AU107" s="65"/>
      <c r="AV107" s="65"/>
      <c r="AW107" s="65"/>
      <c r="AX107" s="65">
        <v>3318</v>
      </c>
      <c r="AY107" s="65"/>
      <c r="AZ107" s="65"/>
      <c r="BA107" s="65">
        <v>3599</v>
      </c>
      <c r="BB107" s="65"/>
      <c r="BC107" s="65"/>
      <c r="BD107" s="66">
        <v>9775</v>
      </c>
      <c r="BE107" s="65"/>
      <c r="BF107" s="65"/>
      <c r="BG107" s="65">
        <v>907</v>
      </c>
      <c r="BH107" s="65"/>
      <c r="BI107" s="65"/>
      <c r="BJ107" s="65"/>
      <c r="BK107" s="65"/>
      <c r="BL107" s="65"/>
      <c r="BM107" s="65"/>
      <c r="BN107" s="65"/>
      <c r="BO107" s="65"/>
      <c r="BP107" s="65">
        <v>1459.05</v>
      </c>
      <c r="BQ107" s="66">
        <v>2366.0500000000002</v>
      </c>
      <c r="BR107" s="65"/>
      <c r="BS107" s="65"/>
      <c r="BT107" s="65"/>
      <c r="BU107" s="65"/>
      <c r="BV107" s="65"/>
      <c r="BW107" s="65">
        <v>2778.75</v>
      </c>
      <c r="BX107" s="65"/>
      <c r="BY107" s="65"/>
      <c r="BZ107" s="65">
        <v>1631.617</v>
      </c>
      <c r="CA107" s="65"/>
      <c r="CB107" s="65"/>
      <c r="CC107" s="65"/>
      <c r="CD107" s="65">
        <v>4410.3670000000002</v>
      </c>
      <c r="CE107" s="65">
        <v>550</v>
      </c>
      <c r="CF107" s="65">
        <v>3059.2</v>
      </c>
      <c r="CG107" s="65"/>
      <c r="CH107" s="65"/>
      <c r="CI107" s="65"/>
      <c r="CJ107" s="65"/>
      <c r="CK107" s="65"/>
      <c r="CL107" s="65"/>
      <c r="CM107" s="65"/>
      <c r="CN107" s="65">
        <v>1431.41</v>
      </c>
      <c r="CO107" s="65"/>
      <c r="CP107" s="65"/>
      <c r="CQ107" s="65">
        <v>5040.6099999999997</v>
      </c>
      <c r="CR107" s="65">
        <v>940.59</v>
      </c>
      <c r="CS107" s="65"/>
      <c r="CT107" s="65"/>
      <c r="CU107" s="65"/>
      <c r="CV107" s="65"/>
      <c r="CW107" s="65">
        <v>1005.69</v>
      </c>
      <c r="CX107" s="65"/>
      <c r="CY107" s="65"/>
      <c r="CZ107" s="65"/>
      <c r="DA107" s="65">
        <v>1415.28</v>
      </c>
      <c r="DB107" s="65"/>
      <c r="DC107" s="65"/>
      <c r="DD107" s="65">
        <v>3361.5600000000004</v>
      </c>
      <c r="DE107" s="65"/>
      <c r="DF107" s="65">
        <v>1118</v>
      </c>
      <c r="DG107" s="65"/>
      <c r="DH107" s="65"/>
      <c r="DI107" s="65"/>
      <c r="DJ107" s="65"/>
      <c r="DK107" s="65"/>
      <c r="DL107" s="65"/>
      <c r="DM107" s="65">
        <v>3482.4700000000003</v>
      </c>
      <c r="DN107" s="65"/>
      <c r="DO107" s="65"/>
      <c r="DP107" s="65"/>
      <c r="DQ107" s="65">
        <v>4600.47</v>
      </c>
      <c r="DR107" s="65"/>
      <c r="DS107" s="65">
        <v>2090.58</v>
      </c>
      <c r="DT107" s="65">
        <v>635.54</v>
      </c>
      <c r="DU107" s="65"/>
      <c r="DV107" s="65"/>
      <c r="DW107" s="65"/>
      <c r="DX107" s="65"/>
      <c r="DY107" s="65"/>
      <c r="DZ107" s="65"/>
      <c r="EA107" s="65"/>
      <c r="EB107" s="65"/>
      <c r="EC107" s="65"/>
      <c r="ED107" s="65">
        <v>2726.12</v>
      </c>
      <c r="EE107" s="65"/>
      <c r="EF107" s="65"/>
      <c r="EG107" s="65"/>
      <c r="EH107" s="65"/>
      <c r="EI107" s="65"/>
      <c r="EJ107" s="65"/>
      <c r="EK107" s="65"/>
      <c r="EL107" s="65"/>
      <c r="EM107" s="65"/>
      <c r="EN107" s="65"/>
      <c r="EO107" s="65"/>
      <c r="EP107" s="65"/>
      <c r="EQ107" s="65">
        <v>0</v>
      </c>
      <c r="ER107" s="65"/>
      <c r="ES107" s="65"/>
      <c r="ET107" s="65"/>
      <c r="EU107" s="65"/>
      <c r="EV107" s="65"/>
      <c r="EW107" s="65"/>
      <c r="EX107" s="65"/>
      <c r="EY107" s="65"/>
      <c r="EZ107" s="65"/>
      <c r="FA107" s="65"/>
      <c r="FB107" s="65"/>
      <c r="FC107" s="65"/>
      <c r="FD107" s="65">
        <v>0</v>
      </c>
      <c r="FE107" s="65"/>
      <c r="FF107" s="65"/>
      <c r="FG107" s="65"/>
      <c r="FH107" s="65"/>
      <c r="FI107" s="65"/>
      <c r="FJ107" s="65"/>
      <c r="FK107" s="65"/>
      <c r="FL107" s="65"/>
      <c r="FM107" s="65"/>
      <c r="FN107" s="65"/>
      <c r="FO107" s="65"/>
      <c r="FP107" s="65"/>
      <c r="FQ107" s="65">
        <v>0</v>
      </c>
      <c r="FR107" s="65"/>
      <c r="FS107" s="65"/>
      <c r="FT107" s="65"/>
      <c r="FU107" s="65"/>
      <c r="FV107" s="65"/>
      <c r="FW107" s="65"/>
      <c r="FX107" s="65"/>
      <c r="FY107" s="65"/>
      <c r="FZ107" s="65"/>
      <c r="GA107" s="65"/>
      <c r="GB107" s="65"/>
      <c r="GC107" s="65"/>
      <c r="GD107" s="65">
        <v>0</v>
      </c>
    </row>
    <row r="108" spans="2:186" ht="4" customHeight="1" x14ac:dyDescent="0.25">
      <c r="B108" s="93"/>
      <c r="C108" s="107"/>
      <c r="D108" s="64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8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8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8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</row>
    <row r="109" spans="2:186" ht="14.25" customHeight="1" x14ac:dyDescent="0.25">
      <c r="B109" s="124" t="s">
        <v>135</v>
      </c>
      <c r="C109" s="128" t="s">
        <v>18</v>
      </c>
      <c r="D109" s="37" t="s">
        <v>107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>
        <v>0</v>
      </c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>
        <v>0</v>
      </c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6">
        <v>0</v>
      </c>
      <c r="AR109" s="65"/>
      <c r="AS109" s="65"/>
      <c r="AT109" s="65"/>
      <c r="AU109" s="65"/>
      <c r="AV109" s="65"/>
      <c r="AW109" s="65"/>
      <c r="AX109" s="65"/>
      <c r="AY109" s="65"/>
      <c r="AZ109" s="65"/>
      <c r="BA109" s="65"/>
      <c r="BB109" s="65"/>
      <c r="BC109" s="65"/>
      <c r="BD109" s="66">
        <v>0</v>
      </c>
      <c r="BE109" s="65"/>
      <c r="BF109" s="65"/>
      <c r="BG109" s="65"/>
      <c r="BH109" s="65"/>
      <c r="BI109" s="65"/>
      <c r="BJ109" s="65"/>
      <c r="BK109" s="65"/>
      <c r="BL109" s="65"/>
      <c r="BM109" s="65"/>
      <c r="BN109" s="65"/>
      <c r="BO109" s="65"/>
      <c r="BP109" s="65"/>
      <c r="BQ109" s="66">
        <v>0</v>
      </c>
      <c r="BR109" s="65"/>
      <c r="BS109" s="65"/>
      <c r="BT109" s="65"/>
      <c r="BU109" s="65"/>
      <c r="BV109" s="65"/>
      <c r="BW109" s="65"/>
      <c r="BX109" s="65"/>
      <c r="BY109" s="65">
        <v>21067.208999999999</v>
      </c>
      <c r="BZ109" s="65"/>
      <c r="CA109" s="65"/>
      <c r="CB109" s="65"/>
      <c r="CC109" s="65"/>
      <c r="CD109" s="65">
        <v>21067.208999999999</v>
      </c>
      <c r="CE109" s="65"/>
      <c r="CF109" s="65"/>
      <c r="CG109" s="65"/>
      <c r="CH109" s="65"/>
      <c r="CI109" s="65"/>
      <c r="CJ109" s="65"/>
      <c r="CK109" s="65"/>
      <c r="CL109" s="65"/>
      <c r="CM109" s="65"/>
      <c r="CN109" s="65"/>
      <c r="CO109" s="65"/>
      <c r="CP109" s="65"/>
      <c r="CQ109" s="65">
        <v>0</v>
      </c>
      <c r="CR109" s="65"/>
      <c r="CS109" s="65"/>
      <c r="CT109" s="65"/>
      <c r="CU109" s="65"/>
      <c r="CV109" s="65"/>
      <c r="CW109" s="65"/>
      <c r="CX109" s="65"/>
      <c r="CY109" s="65"/>
      <c r="CZ109" s="65"/>
      <c r="DA109" s="65"/>
      <c r="DB109" s="65"/>
      <c r="DC109" s="65"/>
      <c r="DD109" s="65">
        <v>0</v>
      </c>
      <c r="DE109" s="65"/>
      <c r="DF109" s="65"/>
      <c r="DG109" s="65"/>
      <c r="DH109" s="65"/>
      <c r="DI109" s="65"/>
      <c r="DJ109" s="65"/>
      <c r="DK109" s="65"/>
      <c r="DL109" s="65">
        <v>8388.3050000000003</v>
      </c>
      <c r="DM109" s="65"/>
      <c r="DN109" s="65"/>
      <c r="DO109" s="65"/>
      <c r="DP109" s="65"/>
      <c r="DQ109" s="65">
        <v>8388.3050000000003</v>
      </c>
      <c r="DR109" s="65"/>
      <c r="DS109" s="65">
        <v>3508.627</v>
      </c>
      <c r="DT109" s="65"/>
      <c r="DU109" s="65"/>
      <c r="DV109" s="65">
        <v>27125.259000000002</v>
      </c>
      <c r="DW109" s="65">
        <v>12499.356</v>
      </c>
      <c r="DX109" s="65">
        <v>19998.362000000001</v>
      </c>
      <c r="DY109" s="65"/>
      <c r="DZ109" s="65"/>
      <c r="EA109" s="65">
        <v>60560.618000000002</v>
      </c>
      <c r="EB109" s="65"/>
      <c r="EC109" s="65">
        <v>3644.4349999999999</v>
      </c>
      <c r="ED109" s="65">
        <v>127336.65700000001</v>
      </c>
      <c r="EE109" s="65">
        <v>5248.0929999999998</v>
      </c>
      <c r="EF109" s="65">
        <v>5248.0929999999998</v>
      </c>
      <c r="EG109" s="65"/>
      <c r="EH109" s="65"/>
      <c r="EI109" s="65">
        <v>13323.643</v>
      </c>
      <c r="EJ109" s="65"/>
      <c r="EK109" s="65">
        <v>40361.091</v>
      </c>
      <c r="EL109" s="65"/>
      <c r="EM109" s="65"/>
      <c r="EN109" s="65">
        <v>20977.39</v>
      </c>
      <c r="EO109" s="65">
        <v>38512.15</v>
      </c>
      <c r="EP109" s="65">
        <v>61635.771999999997</v>
      </c>
      <c r="EQ109" s="65">
        <v>185306.23199999999</v>
      </c>
      <c r="ER109" s="65"/>
      <c r="ES109" s="65"/>
      <c r="ET109" s="65">
        <v>15447.024000000001</v>
      </c>
      <c r="EU109" s="65">
        <v>60621.885999999999</v>
      </c>
      <c r="EV109" s="65">
        <v>23053.514999999999</v>
      </c>
      <c r="EW109" s="65">
        <v>62919.599000000002</v>
      </c>
      <c r="EX109" s="65">
        <v>10980.21</v>
      </c>
      <c r="EY109" s="65">
        <v>47999.669000000002</v>
      </c>
      <c r="EZ109" s="65">
        <v>71186.966</v>
      </c>
      <c r="FA109" s="65">
        <v>39475.574999999997</v>
      </c>
      <c r="FB109" s="65">
        <v>40887.692000000003</v>
      </c>
      <c r="FC109" s="65"/>
      <c r="FD109" s="65">
        <v>372572.136</v>
      </c>
      <c r="FE109" s="65">
        <v>30895.082999999999</v>
      </c>
      <c r="FF109" s="65">
        <v>40232.106</v>
      </c>
      <c r="FG109" s="65"/>
      <c r="FH109" s="65">
        <v>59629.148000000001</v>
      </c>
      <c r="FI109" s="65">
        <v>39194.362000000001</v>
      </c>
      <c r="FJ109" s="65">
        <v>20981.768</v>
      </c>
      <c r="FK109" s="65">
        <v>30692.335999999999</v>
      </c>
      <c r="FL109" s="65">
        <v>73664.562000000005</v>
      </c>
      <c r="FM109" s="65">
        <v>68354.178</v>
      </c>
      <c r="FN109" s="65">
        <v>68196.948000000004</v>
      </c>
      <c r="FO109" s="65">
        <v>61244.049999999996</v>
      </c>
      <c r="FP109" s="65">
        <v>40560.455000000002</v>
      </c>
      <c r="FQ109" s="65">
        <v>533644.99600000004</v>
      </c>
      <c r="FR109" s="65">
        <v>21010.54</v>
      </c>
      <c r="FS109" s="65">
        <v>13652.751</v>
      </c>
      <c r="FT109" s="65">
        <v>39731.152000000002</v>
      </c>
      <c r="FU109" s="65">
        <v>67833.55</v>
      </c>
      <c r="FV109" s="65">
        <v>21002.530999999999</v>
      </c>
      <c r="FW109" s="65">
        <v>79008.437999999995</v>
      </c>
      <c r="FX109" s="65">
        <v>10036.09</v>
      </c>
      <c r="FY109" s="65">
        <v>102316.236</v>
      </c>
      <c r="FZ109" s="65">
        <v>67559.883000000002</v>
      </c>
      <c r="GA109" s="65">
        <v>40358.597000000002</v>
      </c>
      <c r="GB109" s="65">
        <v>84353.526000000013</v>
      </c>
      <c r="GC109" s="65">
        <v>44129.631999999998</v>
      </c>
      <c r="GD109" s="65">
        <v>590992.92599999998</v>
      </c>
    </row>
    <row r="110" spans="2:186" ht="14.25" customHeight="1" x14ac:dyDescent="0.25">
      <c r="B110" s="127"/>
      <c r="C110" s="129"/>
      <c r="D110" s="37" t="s">
        <v>108</v>
      </c>
      <c r="E110" s="65">
        <v>135008.4865</v>
      </c>
      <c r="F110" s="65">
        <v>99110.704200000007</v>
      </c>
      <c r="G110" s="65">
        <v>170228.21720000001</v>
      </c>
      <c r="H110" s="65">
        <v>128391.262</v>
      </c>
      <c r="I110" s="65">
        <v>131039.75999999998</v>
      </c>
      <c r="J110" s="65">
        <v>126443.175</v>
      </c>
      <c r="K110" s="65">
        <v>120608.68909999999</v>
      </c>
      <c r="L110" s="65">
        <v>126270.6612</v>
      </c>
      <c r="M110" s="65">
        <v>168077.26569999999</v>
      </c>
      <c r="N110" s="65">
        <v>129412.93830000001</v>
      </c>
      <c r="O110" s="65">
        <v>136506.5888</v>
      </c>
      <c r="P110" s="65">
        <v>133093.12400000001</v>
      </c>
      <c r="Q110" s="65">
        <v>1604190.8720000002</v>
      </c>
      <c r="R110" s="65">
        <v>124425.64</v>
      </c>
      <c r="S110" s="65">
        <v>104644.86</v>
      </c>
      <c r="T110" s="65">
        <v>151140.62</v>
      </c>
      <c r="U110" s="65">
        <v>110950.52</v>
      </c>
      <c r="V110" s="65">
        <v>138229.16</v>
      </c>
      <c r="W110" s="65">
        <v>171382.63999999998</v>
      </c>
      <c r="X110" s="65">
        <v>93603.7</v>
      </c>
      <c r="Y110" s="65">
        <v>134908.45000000001</v>
      </c>
      <c r="Z110" s="65">
        <v>126342.95999999999</v>
      </c>
      <c r="AA110" s="65">
        <v>96946.93</v>
      </c>
      <c r="AB110" s="65">
        <v>105248.23</v>
      </c>
      <c r="AC110" s="65">
        <v>88546.62000000001</v>
      </c>
      <c r="AD110" s="65">
        <v>1446370.33</v>
      </c>
      <c r="AE110" s="65">
        <v>148750.12414990002</v>
      </c>
      <c r="AF110" s="65">
        <v>79256.129792100008</v>
      </c>
      <c r="AG110" s="65">
        <v>111822.9443335</v>
      </c>
      <c r="AH110" s="65">
        <v>101605.90342250001</v>
      </c>
      <c r="AI110" s="65">
        <v>100440.38341780001</v>
      </c>
      <c r="AJ110" s="65">
        <v>100801.4469483</v>
      </c>
      <c r="AK110" s="65">
        <v>107415.728124</v>
      </c>
      <c r="AL110" s="65">
        <v>125196.66867190003</v>
      </c>
      <c r="AM110" s="65">
        <v>122983.10657309998</v>
      </c>
      <c r="AN110" s="65">
        <v>161632.98336219997</v>
      </c>
      <c r="AO110" s="65">
        <v>159798.35</v>
      </c>
      <c r="AP110" s="65">
        <v>140737.47346150002</v>
      </c>
      <c r="AQ110" s="66">
        <v>1460441.2422568002</v>
      </c>
      <c r="AR110" s="65">
        <v>163821.66200000001</v>
      </c>
      <c r="AS110" s="65">
        <v>172671.15900000001</v>
      </c>
      <c r="AT110" s="65">
        <v>161113.644</v>
      </c>
      <c r="AU110" s="65">
        <v>183511.36799999999</v>
      </c>
      <c r="AV110" s="65">
        <v>172134.141</v>
      </c>
      <c r="AW110" s="65">
        <v>145523.99799999999</v>
      </c>
      <c r="AX110" s="65">
        <v>140875.87599999999</v>
      </c>
      <c r="AY110" s="65">
        <v>201776.15900000001</v>
      </c>
      <c r="AZ110" s="65">
        <v>161536.04699999999</v>
      </c>
      <c r="BA110" s="65">
        <v>135808.658</v>
      </c>
      <c r="BB110" s="65">
        <v>140058.83499999999</v>
      </c>
      <c r="BC110" s="65">
        <v>174331.07199999999</v>
      </c>
      <c r="BD110" s="66">
        <v>1953162.6189999999</v>
      </c>
      <c r="BE110" s="65">
        <v>107296.78899999999</v>
      </c>
      <c r="BF110" s="65">
        <v>125290.58300000001</v>
      </c>
      <c r="BG110" s="65">
        <v>159230.34</v>
      </c>
      <c r="BH110" s="65">
        <v>173614.07900000003</v>
      </c>
      <c r="BI110" s="65">
        <v>211726.75200000001</v>
      </c>
      <c r="BJ110" s="65">
        <v>187946.61</v>
      </c>
      <c r="BK110" s="65">
        <v>221618.875</v>
      </c>
      <c r="BL110" s="65">
        <v>117124.24800000001</v>
      </c>
      <c r="BM110" s="65">
        <v>182130.42499999999</v>
      </c>
      <c r="BN110" s="65">
        <v>139763.345</v>
      </c>
      <c r="BO110" s="65">
        <v>205171.87</v>
      </c>
      <c r="BP110" s="65">
        <v>122046.20799999998</v>
      </c>
      <c r="BQ110" s="66">
        <v>1952960.1239999998</v>
      </c>
      <c r="BR110" s="65">
        <v>189502.359</v>
      </c>
      <c r="BS110" s="65">
        <v>126336.65899999999</v>
      </c>
      <c r="BT110" s="65">
        <v>186383.25799999997</v>
      </c>
      <c r="BU110" s="65">
        <v>115397.626</v>
      </c>
      <c r="BV110" s="65">
        <v>73100.726999999999</v>
      </c>
      <c r="BW110" s="65">
        <v>104775.295</v>
      </c>
      <c r="BX110" s="65">
        <v>119807.503</v>
      </c>
      <c r="BY110" s="65">
        <v>134087.92499999999</v>
      </c>
      <c r="BZ110" s="65">
        <v>103728.98000000001</v>
      </c>
      <c r="CA110" s="65"/>
      <c r="CB110" s="65">
        <v>136707.56999999998</v>
      </c>
      <c r="CC110" s="65">
        <v>106409.186</v>
      </c>
      <c r="CD110" s="65">
        <v>1396237.088</v>
      </c>
      <c r="CE110" s="65">
        <v>138995.51299999998</v>
      </c>
      <c r="CF110" s="65">
        <v>76135.324999999997</v>
      </c>
      <c r="CG110" s="65">
        <v>105849.35</v>
      </c>
      <c r="CH110" s="65">
        <v>120426.092</v>
      </c>
      <c r="CI110" s="65">
        <v>219311.83</v>
      </c>
      <c r="CJ110" s="65">
        <v>130688.05899999999</v>
      </c>
      <c r="CK110" s="65">
        <v>170061.02500000002</v>
      </c>
      <c r="CL110" s="65">
        <v>121942.245</v>
      </c>
      <c r="CM110" s="65">
        <v>140889.348</v>
      </c>
      <c r="CN110" s="65">
        <v>141902.35199999998</v>
      </c>
      <c r="CO110" s="65">
        <v>156291.64299999998</v>
      </c>
      <c r="CP110" s="65">
        <v>142993.60500000001</v>
      </c>
      <c r="CQ110" s="65">
        <v>1665486.3869999999</v>
      </c>
      <c r="CR110" s="65">
        <v>141698.55700000003</v>
      </c>
      <c r="CS110" s="65">
        <v>127481.92199999999</v>
      </c>
      <c r="CT110" s="65">
        <v>105183.601</v>
      </c>
      <c r="CU110" s="65">
        <v>140341.11799999999</v>
      </c>
      <c r="CV110" s="65">
        <v>106393.57100000001</v>
      </c>
      <c r="CW110" s="65">
        <v>142153.818</v>
      </c>
      <c r="CX110" s="65">
        <v>140547.49800000002</v>
      </c>
      <c r="CY110" s="65">
        <v>121094.15199999999</v>
      </c>
      <c r="CZ110" s="65">
        <v>103706.76999999999</v>
      </c>
      <c r="DA110" s="65">
        <v>141965.22500000001</v>
      </c>
      <c r="DB110" s="65">
        <v>105210.88800000001</v>
      </c>
      <c r="DC110" s="65">
        <v>182035.82199999999</v>
      </c>
      <c r="DD110" s="65">
        <v>1557812.942</v>
      </c>
      <c r="DE110" s="65">
        <v>102763.231</v>
      </c>
      <c r="DF110" s="65">
        <v>69683.937000000005</v>
      </c>
      <c r="DG110" s="65">
        <v>139502.07399999999</v>
      </c>
      <c r="DH110" s="65">
        <v>104347.53200000001</v>
      </c>
      <c r="DI110" s="65">
        <v>141496.61499999999</v>
      </c>
      <c r="DJ110" s="65">
        <v>142447.41499999998</v>
      </c>
      <c r="DK110" s="65">
        <v>106510.95299999999</v>
      </c>
      <c r="DL110" s="65">
        <v>67827.426000000007</v>
      </c>
      <c r="DM110" s="65">
        <v>142663.557</v>
      </c>
      <c r="DN110" s="65">
        <v>104764.053</v>
      </c>
      <c r="DO110" s="65">
        <v>139029.90899999999</v>
      </c>
      <c r="DP110" s="65">
        <v>138883.10800000001</v>
      </c>
      <c r="DQ110" s="65">
        <v>1399919.81</v>
      </c>
      <c r="DR110" s="65">
        <v>104573.06</v>
      </c>
      <c r="DS110" s="65">
        <v>134210.26500000001</v>
      </c>
      <c r="DT110" s="65">
        <v>140653.19700000001</v>
      </c>
      <c r="DU110" s="65">
        <v>102353.412</v>
      </c>
      <c r="DV110" s="65">
        <v>68659.608000000007</v>
      </c>
      <c r="DW110" s="65">
        <v>104192.86299999998</v>
      </c>
      <c r="DX110" s="65">
        <v>138076.94200000001</v>
      </c>
      <c r="DY110" s="65">
        <v>138445.516</v>
      </c>
      <c r="DZ110" s="65">
        <v>105289.071</v>
      </c>
      <c r="EA110" s="65">
        <v>103894.436</v>
      </c>
      <c r="EB110" s="65">
        <v>101757.74400000001</v>
      </c>
      <c r="EC110" s="65">
        <v>137935.83799999999</v>
      </c>
      <c r="ED110" s="65">
        <v>1380041.952</v>
      </c>
      <c r="EE110" s="65">
        <v>104784.32199999999</v>
      </c>
      <c r="EF110" s="65">
        <v>104784.32199999999</v>
      </c>
      <c r="EG110" s="65">
        <v>103774.693</v>
      </c>
      <c r="EH110" s="65">
        <v>142718.96299999999</v>
      </c>
      <c r="EI110" s="65">
        <v>146596.95600000001</v>
      </c>
      <c r="EJ110" s="65">
        <v>106316.93899999998</v>
      </c>
      <c r="EK110" s="65">
        <v>105220.262</v>
      </c>
      <c r="EL110" s="65">
        <v>143052.73299999998</v>
      </c>
      <c r="EM110" s="65">
        <v>107226.251</v>
      </c>
      <c r="EN110" s="65">
        <v>106229.19</v>
      </c>
      <c r="EO110" s="65">
        <v>137118.696</v>
      </c>
      <c r="EP110" s="65">
        <v>107532.391</v>
      </c>
      <c r="EQ110" s="65">
        <v>1415355.7179999999</v>
      </c>
      <c r="ER110" s="65">
        <v>198458.022</v>
      </c>
      <c r="ES110" s="65">
        <v>71167.976999999999</v>
      </c>
      <c r="ET110" s="65">
        <v>105076.44499999999</v>
      </c>
      <c r="EU110" s="65">
        <v>69098.442999999999</v>
      </c>
      <c r="EV110" s="65">
        <v>101123.05900000001</v>
      </c>
      <c r="EW110" s="65">
        <v>141341.92799999999</v>
      </c>
      <c r="EX110" s="65">
        <v>105978.38699999999</v>
      </c>
      <c r="EY110" s="65">
        <v>106221.57999999999</v>
      </c>
      <c r="EZ110" s="65">
        <v>106885.84300000002</v>
      </c>
      <c r="FA110" s="65">
        <v>107140.24</v>
      </c>
      <c r="FB110" s="65">
        <v>106408.511</v>
      </c>
      <c r="FC110" s="65">
        <v>141227.46100000001</v>
      </c>
      <c r="FD110" s="65">
        <v>1360127.8959999997</v>
      </c>
      <c r="FE110" s="65">
        <v>106649.52899999999</v>
      </c>
      <c r="FF110" s="65">
        <v>106807.519</v>
      </c>
      <c r="FG110" s="65">
        <v>105959.24099999999</v>
      </c>
      <c r="FH110" s="65">
        <v>106265.459</v>
      </c>
      <c r="FI110" s="65">
        <v>142265.86300000001</v>
      </c>
      <c r="FJ110" s="65">
        <v>104384.08299999998</v>
      </c>
      <c r="FK110" s="65">
        <v>104146.73299999999</v>
      </c>
      <c r="FL110" s="65">
        <v>67143.865000000005</v>
      </c>
      <c r="FM110" s="65">
        <v>67614.417000000001</v>
      </c>
      <c r="FN110" s="65">
        <v>135709.247</v>
      </c>
      <c r="FO110" s="65"/>
      <c r="FP110" s="65">
        <v>104279.22699999998</v>
      </c>
      <c r="FQ110" s="65">
        <v>1151225.183</v>
      </c>
      <c r="FR110" s="65">
        <v>70874.991999999998</v>
      </c>
      <c r="FS110" s="65">
        <v>99202.641000000003</v>
      </c>
      <c r="FT110" s="65">
        <v>104564.611</v>
      </c>
      <c r="FU110" s="65">
        <v>106475.762</v>
      </c>
      <c r="FV110" s="65">
        <v>108343.87299999999</v>
      </c>
      <c r="FW110" s="65">
        <v>103880.429</v>
      </c>
      <c r="FX110" s="65">
        <v>939712.98199999996</v>
      </c>
      <c r="FY110" s="65">
        <v>66597.576000000001</v>
      </c>
      <c r="FZ110" s="65">
        <v>103809.02499999999</v>
      </c>
      <c r="GA110" s="65">
        <v>69088.445999999996</v>
      </c>
      <c r="GB110" s="65">
        <v>105054.45600000001</v>
      </c>
      <c r="GC110" s="65">
        <v>104414.10399999999</v>
      </c>
      <c r="GD110" s="65">
        <v>1982018.8969999999</v>
      </c>
    </row>
    <row r="111" spans="2:186" ht="14.25" customHeight="1" x14ac:dyDescent="0.25">
      <c r="B111" s="127"/>
      <c r="C111" s="129"/>
      <c r="D111" s="37" t="s">
        <v>109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>
        <v>0</v>
      </c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>
        <v>0</v>
      </c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  <c r="AO111" s="65"/>
      <c r="AP111" s="65"/>
      <c r="AQ111" s="65">
        <v>0</v>
      </c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>
        <v>0</v>
      </c>
      <c r="BE111" s="65"/>
      <c r="BF111" s="65"/>
      <c r="BG111" s="65"/>
      <c r="BH111" s="65"/>
      <c r="BI111" s="65"/>
      <c r="BJ111" s="65"/>
      <c r="BK111" s="65"/>
      <c r="BL111" s="65"/>
      <c r="BM111" s="65"/>
      <c r="BN111" s="65"/>
      <c r="BO111" s="65"/>
      <c r="BP111" s="65"/>
      <c r="BQ111" s="65">
        <v>0</v>
      </c>
      <c r="BR111" s="65"/>
      <c r="BS111" s="65"/>
      <c r="BT111" s="65"/>
      <c r="BU111" s="65"/>
      <c r="BV111" s="65"/>
      <c r="BW111" s="65"/>
      <c r="BX111" s="65"/>
      <c r="BY111" s="65"/>
      <c r="BZ111" s="65"/>
      <c r="CA111" s="65"/>
      <c r="CB111" s="65"/>
      <c r="CC111" s="65"/>
      <c r="CD111" s="65">
        <v>0</v>
      </c>
      <c r="CE111" s="65"/>
      <c r="CF111" s="65"/>
      <c r="CG111" s="65"/>
      <c r="CH111" s="65"/>
      <c r="CI111" s="65"/>
      <c r="CJ111" s="65">
        <v>23597.871999999999</v>
      </c>
      <c r="CK111" s="65">
        <v>23595.555</v>
      </c>
      <c r="CL111" s="65"/>
      <c r="CM111" s="65"/>
      <c r="CN111" s="65"/>
      <c r="CO111" s="65"/>
      <c r="CP111" s="65"/>
      <c r="CQ111" s="65">
        <v>47193.426999999996</v>
      </c>
      <c r="CR111" s="65"/>
      <c r="CS111" s="65"/>
      <c r="CT111" s="65"/>
      <c r="CU111" s="65"/>
      <c r="CV111" s="65"/>
      <c r="CW111" s="65"/>
      <c r="CX111" s="65"/>
      <c r="CY111" s="65"/>
      <c r="CZ111" s="65"/>
      <c r="DA111" s="65"/>
      <c r="DB111" s="65"/>
      <c r="DC111" s="65"/>
      <c r="DD111" s="65">
        <v>0</v>
      </c>
      <c r="DE111" s="65"/>
      <c r="DF111" s="65"/>
      <c r="DG111" s="65"/>
      <c r="DH111" s="65"/>
      <c r="DI111" s="65"/>
      <c r="DJ111" s="65"/>
      <c r="DK111" s="65"/>
      <c r="DL111" s="65"/>
      <c r="DM111" s="65"/>
      <c r="DN111" s="65"/>
      <c r="DO111" s="65"/>
      <c r="DP111" s="65"/>
      <c r="DQ111" s="65">
        <v>0</v>
      </c>
      <c r="DR111" s="65"/>
      <c r="DS111" s="65"/>
      <c r="DT111" s="65"/>
      <c r="DU111" s="65"/>
      <c r="DV111" s="65"/>
      <c r="DW111" s="65"/>
      <c r="DX111" s="65"/>
      <c r="DY111" s="65"/>
      <c r="DZ111" s="65"/>
      <c r="EA111" s="65"/>
      <c r="EB111" s="65"/>
      <c r="EC111" s="65"/>
      <c r="ED111" s="65">
        <v>0</v>
      </c>
      <c r="EE111" s="65"/>
      <c r="EF111" s="65"/>
      <c r="EG111" s="65"/>
      <c r="EH111" s="65"/>
      <c r="EI111" s="65"/>
      <c r="EJ111" s="65"/>
      <c r="EK111" s="65"/>
      <c r="EL111" s="65"/>
      <c r="EM111" s="65"/>
      <c r="EN111" s="65"/>
      <c r="EO111" s="65"/>
      <c r="EP111" s="65"/>
      <c r="EQ111" s="65">
        <v>0</v>
      </c>
      <c r="ER111" s="65"/>
      <c r="ES111" s="65"/>
      <c r="ET111" s="65"/>
      <c r="EU111" s="65"/>
      <c r="EV111" s="65"/>
      <c r="EW111" s="65"/>
      <c r="EX111" s="65"/>
      <c r="EY111" s="65"/>
      <c r="EZ111" s="65"/>
      <c r="FA111" s="65"/>
      <c r="FB111" s="65"/>
      <c r="FC111" s="65"/>
      <c r="FD111" s="65">
        <v>0</v>
      </c>
      <c r="FE111" s="65"/>
      <c r="FF111" s="65"/>
      <c r="FG111" s="65"/>
      <c r="FH111" s="65"/>
      <c r="FI111" s="65"/>
      <c r="FJ111" s="65"/>
      <c r="FK111" s="65"/>
      <c r="FL111" s="65"/>
      <c r="FM111" s="65"/>
      <c r="FN111" s="65"/>
      <c r="FO111" s="65"/>
      <c r="FP111" s="65"/>
      <c r="FQ111" s="65">
        <v>0</v>
      </c>
      <c r="FR111" s="65"/>
      <c r="FS111" s="65"/>
      <c r="FT111" s="65"/>
      <c r="FU111" s="65"/>
      <c r="FV111" s="65"/>
      <c r="FW111" s="65"/>
      <c r="FX111" s="65"/>
      <c r="FY111" s="65"/>
      <c r="FZ111" s="65"/>
      <c r="GA111" s="65"/>
      <c r="GB111" s="65"/>
      <c r="GC111" s="65"/>
      <c r="GD111" s="65">
        <v>0</v>
      </c>
    </row>
    <row r="112" spans="2:186" ht="14.25" customHeight="1" x14ac:dyDescent="0.25">
      <c r="B112" s="125"/>
      <c r="C112" s="130"/>
      <c r="D112" s="37" t="s">
        <v>110</v>
      </c>
      <c r="E112" s="65">
        <v>85232.430499999988</v>
      </c>
      <c r="F112" s="65">
        <v>79584.267200000002</v>
      </c>
      <c r="G112" s="65">
        <v>86451.685400000002</v>
      </c>
      <c r="H112" s="65">
        <v>100424.6422</v>
      </c>
      <c r="I112" s="65">
        <v>85896.627800000002</v>
      </c>
      <c r="J112" s="65">
        <v>101405.8122</v>
      </c>
      <c r="K112" s="65">
        <v>100359.2317</v>
      </c>
      <c r="L112" s="65">
        <v>91268.014200000005</v>
      </c>
      <c r="M112" s="65">
        <v>79286.579400000002</v>
      </c>
      <c r="N112" s="65">
        <v>101481.32500000001</v>
      </c>
      <c r="O112" s="65">
        <v>101882.902</v>
      </c>
      <c r="P112" s="65">
        <v>105937.03520000001</v>
      </c>
      <c r="Q112" s="65">
        <v>1119210.5528000002</v>
      </c>
      <c r="R112" s="65">
        <v>103493.17000000001</v>
      </c>
      <c r="S112" s="65">
        <v>79356.62</v>
      </c>
      <c r="T112" s="65">
        <v>104470.5</v>
      </c>
      <c r="U112" s="65">
        <v>88119.56</v>
      </c>
      <c r="V112" s="65">
        <v>98548.9</v>
      </c>
      <c r="W112" s="65">
        <v>105343.06</v>
      </c>
      <c r="X112" s="65">
        <v>112323.51999999999</v>
      </c>
      <c r="Y112" s="65">
        <v>119927.89000000001</v>
      </c>
      <c r="Z112" s="65">
        <v>85118.73000000001</v>
      </c>
      <c r="AA112" s="65">
        <v>96287.2</v>
      </c>
      <c r="AB112" s="65">
        <v>118464.75999999998</v>
      </c>
      <c r="AC112" s="65">
        <v>101009.31</v>
      </c>
      <c r="AD112" s="65">
        <v>1212463.22</v>
      </c>
      <c r="AE112" s="65">
        <v>85487.832101000007</v>
      </c>
      <c r="AF112" s="65">
        <v>113902.9798881</v>
      </c>
      <c r="AG112" s="65">
        <v>86305.766425999987</v>
      </c>
      <c r="AH112" s="65">
        <v>120283.37194350001</v>
      </c>
      <c r="AI112" s="65">
        <v>86376.862552000006</v>
      </c>
      <c r="AJ112" s="65">
        <v>121097.74084360001</v>
      </c>
      <c r="AK112" s="65">
        <v>103055.09177499999</v>
      </c>
      <c r="AL112" s="65">
        <v>95534.350282300002</v>
      </c>
      <c r="AM112" s="65">
        <v>113356.7684766</v>
      </c>
      <c r="AN112" s="65">
        <v>111530.1882628</v>
      </c>
      <c r="AO112" s="65">
        <v>125816.98000000001</v>
      </c>
      <c r="AP112" s="65">
        <v>130379.55067820002</v>
      </c>
      <c r="AQ112" s="66">
        <v>1293127.4832291</v>
      </c>
      <c r="AR112" s="65">
        <v>110055.878</v>
      </c>
      <c r="AS112" s="65">
        <v>95345.151000000013</v>
      </c>
      <c r="AT112" s="65">
        <v>115049.30100000001</v>
      </c>
      <c r="AU112" s="65">
        <v>134601.08900000001</v>
      </c>
      <c r="AV112" s="65">
        <v>100017.16299999999</v>
      </c>
      <c r="AW112" s="65">
        <v>142102.97899999999</v>
      </c>
      <c r="AX112" s="65">
        <v>130750.60799999999</v>
      </c>
      <c r="AY112" s="65">
        <v>112697.83500000001</v>
      </c>
      <c r="AZ112" s="65">
        <v>129623.393</v>
      </c>
      <c r="BA112" s="65">
        <v>125231.289</v>
      </c>
      <c r="BB112" s="65">
        <v>113145.87400000001</v>
      </c>
      <c r="BC112" s="65">
        <v>117550.985</v>
      </c>
      <c r="BD112" s="66">
        <v>1426171.5450000002</v>
      </c>
      <c r="BE112" s="65">
        <v>115261.908</v>
      </c>
      <c r="BF112" s="65">
        <v>113473.20199999999</v>
      </c>
      <c r="BG112" s="65">
        <v>110579.72999999998</v>
      </c>
      <c r="BH112" s="65">
        <v>117100.783</v>
      </c>
      <c r="BI112" s="65">
        <v>115581.94499999999</v>
      </c>
      <c r="BJ112" s="65">
        <v>77167.33</v>
      </c>
      <c r="BK112" s="65">
        <v>78995.036999999997</v>
      </c>
      <c r="BL112" s="65">
        <v>117353.66600000001</v>
      </c>
      <c r="BM112" s="65">
        <v>106053.128</v>
      </c>
      <c r="BN112" s="65">
        <v>135420.28900000002</v>
      </c>
      <c r="BO112" s="65">
        <v>96739.258000000002</v>
      </c>
      <c r="BP112" s="65">
        <v>154832.34899999999</v>
      </c>
      <c r="BQ112" s="66">
        <v>1338558.6249999998</v>
      </c>
      <c r="BR112" s="65">
        <v>92500.107000000018</v>
      </c>
      <c r="BS112" s="65">
        <v>115048.879</v>
      </c>
      <c r="BT112" s="65">
        <v>129552.58199999999</v>
      </c>
      <c r="BU112" s="65">
        <v>129738.359</v>
      </c>
      <c r="BV112" s="65">
        <v>90947.92</v>
      </c>
      <c r="BW112" s="65">
        <v>118811.606</v>
      </c>
      <c r="BX112" s="65">
        <v>110927.459</v>
      </c>
      <c r="BY112" s="65">
        <v>101748.383</v>
      </c>
      <c r="BZ112" s="65">
        <v>102486.13099999999</v>
      </c>
      <c r="CA112" s="65"/>
      <c r="CB112" s="65">
        <v>116318.07999999999</v>
      </c>
      <c r="CC112" s="65">
        <v>116312.295</v>
      </c>
      <c r="CD112" s="65">
        <v>1224391.8010000002</v>
      </c>
      <c r="CE112" s="65">
        <v>148067.685</v>
      </c>
      <c r="CF112" s="65">
        <v>75477.259999999995</v>
      </c>
      <c r="CG112" s="65">
        <v>85885.953999999998</v>
      </c>
      <c r="CH112" s="65">
        <v>120063.315</v>
      </c>
      <c r="CI112" s="65">
        <v>117040.47200000001</v>
      </c>
      <c r="CJ112" s="65">
        <v>97676.846000000005</v>
      </c>
      <c r="CK112" s="65">
        <v>156903.201</v>
      </c>
      <c r="CL112" s="65">
        <v>115243.45999999999</v>
      </c>
      <c r="CM112" s="65">
        <v>111045.25</v>
      </c>
      <c r="CN112" s="65">
        <v>104648.042</v>
      </c>
      <c r="CO112" s="65">
        <v>108138.40700000001</v>
      </c>
      <c r="CP112" s="65">
        <v>93363.175000000003</v>
      </c>
      <c r="CQ112" s="65">
        <v>1333553.067</v>
      </c>
      <c r="CR112" s="65">
        <v>137441.84700000001</v>
      </c>
      <c r="CS112" s="65">
        <v>72943.629000000001</v>
      </c>
      <c r="CT112" s="65">
        <v>130756.091</v>
      </c>
      <c r="CU112" s="65">
        <v>75191.259000000005</v>
      </c>
      <c r="CV112" s="65">
        <v>107858.57</v>
      </c>
      <c r="CW112" s="65">
        <v>107123.50900000002</v>
      </c>
      <c r="CX112" s="65">
        <v>88737.814000000013</v>
      </c>
      <c r="CY112" s="65">
        <v>113742.42199999999</v>
      </c>
      <c r="CZ112" s="65">
        <v>89011.950000000012</v>
      </c>
      <c r="DA112" s="65">
        <v>67368.39</v>
      </c>
      <c r="DB112" s="65">
        <v>101285.664</v>
      </c>
      <c r="DC112" s="65">
        <v>72014.849000000002</v>
      </c>
      <c r="DD112" s="65">
        <v>1163475.9939999999</v>
      </c>
      <c r="DE112" s="65">
        <v>110265.495</v>
      </c>
      <c r="DF112" s="65">
        <v>59539.14</v>
      </c>
      <c r="DG112" s="65">
        <v>76439.287000000011</v>
      </c>
      <c r="DH112" s="65">
        <v>101871.455</v>
      </c>
      <c r="DI112" s="65">
        <v>96759.858000000007</v>
      </c>
      <c r="DJ112" s="65">
        <v>74822.944000000003</v>
      </c>
      <c r="DK112" s="65">
        <v>74822.944000000003</v>
      </c>
      <c r="DL112" s="65">
        <v>74882.054999999993</v>
      </c>
      <c r="DM112" s="65">
        <v>78980.619000000006</v>
      </c>
      <c r="DN112" s="65">
        <v>99174.268000000011</v>
      </c>
      <c r="DO112" s="65">
        <v>84778.849000000002</v>
      </c>
      <c r="DP112" s="65">
        <v>87835.341000000015</v>
      </c>
      <c r="DQ112" s="65">
        <v>1020172.2550000001</v>
      </c>
      <c r="DR112" s="65">
        <v>91061.89499999999</v>
      </c>
      <c r="DS112" s="65">
        <v>72975.842999999993</v>
      </c>
      <c r="DT112" s="65">
        <v>92651.71100000001</v>
      </c>
      <c r="DU112" s="65">
        <v>104328.05900000001</v>
      </c>
      <c r="DV112" s="65">
        <v>78724.383000000002</v>
      </c>
      <c r="DW112" s="65">
        <v>102792.20999999999</v>
      </c>
      <c r="DX112" s="65">
        <v>75911.345000000001</v>
      </c>
      <c r="DY112" s="65">
        <v>100759.283</v>
      </c>
      <c r="DZ112" s="65">
        <v>81808.561000000002</v>
      </c>
      <c r="EA112" s="65">
        <v>72150.107000000004</v>
      </c>
      <c r="EB112" s="65">
        <v>114822.24599999998</v>
      </c>
      <c r="EC112" s="65">
        <v>80557.875</v>
      </c>
      <c r="ED112" s="65">
        <v>1068543.5179999999</v>
      </c>
      <c r="EE112" s="65">
        <v>95723.644</v>
      </c>
      <c r="EF112" s="65">
        <v>95723.644</v>
      </c>
      <c r="EG112" s="65">
        <v>59078.339</v>
      </c>
      <c r="EH112" s="65">
        <v>53422.74</v>
      </c>
      <c r="EI112" s="65">
        <v>86855.9</v>
      </c>
      <c r="EJ112" s="65">
        <v>89265.911000000007</v>
      </c>
      <c r="EK112" s="65">
        <v>107994.3</v>
      </c>
      <c r="EL112" s="65">
        <v>74796.960999999996</v>
      </c>
      <c r="EM112" s="65">
        <v>90881.807000000001</v>
      </c>
      <c r="EN112" s="65">
        <v>130789.37300000002</v>
      </c>
      <c r="EO112" s="65">
        <v>114146.33899999999</v>
      </c>
      <c r="EP112" s="65">
        <v>112950.67300000001</v>
      </c>
      <c r="EQ112" s="65">
        <v>1111629.6310000001</v>
      </c>
      <c r="ER112" s="65">
        <v>21472.315000000002</v>
      </c>
      <c r="ES112" s="65">
        <v>96266.042000000001</v>
      </c>
      <c r="ET112" s="65">
        <v>112660.124</v>
      </c>
      <c r="EU112" s="65">
        <v>77146.542000000001</v>
      </c>
      <c r="EV112" s="65">
        <v>117075.05</v>
      </c>
      <c r="EW112" s="65">
        <v>100621.871</v>
      </c>
      <c r="EX112" s="65">
        <v>86545.932000000001</v>
      </c>
      <c r="EY112" s="65">
        <v>109958.88299999999</v>
      </c>
      <c r="EZ112" s="65">
        <v>82245.206999999995</v>
      </c>
      <c r="FA112" s="65">
        <v>79772.239000000001</v>
      </c>
      <c r="FB112" s="65">
        <v>91225.512000000002</v>
      </c>
      <c r="FC112" s="65">
        <v>116323.341</v>
      </c>
      <c r="FD112" s="65">
        <v>1091313.058</v>
      </c>
      <c r="FE112" s="65">
        <v>100880.133</v>
      </c>
      <c r="FF112" s="65">
        <v>83443.331999999995</v>
      </c>
      <c r="FG112" s="65">
        <v>125543.93299999999</v>
      </c>
      <c r="FH112" s="65">
        <v>138174.68100000001</v>
      </c>
      <c r="FI112" s="65">
        <v>120015.39399999999</v>
      </c>
      <c r="FJ112" s="65">
        <v>119592.95599999999</v>
      </c>
      <c r="FK112" s="65">
        <v>121724.84800000001</v>
      </c>
      <c r="FL112" s="65">
        <v>57125.667000000001</v>
      </c>
      <c r="FM112" s="65">
        <v>83132.346999999994</v>
      </c>
      <c r="FN112" s="65">
        <v>126338.879</v>
      </c>
      <c r="FO112" s="65">
        <v>174001.47499999998</v>
      </c>
      <c r="FP112" s="65">
        <v>94717.125</v>
      </c>
      <c r="FQ112" s="65">
        <v>1344690.77</v>
      </c>
      <c r="FR112" s="65">
        <v>73302.098999999987</v>
      </c>
      <c r="FS112" s="65">
        <v>100201.295</v>
      </c>
      <c r="FT112" s="65">
        <v>100164.269</v>
      </c>
      <c r="FU112" s="65">
        <v>100284.13399999999</v>
      </c>
      <c r="FV112" s="65">
        <v>103140.94100000001</v>
      </c>
      <c r="FW112" s="65">
        <v>100099.36700000001</v>
      </c>
      <c r="FX112" s="65">
        <v>60192.046000000002</v>
      </c>
      <c r="FY112" s="65">
        <v>70886.187999999995</v>
      </c>
      <c r="FZ112" s="65">
        <v>81518.914999999994</v>
      </c>
      <c r="GA112" s="65">
        <v>117786.60400000001</v>
      </c>
      <c r="GB112" s="65">
        <v>80162.916000000012</v>
      </c>
      <c r="GC112" s="65">
        <v>72921.207999999999</v>
      </c>
      <c r="GD112" s="65">
        <v>1060659.9819999998</v>
      </c>
    </row>
    <row r="113" spans="1:186" ht="4.5" customHeight="1" x14ac:dyDescent="0.25">
      <c r="B113" s="93"/>
      <c r="C113" s="107"/>
      <c r="D113" s="64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8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8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8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  <c r="CI113" s="67"/>
      <c r="CJ113" s="67"/>
      <c r="CK113" s="67"/>
      <c r="CL113" s="67"/>
      <c r="CM113" s="67"/>
      <c r="CN113" s="67"/>
      <c r="CO113" s="67"/>
      <c r="CP113" s="67"/>
      <c r="CQ113" s="67"/>
      <c r="CR113" s="67"/>
      <c r="CS113" s="67"/>
      <c r="CT113" s="67"/>
      <c r="CU113" s="67"/>
      <c r="CV113" s="67"/>
      <c r="CW113" s="67"/>
      <c r="CX113" s="67"/>
      <c r="CY113" s="67"/>
      <c r="CZ113" s="67"/>
      <c r="DA113" s="67"/>
      <c r="DB113" s="67"/>
      <c r="DC113" s="67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  <c r="DQ113" s="67"/>
      <c r="DR113" s="67"/>
      <c r="DS113" s="67"/>
      <c r="DT113" s="67"/>
      <c r="DU113" s="67"/>
      <c r="DV113" s="67"/>
      <c r="DW113" s="67"/>
      <c r="DX113" s="67"/>
      <c r="DY113" s="67"/>
      <c r="DZ113" s="67"/>
      <c r="EA113" s="67"/>
      <c r="EB113" s="67"/>
      <c r="EC113" s="67"/>
      <c r="ED113" s="67"/>
      <c r="EE113" s="67"/>
      <c r="EF113" s="67"/>
      <c r="EG113" s="67"/>
      <c r="EH113" s="67"/>
      <c r="EI113" s="67"/>
      <c r="EJ113" s="67"/>
      <c r="EK113" s="67"/>
      <c r="EL113" s="67"/>
      <c r="EM113" s="67"/>
      <c r="EN113" s="67"/>
      <c r="EO113" s="67"/>
      <c r="EP113" s="67"/>
      <c r="EQ113" s="67"/>
      <c r="ER113" s="67"/>
      <c r="ES113" s="67"/>
      <c r="ET113" s="67"/>
      <c r="EU113" s="67"/>
      <c r="EV113" s="67"/>
      <c r="EW113" s="67"/>
      <c r="EX113" s="67"/>
      <c r="EY113" s="67"/>
      <c r="EZ113" s="67"/>
      <c r="FA113" s="67"/>
      <c r="FB113" s="67"/>
      <c r="FC113" s="67"/>
      <c r="FD113" s="67"/>
      <c r="FE113" s="67"/>
      <c r="FF113" s="67"/>
      <c r="FG113" s="67"/>
      <c r="FH113" s="67"/>
      <c r="FI113" s="67"/>
      <c r="FJ113" s="67"/>
      <c r="FK113" s="67"/>
      <c r="FL113" s="67"/>
      <c r="FM113" s="67"/>
      <c r="FN113" s="67"/>
      <c r="FO113" s="67"/>
      <c r="FP113" s="67"/>
      <c r="FQ113" s="67"/>
      <c r="FR113" s="67"/>
      <c r="FS113" s="67"/>
      <c r="FT113" s="67"/>
      <c r="FU113" s="67"/>
      <c r="FV113" s="67"/>
      <c r="FW113" s="67"/>
      <c r="FX113" s="67"/>
      <c r="FY113" s="67"/>
      <c r="FZ113" s="67"/>
      <c r="GA113" s="67"/>
      <c r="GB113" s="67"/>
      <c r="GC113" s="67"/>
      <c r="GD113" s="67"/>
    </row>
    <row r="114" spans="1:186" ht="15" customHeight="1" x14ac:dyDescent="0.25">
      <c r="B114" s="94" t="s">
        <v>19</v>
      </c>
      <c r="C114" s="112" t="s">
        <v>18</v>
      </c>
      <c r="D114" s="37" t="s">
        <v>108</v>
      </c>
      <c r="E114" s="65"/>
      <c r="F114" s="65"/>
      <c r="G114" s="65"/>
      <c r="H114" s="65"/>
      <c r="I114" s="65"/>
      <c r="J114" s="65">
        <v>54949</v>
      </c>
      <c r="K114" s="65">
        <v>145318</v>
      </c>
      <c r="L114" s="65">
        <v>286374</v>
      </c>
      <c r="M114" s="65">
        <v>207104</v>
      </c>
      <c r="N114" s="65">
        <v>351686</v>
      </c>
      <c r="O114" s="65">
        <v>291926</v>
      </c>
      <c r="P114" s="65">
        <v>298185</v>
      </c>
      <c r="Q114" s="65">
        <v>1635542</v>
      </c>
      <c r="R114" s="65">
        <v>363953.54300000006</v>
      </c>
      <c r="S114" s="65">
        <v>231005.11900000001</v>
      </c>
      <c r="T114" s="65">
        <v>221904.57799999998</v>
      </c>
      <c r="U114" s="65">
        <v>372122.25399999996</v>
      </c>
      <c r="V114" s="65">
        <v>286498.554</v>
      </c>
      <c r="W114" s="65">
        <v>378994.40499999997</v>
      </c>
      <c r="X114" s="65">
        <v>290032.28899999999</v>
      </c>
      <c r="Y114" s="65">
        <v>370127.27499999997</v>
      </c>
      <c r="Z114" s="65">
        <v>371124.31899999996</v>
      </c>
      <c r="AA114" s="65">
        <v>343915.179</v>
      </c>
      <c r="AB114" s="65">
        <v>379488.06699999992</v>
      </c>
      <c r="AC114" s="65">
        <v>365805.02099999995</v>
      </c>
      <c r="AD114" s="65">
        <v>3974970.6030000001</v>
      </c>
      <c r="AE114" s="65">
        <v>293636.02799999999</v>
      </c>
      <c r="AF114" s="65">
        <v>307578.53499999997</v>
      </c>
      <c r="AG114" s="65">
        <v>372518.31099999999</v>
      </c>
      <c r="AH114" s="65">
        <v>292301.17300000001</v>
      </c>
      <c r="AI114" s="65">
        <v>372842.17</v>
      </c>
      <c r="AJ114" s="65">
        <v>361398.06300000002</v>
      </c>
      <c r="AK114" s="65">
        <v>375175.30200000003</v>
      </c>
      <c r="AL114" s="65">
        <v>291504.21999999997</v>
      </c>
      <c r="AM114" s="65">
        <v>373930.80900000001</v>
      </c>
      <c r="AN114" s="65">
        <v>375079.70600000001</v>
      </c>
      <c r="AO114" s="65">
        <v>152303.943</v>
      </c>
      <c r="AP114" s="65">
        <v>452430.86200000002</v>
      </c>
      <c r="AQ114" s="65">
        <v>4020699.122</v>
      </c>
      <c r="AR114" s="65">
        <v>298710.82199999999</v>
      </c>
      <c r="AS114" s="65">
        <v>309093.55799999996</v>
      </c>
      <c r="AT114" s="65">
        <v>376024.83400000003</v>
      </c>
      <c r="AU114" s="65">
        <v>367209.43400000001</v>
      </c>
      <c r="AV114" s="65">
        <v>382610.30689999997</v>
      </c>
      <c r="AW114" s="65">
        <v>374659.82900000003</v>
      </c>
      <c r="AX114" s="65">
        <v>305998.98100000003</v>
      </c>
      <c r="AY114" s="65">
        <v>373614.21799999999</v>
      </c>
      <c r="AZ114" s="65">
        <v>375484.61600000004</v>
      </c>
      <c r="BA114" s="65">
        <v>306315.64500000002</v>
      </c>
      <c r="BB114" s="65">
        <v>383887.30900000001</v>
      </c>
      <c r="BC114" s="65">
        <v>382518.22</v>
      </c>
      <c r="BD114" s="65">
        <v>4236127.7729000002</v>
      </c>
      <c r="BE114" s="65">
        <v>306994.16000000003</v>
      </c>
      <c r="BF114" s="65">
        <v>374575.58699999994</v>
      </c>
      <c r="BG114" s="65">
        <v>427621.39400000003</v>
      </c>
      <c r="BH114" s="65">
        <v>274573.19799999997</v>
      </c>
      <c r="BI114" s="65">
        <v>306802.43400000007</v>
      </c>
      <c r="BJ114" s="65">
        <v>199573.49900000001</v>
      </c>
      <c r="BK114" s="65">
        <v>424134.24800000002</v>
      </c>
      <c r="BL114" s="65">
        <v>286072.82400000002</v>
      </c>
      <c r="BM114" s="65">
        <v>345509.935</v>
      </c>
      <c r="BN114" s="65">
        <v>390797.59600000002</v>
      </c>
      <c r="BO114" s="65">
        <v>415007.24900000001</v>
      </c>
      <c r="BP114" s="65">
        <v>407737.98499999999</v>
      </c>
      <c r="BQ114" s="66">
        <v>4159400.1090000002</v>
      </c>
      <c r="BR114" s="65">
        <v>336037.91600000003</v>
      </c>
      <c r="BS114" s="65">
        <v>356893.86600000004</v>
      </c>
      <c r="BT114" s="65">
        <v>358360.90899999999</v>
      </c>
      <c r="BU114" s="65">
        <v>303406.83099999995</v>
      </c>
      <c r="BV114" s="65">
        <v>268115.03899999999</v>
      </c>
      <c r="BW114" s="65">
        <v>236956.859</v>
      </c>
      <c r="BX114" s="65">
        <v>336766.20199999999</v>
      </c>
      <c r="BY114" s="65">
        <v>116404.629</v>
      </c>
      <c r="BZ114" s="65">
        <v>216946.52599999998</v>
      </c>
      <c r="CA114" s="65">
        <v>375385.29600000003</v>
      </c>
      <c r="CB114" s="65">
        <v>321454.80499999999</v>
      </c>
      <c r="CC114" s="65">
        <v>418094.49800000002</v>
      </c>
      <c r="CD114" s="65">
        <v>3644823.3760000006</v>
      </c>
      <c r="CE114" s="65">
        <v>244296.37900000002</v>
      </c>
      <c r="CF114" s="65">
        <v>203998.75</v>
      </c>
      <c r="CG114" s="65">
        <v>361317.90499999997</v>
      </c>
      <c r="CH114" s="65">
        <v>356003.663</v>
      </c>
      <c r="CI114" s="65">
        <v>432168.22399999999</v>
      </c>
      <c r="CJ114" s="65">
        <v>281526.67</v>
      </c>
      <c r="CK114" s="65">
        <v>498832.234</v>
      </c>
      <c r="CL114" s="65">
        <v>368006.90500000003</v>
      </c>
      <c r="CM114" s="65">
        <v>312802.45699999999</v>
      </c>
      <c r="CN114" s="65">
        <v>468262.14400000003</v>
      </c>
      <c r="CO114" s="65">
        <v>378947.97499999998</v>
      </c>
      <c r="CP114" s="65">
        <v>464536.68500000006</v>
      </c>
      <c r="CQ114" s="65">
        <v>4370699.9909999995</v>
      </c>
      <c r="CR114" s="65">
        <v>328374.81099999999</v>
      </c>
      <c r="CS114" s="65">
        <v>411426.05700000003</v>
      </c>
      <c r="CT114" s="65">
        <v>332558.37799999997</v>
      </c>
      <c r="CU114" s="65">
        <v>316063.40399999998</v>
      </c>
      <c r="CV114" s="65">
        <v>384480.15800000005</v>
      </c>
      <c r="CW114" s="65">
        <v>291985.20299999998</v>
      </c>
      <c r="CX114" s="65">
        <v>256867.679</v>
      </c>
      <c r="CY114" s="65">
        <v>438153.98300000001</v>
      </c>
      <c r="CZ114" s="65">
        <v>332123.26800000004</v>
      </c>
      <c r="DA114" s="65">
        <v>308370.77800000005</v>
      </c>
      <c r="DB114" s="65">
        <v>396938.38699999999</v>
      </c>
      <c r="DC114" s="65">
        <v>414415.04700000002</v>
      </c>
      <c r="DD114" s="65">
        <v>4211757.1529999999</v>
      </c>
      <c r="DE114" s="65">
        <v>338175.24699999997</v>
      </c>
      <c r="DF114" s="65">
        <v>128836.465</v>
      </c>
      <c r="DG114" s="65">
        <v>325974.37800000003</v>
      </c>
      <c r="DH114" s="65">
        <v>414540.239</v>
      </c>
      <c r="DI114" s="65">
        <v>387716.63500000001</v>
      </c>
      <c r="DJ114" s="65">
        <v>327637.81600000005</v>
      </c>
      <c r="DK114" s="65">
        <v>390664.65</v>
      </c>
      <c r="DL114" s="65">
        <v>127604.88800000001</v>
      </c>
      <c r="DM114" s="65">
        <v>267910.52</v>
      </c>
      <c r="DN114" s="65">
        <v>330853.15299999999</v>
      </c>
      <c r="DO114" s="65">
        <v>393991.80699999997</v>
      </c>
      <c r="DP114" s="65">
        <v>417393.84700000001</v>
      </c>
      <c r="DQ114" s="65">
        <v>3851299.645</v>
      </c>
      <c r="DR114" s="65">
        <v>386324.20799999998</v>
      </c>
      <c r="DS114" s="65">
        <v>314670.75599999999</v>
      </c>
      <c r="DT114" s="65">
        <v>340983.57499999995</v>
      </c>
      <c r="DU114" s="65">
        <v>298497.47899999999</v>
      </c>
      <c r="DV114" s="65">
        <v>279790.76</v>
      </c>
      <c r="DW114" s="65">
        <v>150088.70799999998</v>
      </c>
      <c r="DX114" s="65">
        <v>326430.88899999997</v>
      </c>
      <c r="DY114" s="65">
        <v>405172.25300000003</v>
      </c>
      <c r="DZ114" s="65">
        <v>370407.42800000001</v>
      </c>
      <c r="EA114" s="65">
        <v>363027.52399999998</v>
      </c>
      <c r="EB114" s="65">
        <v>361963.94199999998</v>
      </c>
      <c r="EC114" s="65">
        <v>448067.23800000007</v>
      </c>
      <c r="ED114" s="65">
        <v>4045424.76</v>
      </c>
      <c r="EE114" s="65">
        <v>303913.17700000003</v>
      </c>
      <c r="EF114" s="65">
        <v>358173.19500000001</v>
      </c>
      <c r="EG114" s="65">
        <v>364116.196</v>
      </c>
      <c r="EH114" s="65">
        <v>273811.103</v>
      </c>
      <c r="EI114" s="65">
        <v>353676.28200000001</v>
      </c>
      <c r="EJ114" s="65">
        <v>205998.70500000002</v>
      </c>
      <c r="EK114" s="65">
        <v>346249.42599999998</v>
      </c>
      <c r="EL114" s="65">
        <v>368063.42700000003</v>
      </c>
      <c r="EM114" s="65">
        <v>298148.424</v>
      </c>
      <c r="EN114" s="65">
        <v>294470.51699999999</v>
      </c>
      <c r="EO114" s="65">
        <v>367924.89100000006</v>
      </c>
      <c r="EP114" s="65">
        <v>438903.35</v>
      </c>
      <c r="EQ114" s="65">
        <v>3973448.6930000004</v>
      </c>
      <c r="ER114" s="65">
        <v>361722.32799999998</v>
      </c>
      <c r="ES114" s="65">
        <v>266372.29519426601</v>
      </c>
      <c r="ET114" s="65">
        <v>283990.391</v>
      </c>
      <c r="EU114" s="65">
        <v>207983.92</v>
      </c>
      <c r="EV114" s="65">
        <v>0</v>
      </c>
      <c r="EW114" s="65">
        <v>183713.36799999999</v>
      </c>
      <c r="EX114" s="65">
        <v>0</v>
      </c>
      <c r="EY114" s="65">
        <v>0</v>
      </c>
      <c r="EZ114" s="65">
        <v>204630.72100000002</v>
      </c>
      <c r="FA114" s="65">
        <v>300540.61800000002</v>
      </c>
      <c r="FB114" s="65">
        <v>359882.80699999997</v>
      </c>
      <c r="FC114" s="65">
        <v>411059.85500000004</v>
      </c>
      <c r="FD114" s="65">
        <v>2579896.3031942658</v>
      </c>
      <c r="FE114" s="65">
        <v>425186.12</v>
      </c>
      <c r="FF114" s="65">
        <v>332687.90885854705</v>
      </c>
      <c r="FG114" s="65">
        <v>344653.745</v>
      </c>
      <c r="FH114" s="65">
        <v>437216.91600000003</v>
      </c>
      <c r="FI114" s="65">
        <v>363836.58199999999</v>
      </c>
      <c r="FJ114" s="65">
        <v>335203.234</v>
      </c>
      <c r="FK114" s="65">
        <v>0</v>
      </c>
      <c r="FL114" s="65">
        <v>174498.486</v>
      </c>
      <c r="FM114" s="65">
        <v>122588.92600000001</v>
      </c>
      <c r="FN114" s="65">
        <v>344492.658</v>
      </c>
      <c r="FO114" s="65">
        <v>305772.82699999999</v>
      </c>
      <c r="FP114" s="65">
        <v>288121.13099999999</v>
      </c>
      <c r="FQ114" s="65">
        <v>3474258.533858547</v>
      </c>
      <c r="FR114" s="65">
        <v>355213.23800000001</v>
      </c>
      <c r="FS114" s="65">
        <v>363521.22</v>
      </c>
      <c r="FT114" s="65">
        <v>362064.64399999997</v>
      </c>
      <c r="FU114" s="65">
        <v>399893.98399999994</v>
      </c>
      <c r="FV114" s="65">
        <v>273339.11800000002</v>
      </c>
      <c r="FW114" s="65">
        <v>349343.83019438799</v>
      </c>
      <c r="FX114" s="65">
        <v>224264.71600000001</v>
      </c>
      <c r="FY114" s="65">
        <v>99019.570999999996</v>
      </c>
      <c r="FZ114" s="65">
        <v>370518.15100000007</v>
      </c>
      <c r="GA114" s="65">
        <v>252309.921</v>
      </c>
      <c r="GB114" s="65">
        <v>371127.26199999999</v>
      </c>
      <c r="GC114" s="65">
        <v>272021.24</v>
      </c>
      <c r="GD114" s="65">
        <v>3692636.895194388</v>
      </c>
    </row>
    <row r="115" spans="1:186" ht="7" customHeight="1" x14ac:dyDescent="0.25">
      <c r="B115" s="100"/>
      <c r="C115" s="107"/>
      <c r="D115" s="64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8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8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8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  <c r="CI115" s="67"/>
      <c r="CJ115" s="67"/>
      <c r="CK115" s="67"/>
      <c r="CL115" s="67"/>
      <c r="CM115" s="67"/>
      <c r="CN115" s="67"/>
      <c r="CO115" s="67"/>
      <c r="CP115" s="67"/>
      <c r="CQ115" s="67"/>
      <c r="CR115" s="67"/>
      <c r="CS115" s="67"/>
      <c r="CT115" s="67"/>
      <c r="CU115" s="67"/>
      <c r="CV115" s="67"/>
      <c r="CW115" s="67"/>
      <c r="CX115" s="67"/>
      <c r="CY115" s="67"/>
      <c r="CZ115" s="67"/>
      <c r="DA115" s="67"/>
      <c r="DB115" s="67"/>
      <c r="DC115" s="67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  <c r="DQ115" s="67"/>
      <c r="DR115" s="67"/>
      <c r="DS115" s="67"/>
      <c r="DT115" s="67"/>
      <c r="DU115" s="67"/>
      <c r="DV115" s="67"/>
      <c r="DW115" s="67"/>
      <c r="DX115" s="67"/>
      <c r="DY115" s="67"/>
      <c r="DZ115" s="67"/>
      <c r="EA115" s="67"/>
      <c r="EB115" s="67"/>
      <c r="EC115" s="67"/>
      <c r="ED115" s="67"/>
      <c r="EE115" s="67"/>
      <c r="EF115" s="67"/>
      <c r="EG115" s="67"/>
      <c r="EH115" s="67"/>
      <c r="EI115" s="67"/>
      <c r="EJ115" s="67"/>
      <c r="EK115" s="67"/>
      <c r="EL115" s="67"/>
      <c r="EM115" s="67"/>
      <c r="EN115" s="67"/>
      <c r="EO115" s="67"/>
      <c r="EP115" s="67"/>
      <c r="EQ115" s="67"/>
      <c r="ER115" s="67"/>
      <c r="ES115" s="67"/>
      <c r="ET115" s="67"/>
      <c r="EU115" s="67"/>
      <c r="EV115" s="67"/>
      <c r="EW115" s="67"/>
      <c r="EX115" s="67"/>
      <c r="EY115" s="67"/>
      <c r="EZ115" s="67"/>
      <c r="FA115" s="67"/>
      <c r="FB115" s="67"/>
      <c r="FC115" s="67"/>
      <c r="FD115" s="67"/>
      <c r="FE115" s="67"/>
      <c r="FF115" s="67"/>
      <c r="FG115" s="67"/>
      <c r="FH115" s="67"/>
      <c r="FI115" s="67"/>
      <c r="FJ115" s="67"/>
      <c r="FK115" s="67"/>
      <c r="FL115" s="67"/>
      <c r="FM115" s="67"/>
      <c r="FN115" s="67"/>
      <c r="FO115" s="67"/>
      <c r="FP115" s="67"/>
      <c r="FQ115" s="67"/>
      <c r="FR115" s="67"/>
      <c r="FS115" s="67"/>
      <c r="FT115" s="67"/>
      <c r="FU115" s="67"/>
      <c r="FV115" s="67"/>
      <c r="FW115" s="67"/>
      <c r="FX115" s="67"/>
      <c r="FY115" s="67"/>
      <c r="FZ115" s="67"/>
      <c r="GA115" s="67"/>
      <c r="GB115" s="67"/>
      <c r="GC115" s="67"/>
      <c r="GD115" s="67"/>
    </row>
    <row r="116" spans="1:186" ht="16.5" customHeight="1" x14ac:dyDescent="0.25">
      <c r="B116" s="100" t="s">
        <v>136</v>
      </c>
      <c r="C116" s="40" t="s">
        <v>18</v>
      </c>
      <c r="D116" s="37" t="s">
        <v>110</v>
      </c>
      <c r="E116" s="65">
        <v>33873.774038200005</v>
      </c>
      <c r="F116" s="65">
        <v>29034.9201459</v>
      </c>
      <c r="G116" s="65">
        <v>22562.2439189</v>
      </c>
      <c r="H116" s="65">
        <v>27251.788289100001</v>
      </c>
      <c r="I116" s="65">
        <v>30021.497486499997</v>
      </c>
      <c r="J116" s="65">
        <v>35349.300472500006</v>
      </c>
      <c r="K116" s="65">
        <v>29572.9905177</v>
      </c>
      <c r="L116" s="65">
        <v>26240.882573000003</v>
      </c>
      <c r="M116" s="65">
        <v>28581.558041700002</v>
      </c>
      <c r="N116" s="65">
        <v>35918.338335</v>
      </c>
      <c r="O116" s="65">
        <v>31828.137464300002</v>
      </c>
      <c r="P116" s="65">
        <v>35249.240077299997</v>
      </c>
      <c r="Q116" s="65">
        <v>365484.67136010004</v>
      </c>
      <c r="R116" s="65">
        <v>35612.119881500003</v>
      </c>
      <c r="S116" s="65">
        <v>23308.538291900004</v>
      </c>
      <c r="T116" s="65">
        <v>23173.266370900004</v>
      </c>
      <c r="U116" s="65">
        <v>54044.937972</v>
      </c>
      <c r="V116" s="65">
        <v>43376.332978999999</v>
      </c>
      <c r="W116" s="65">
        <v>29218.300000000003</v>
      </c>
      <c r="X116" s="65">
        <v>38628.259999999995</v>
      </c>
      <c r="Y116" s="65">
        <v>29732.082999999999</v>
      </c>
      <c r="Z116" s="65">
        <v>20494.490000000002</v>
      </c>
      <c r="AA116" s="65">
        <v>37426.797999999995</v>
      </c>
      <c r="AB116" s="65">
        <v>40914.886999999995</v>
      </c>
      <c r="AC116" s="65">
        <v>35425.533000000003</v>
      </c>
      <c r="AD116" s="65">
        <v>411355.54649529996</v>
      </c>
      <c r="AE116" s="65">
        <v>35398.836999999992</v>
      </c>
      <c r="AF116" s="65">
        <v>27210.423999999999</v>
      </c>
      <c r="AG116" s="65">
        <v>20510.108</v>
      </c>
      <c r="AH116" s="65">
        <v>36263</v>
      </c>
      <c r="AI116" s="65">
        <v>42059.94</v>
      </c>
      <c r="AJ116" s="65">
        <v>22960.237000000001</v>
      </c>
      <c r="AK116" s="65">
        <v>36231.093966200002</v>
      </c>
      <c r="AL116" s="65">
        <v>29374</v>
      </c>
      <c r="AM116" s="65">
        <v>25638.432000000001</v>
      </c>
      <c r="AN116" s="65">
        <v>48098.082999999977</v>
      </c>
      <c r="AO116" s="65">
        <v>42555.803000000014</v>
      </c>
      <c r="AP116" s="65">
        <v>43446.088399999986</v>
      </c>
      <c r="AQ116" s="65">
        <v>409746.04636620003</v>
      </c>
      <c r="AR116" s="65">
        <v>26204.024781100004</v>
      </c>
      <c r="AS116" s="65">
        <v>23206.741000000002</v>
      </c>
      <c r="AT116" s="65">
        <v>31378.104000000007</v>
      </c>
      <c r="AU116" s="65">
        <v>16864.133000000002</v>
      </c>
      <c r="AV116" s="65">
        <v>29378.812000000002</v>
      </c>
      <c r="AW116" s="65">
        <v>46126.224000000002</v>
      </c>
      <c r="AX116" s="65">
        <v>24156.436000000002</v>
      </c>
      <c r="AY116" s="65">
        <v>40277.102999999988</v>
      </c>
      <c r="AZ116" s="65">
        <v>18681.443999999996</v>
      </c>
      <c r="BA116" s="65">
        <v>44933.881000000001</v>
      </c>
      <c r="BB116" s="65">
        <v>31380.0214328</v>
      </c>
      <c r="BC116" s="65">
        <v>29335.542879999994</v>
      </c>
      <c r="BD116" s="65">
        <v>361922.46709389996</v>
      </c>
      <c r="BE116" s="65">
        <v>41887.270999999993</v>
      </c>
      <c r="BF116" s="65">
        <v>24019.224287199995</v>
      </c>
      <c r="BG116" s="65">
        <v>34440.391000000003</v>
      </c>
      <c r="BH116" s="65">
        <v>19538.863079999999</v>
      </c>
      <c r="BI116" s="65">
        <v>49995.137517800002</v>
      </c>
      <c r="BJ116" s="65">
        <v>36862.323999999993</v>
      </c>
      <c r="BK116" s="65">
        <v>31041.246574199999</v>
      </c>
      <c r="BL116" s="65">
        <v>36924.768857200004</v>
      </c>
      <c r="BM116" s="65">
        <v>21490.025388999999</v>
      </c>
      <c r="BN116" s="65">
        <v>35336.004207499995</v>
      </c>
      <c r="BO116" s="65">
        <v>30956.673719399994</v>
      </c>
      <c r="BP116" s="65">
        <v>25884.872472299998</v>
      </c>
      <c r="BQ116" s="66">
        <v>388376.80210460001</v>
      </c>
      <c r="BR116" s="65">
        <v>19097.423999999999</v>
      </c>
      <c r="BS116" s="65">
        <v>23175.272999999997</v>
      </c>
      <c r="BT116" s="65">
        <v>10861.941000000001</v>
      </c>
      <c r="BU116" s="65">
        <v>25131.731</v>
      </c>
      <c r="BV116" s="65">
        <v>23622.095999999998</v>
      </c>
      <c r="BW116" s="65">
        <v>22434.310299700002</v>
      </c>
      <c r="BX116" s="65">
        <v>30471.807694800002</v>
      </c>
      <c r="BY116" s="65">
        <v>17358.7466948</v>
      </c>
      <c r="BZ116" s="65">
        <v>31226.894138800002</v>
      </c>
      <c r="CA116" s="65">
        <v>20435.400000000001</v>
      </c>
      <c r="CB116" s="65">
        <v>21211.057000000001</v>
      </c>
      <c r="CC116" s="65">
        <v>33321.953999999998</v>
      </c>
      <c r="CD116" s="65">
        <v>278348.63482809998</v>
      </c>
      <c r="CE116" s="65">
        <v>13676.645</v>
      </c>
      <c r="CF116" s="65">
        <v>16318.451999999999</v>
      </c>
      <c r="CG116" s="65">
        <v>8268.9239999999991</v>
      </c>
      <c r="CH116" s="65">
        <v>18226.371999999999</v>
      </c>
      <c r="CI116" s="65">
        <v>19595.076999999997</v>
      </c>
      <c r="CJ116" s="65">
        <v>10318.682999999999</v>
      </c>
      <c r="CK116" s="65">
        <v>23887.112999999998</v>
      </c>
      <c r="CL116" s="65">
        <v>9803.1290000000008</v>
      </c>
      <c r="CM116" s="65">
        <v>24887.237000000001</v>
      </c>
      <c r="CN116" s="65">
        <v>5368.6240000000007</v>
      </c>
      <c r="CO116" s="65">
        <v>22130.042000000001</v>
      </c>
      <c r="CP116" s="65">
        <v>11192.773999999999</v>
      </c>
      <c r="CQ116" s="65">
        <v>183673.07200000001</v>
      </c>
      <c r="CR116" s="65">
        <v>16901.298999999999</v>
      </c>
      <c r="CS116" s="65">
        <v>5534.2830000000004</v>
      </c>
      <c r="CT116" s="65">
        <v>26961.987000000001</v>
      </c>
      <c r="CU116" s="65">
        <v>17241.78</v>
      </c>
      <c r="CV116" s="65">
        <v>13029.101999999999</v>
      </c>
      <c r="CW116" s="65">
        <v>17831.764999999999</v>
      </c>
      <c r="CX116" s="65">
        <v>17834.129000000001</v>
      </c>
      <c r="CY116" s="65">
        <v>22777.254000000001</v>
      </c>
      <c r="CZ116" s="65">
        <v>28244.213</v>
      </c>
      <c r="DA116" s="65">
        <v>17206.719000000001</v>
      </c>
      <c r="DB116" s="65">
        <v>25519.232000000004</v>
      </c>
      <c r="DC116" s="65">
        <v>32396.598999999998</v>
      </c>
      <c r="DD116" s="65">
        <v>241478.36199999996</v>
      </c>
      <c r="DE116" s="65">
        <v>27352.121000000003</v>
      </c>
      <c r="DF116" s="65">
        <v>21719.919999999998</v>
      </c>
      <c r="DG116" s="65">
        <v>24746.883000000002</v>
      </c>
      <c r="DH116" s="65">
        <v>20006.006999999998</v>
      </c>
      <c r="DI116" s="65">
        <v>39680.519999999997</v>
      </c>
      <c r="DJ116" s="65">
        <v>14160.424999999999</v>
      </c>
      <c r="DK116" s="65">
        <v>20832.444</v>
      </c>
      <c r="DL116" s="65">
        <v>25925.395</v>
      </c>
      <c r="DM116" s="65">
        <v>32896.174999999996</v>
      </c>
      <c r="DN116" s="65">
        <v>27685.523000000001</v>
      </c>
      <c r="DO116" s="65">
        <v>33953.099000000002</v>
      </c>
      <c r="DP116" s="65">
        <v>27340.669000000002</v>
      </c>
      <c r="DQ116" s="65">
        <v>316299.18099999992</v>
      </c>
      <c r="DR116" s="65">
        <v>25660.052</v>
      </c>
      <c r="DS116" s="65">
        <v>26225.993000000002</v>
      </c>
      <c r="DT116" s="65">
        <v>14154.686999999998</v>
      </c>
      <c r="DU116" s="65">
        <v>24786.055</v>
      </c>
      <c r="DV116" s="65">
        <v>26357.615000000002</v>
      </c>
      <c r="DW116" s="65">
        <v>29493.477000000003</v>
      </c>
      <c r="DX116" s="65">
        <v>39295.963000000003</v>
      </c>
      <c r="DY116" s="65">
        <v>49239.985000000001</v>
      </c>
      <c r="DZ116" s="65">
        <v>35007.108</v>
      </c>
      <c r="EA116" s="65">
        <v>25397.601000000002</v>
      </c>
      <c r="EB116" s="65">
        <v>25001.246999999999</v>
      </c>
      <c r="EC116" s="65">
        <v>23209.507000000001</v>
      </c>
      <c r="ED116" s="65">
        <v>343829.29</v>
      </c>
      <c r="EE116" s="65">
        <v>25996.348999999998</v>
      </c>
      <c r="EF116" s="65">
        <v>21424.796999999999</v>
      </c>
      <c r="EG116" s="65">
        <v>17926.495999999999</v>
      </c>
      <c r="EH116" s="65">
        <v>4309.4399999999996</v>
      </c>
      <c r="EI116" s="65">
        <v>18825.208999999999</v>
      </c>
      <c r="EJ116" s="65">
        <v>7100.7460000000001</v>
      </c>
      <c r="EK116" s="65">
        <v>9473.1959999999999</v>
      </c>
      <c r="EL116" s="65">
        <v>21703.951999999997</v>
      </c>
      <c r="EM116" s="65">
        <v>17789.267</v>
      </c>
      <c r="EN116" s="65">
        <v>16538.544000000002</v>
      </c>
      <c r="EO116" s="65">
        <v>15271.212</v>
      </c>
      <c r="EP116" s="65">
        <v>23733.012999999999</v>
      </c>
      <c r="EQ116" s="65">
        <v>200092.22099999999</v>
      </c>
      <c r="ER116" s="65">
        <v>16150.652999999998</v>
      </c>
      <c r="ES116" s="65">
        <v>9897.6849999999995</v>
      </c>
      <c r="ET116" s="65">
        <v>13192.912</v>
      </c>
      <c r="EU116" s="65">
        <v>14854.551000000001</v>
      </c>
      <c r="EV116" s="65">
        <v>12618.958999999999</v>
      </c>
      <c r="EW116" s="65">
        <v>18973.359</v>
      </c>
      <c r="EX116" s="65">
        <v>11172.916000000001</v>
      </c>
      <c r="EY116" s="65">
        <v>13976.698000000002</v>
      </c>
      <c r="EZ116" s="65">
        <v>6384.2980000000007</v>
      </c>
      <c r="FA116" s="65">
        <v>17415.934999999998</v>
      </c>
      <c r="FB116" s="65">
        <v>12818.245999999999</v>
      </c>
      <c r="FC116" s="65">
        <v>4422.7039999999997</v>
      </c>
      <c r="FD116" s="65">
        <v>151878.916</v>
      </c>
      <c r="FE116" s="65">
        <v>21706.868999999999</v>
      </c>
      <c r="FF116" s="65">
        <v>5066.1790000000001</v>
      </c>
      <c r="FG116" s="65">
        <v>11345.740999999998</v>
      </c>
      <c r="FH116" s="65">
        <v>5540.8590000000004</v>
      </c>
      <c r="FI116" s="65">
        <v>6914.1579999999994</v>
      </c>
      <c r="FJ116" s="65">
        <v>6330.7070000000003</v>
      </c>
      <c r="FK116" s="65">
        <v>12483.671</v>
      </c>
      <c r="FL116" s="65">
        <v>12585.235000000001</v>
      </c>
      <c r="FM116" s="65">
        <v>10577.496999999999</v>
      </c>
      <c r="FN116" s="65">
        <v>3147.5340000000001</v>
      </c>
      <c r="FO116" s="65">
        <v>6058.8980000000001</v>
      </c>
      <c r="FP116" s="65">
        <v>8925.2240000000002</v>
      </c>
      <c r="FQ116" s="65">
        <v>110682.572</v>
      </c>
      <c r="FR116" s="65">
        <v>12203.186</v>
      </c>
      <c r="FS116" s="65">
        <v>12244.7</v>
      </c>
      <c r="FT116" s="65">
        <v>3878.6319999999996</v>
      </c>
      <c r="FU116" s="65">
        <v>6434.8940000000002</v>
      </c>
      <c r="FV116" s="65">
        <v>9097.7849999999999</v>
      </c>
      <c r="FW116" s="65">
        <v>4805.0029999999997</v>
      </c>
      <c r="FX116" s="65">
        <v>5075.1210000000001</v>
      </c>
      <c r="FY116" s="65">
        <v>5529.1</v>
      </c>
      <c r="FZ116" s="65">
        <v>3788.2889999999998</v>
      </c>
      <c r="GA116" s="65">
        <v>5821.5470000000005</v>
      </c>
      <c r="GB116" s="65">
        <v>2933.252</v>
      </c>
      <c r="GC116" s="65">
        <v>13818.769</v>
      </c>
      <c r="GD116" s="65">
        <v>85630.277999999991</v>
      </c>
    </row>
    <row r="117" spans="1:186" ht="2.5" customHeight="1" x14ac:dyDescent="0.25">
      <c r="B117" s="99"/>
      <c r="C117" s="40"/>
      <c r="D117" s="72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8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8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8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  <c r="CI117" s="67"/>
      <c r="CJ117" s="67"/>
      <c r="CK117" s="67"/>
      <c r="CL117" s="67"/>
      <c r="CM117" s="67"/>
      <c r="CN117" s="67"/>
      <c r="CO117" s="67"/>
      <c r="CP117" s="67"/>
      <c r="CQ117" s="67"/>
      <c r="CR117" s="67"/>
      <c r="CS117" s="67"/>
      <c r="CT117" s="67"/>
      <c r="CU117" s="67"/>
      <c r="CV117" s="67"/>
      <c r="CW117" s="67"/>
      <c r="CX117" s="67"/>
      <c r="CY117" s="67"/>
      <c r="CZ117" s="67"/>
      <c r="DA117" s="67"/>
      <c r="DB117" s="67"/>
      <c r="DC117" s="67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  <c r="DQ117" s="67"/>
      <c r="DR117" s="67"/>
      <c r="DS117" s="67"/>
      <c r="DT117" s="67"/>
      <c r="DU117" s="67"/>
      <c r="DV117" s="67"/>
      <c r="DW117" s="67"/>
      <c r="DX117" s="67"/>
      <c r="DY117" s="67"/>
      <c r="DZ117" s="67"/>
      <c r="EA117" s="67"/>
      <c r="EB117" s="67"/>
      <c r="EC117" s="67"/>
      <c r="ED117" s="67"/>
      <c r="EE117" s="67"/>
      <c r="EF117" s="67"/>
      <c r="EG117" s="67"/>
      <c r="EH117" s="67"/>
      <c r="EI117" s="67"/>
      <c r="EJ117" s="67"/>
      <c r="EK117" s="67"/>
      <c r="EL117" s="67"/>
      <c r="EM117" s="67"/>
      <c r="EN117" s="67"/>
      <c r="EO117" s="67"/>
      <c r="EP117" s="67"/>
      <c r="EQ117" s="67"/>
      <c r="ER117" s="67"/>
      <c r="ES117" s="67"/>
      <c r="ET117" s="67"/>
      <c r="EU117" s="67"/>
      <c r="EV117" s="67"/>
      <c r="EW117" s="67"/>
      <c r="EX117" s="67"/>
      <c r="EY117" s="67"/>
      <c r="EZ117" s="67"/>
      <c r="FA117" s="67"/>
      <c r="FB117" s="67"/>
      <c r="FC117" s="67"/>
      <c r="FD117" s="67"/>
      <c r="FE117" s="67"/>
      <c r="FF117" s="67"/>
      <c r="FG117" s="67"/>
      <c r="FH117" s="67"/>
      <c r="FI117" s="67"/>
      <c r="FJ117" s="67"/>
      <c r="FK117" s="67"/>
      <c r="FL117" s="67"/>
      <c r="FM117" s="67"/>
      <c r="FN117" s="67"/>
      <c r="FO117" s="67"/>
      <c r="FP117" s="67"/>
      <c r="FQ117" s="67"/>
      <c r="FR117" s="67"/>
      <c r="FS117" s="67"/>
      <c r="FT117" s="67"/>
      <c r="FU117" s="67"/>
      <c r="FV117" s="67"/>
      <c r="FW117" s="67"/>
      <c r="FX117" s="67"/>
      <c r="FY117" s="67"/>
      <c r="FZ117" s="67"/>
      <c r="GA117" s="67"/>
      <c r="GB117" s="67"/>
      <c r="GC117" s="67"/>
      <c r="GD117" s="67"/>
    </row>
    <row r="118" spans="1:186" ht="14" customHeight="1" x14ac:dyDescent="0.25">
      <c r="B118" s="96" t="s">
        <v>28</v>
      </c>
      <c r="C118" s="109"/>
      <c r="D118" s="69"/>
      <c r="E118" s="57">
        <f t="shared" ref="E118:AJ118" si="63">+SUM(E119:E127)</f>
        <v>125210.14</v>
      </c>
      <c r="F118" s="57">
        <f t="shared" si="63"/>
        <v>130143.82699999999</v>
      </c>
      <c r="G118" s="57">
        <f t="shared" si="63"/>
        <v>114744.9</v>
      </c>
      <c r="H118" s="57">
        <f t="shared" si="63"/>
        <v>125739.863</v>
      </c>
      <c r="I118" s="57">
        <f t="shared" si="63"/>
        <v>126213.59700000001</v>
      </c>
      <c r="J118" s="57">
        <f t="shared" si="63"/>
        <v>120297.425</v>
      </c>
      <c r="K118" s="57">
        <f t="shared" si="63"/>
        <v>146038.33000000002</v>
      </c>
      <c r="L118" s="57">
        <f t="shared" si="63"/>
        <v>109441.28100000002</v>
      </c>
      <c r="M118" s="57">
        <f t="shared" si="63"/>
        <v>168688.67499999999</v>
      </c>
      <c r="N118" s="57">
        <f t="shared" si="63"/>
        <v>91487.702999999994</v>
      </c>
      <c r="O118" s="57">
        <f t="shared" si="63"/>
        <v>157954.44400000002</v>
      </c>
      <c r="P118" s="57">
        <f t="shared" si="63"/>
        <v>149220.77600000001</v>
      </c>
      <c r="Q118" s="57">
        <f t="shared" si="63"/>
        <v>1565180.9610000001</v>
      </c>
      <c r="R118" s="57">
        <f t="shared" si="63"/>
        <v>119744</v>
      </c>
      <c r="S118" s="57">
        <f t="shared" si="63"/>
        <v>142839.826</v>
      </c>
      <c r="T118" s="57">
        <f t="shared" si="63"/>
        <v>87447.722999999998</v>
      </c>
      <c r="U118" s="57">
        <f t="shared" si="63"/>
        <v>118936.117</v>
      </c>
      <c r="V118" s="57">
        <f t="shared" si="63"/>
        <v>105320.83</v>
      </c>
      <c r="W118" s="57">
        <f t="shared" si="63"/>
        <v>92200.751000000004</v>
      </c>
      <c r="X118" s="57">
        <f t="shared" si="63"/>
        <v>160948.334</v>
      </c>
      <c r="Y118" s="57">
        <f t="shared" si="63"/>
        <v>108866.186</v>
      </c>
      <c r="Z118" s="57">
        <f t="shared" si="63"/>
        <v>126638.087</v>
      </c>
      <c r="AA118" s="57">
        <f t="shared" si="63"/>
        <v>140488.46</v>
      </c>
      <c r="AB118" s="57">
        <f t="shared" si="63"/>
        <v>159856.32399999999</v>
      </c>
      <c r="AC118" s="57">
        <f t="shared" si="63"/>
        <v>144827.6</v>
      </c>
      <c r="AD118" s="57">
        <f t="shared" si="63"/>
        <v>1508114.2379999999</v>
      </c>
      <c r="AE118" s="57">
        <f t="shared" si="63"/>
        <v>125339.757</v>
      </c>
      <c r="AF118" s="57">
        <f t="shared" si="63"/>
        <v>123254.591</v>
      </c>
      <c r="AG118" s="57">
        <f t="shared" si="63"/>
        <v>86850.15231379999</v>
      </c>
      <c r="AH118" s="57">
        <f t="shared" si="63"/>
        <v>159418.08901200001</v>
      </c>
      <c r="AI118" s="57">
        <f t="shared" si="63"/>
        <v>94497.97674920001</v>
      </c>
      <c r="AJ118" s="57">
        <f t="shared" si="63"/>
        <v>93943.505639900002</v>
      </c>
      <c r="AK118" s="57">
        <f t="shared" ref="AK118:BP118" si="64">+SUM(AK119:AK127)</f>
        <v>159217.9384902</v>
      </c>
      <c r="AL118" s="57">
        <f t="shared" si="64"/>
        <v>110794.81780269998</v>
      </c>
      <c r="AM118" s="57">
        <f t="shared" si="64"/>
        <v>163432.26236619998</v>
      </c>
      <c r="AN118" s="57">
        <f t="shared" si="64"/>
        <v>175076.25691689999</v>
      </c>
      <c r="AO118" s="57">
        <f t="shared" si="64"/>
        <v>170201.13494979998</v>
      </c>
      <c r="AP118" s="57">
        <f t="shared" si="64"/>
        <v>198876.57632250001</v>
      </c>
      <c r="AQ118" s="57">
        <f t="shared" si="64"/>
        <v>1660903.0585631998</v>
      </c>
      <c r="AR118" s="57">
        <f t="shared" si="64"/>
        <v>173716.45901190001</v>
      </c>
      <c r="AS118" s="57">
        <f t="shared" si="64"/>
        <v>94066.404090700016</v>
      </c>
      <c r="AT118" s="57">
        <f t="shared" si="64"/>
        <v>179879.227832</v>
      </c>
      <c r="AU118" s="57">
        <f t="shared" si="64"/>
        <v>133422.07333000001</v>
      </c>
      <c r="AV118" s="57">
        <f t="shared" si="64"/>
        <v>138843.5251889487</v>
      </c>
      <c r="AW118" s="57">
        <f t="shared" si="64"/>
        <v>144929.8539632</v>
      </c>
      <c r="AX118" s="57">
        <f t="shared" si="64"/>
        <v>186303.73556459998</v>
      </c>
      <c r="AY118" s="57">
        <f t="shared" si="64"/>
        <v>167606.75579000002</v>
      </c>
      <c r="AZ118" s="57">
        <f t="shared" si="64"/>
        <v>197620.32049409999</v>
      </c>
      <c r="BA118" s="57">
        <f t="shared" si="64"/>
        <v>171721.235197</v>
      </c>
      <c r="BB118" s="57">
        <f t="shared" si="64"/>
        <v>130118.49262819999</v>
      </c>
      <c r="BC118" s="57">
        <f t="shared" si="64"/>
        <v>168850.51616969999</v>
      </c>
      <c r="BD118" s="57">
        <f t="shared" si="64"/>
        <v>1887078.5992603486</v>
      </c>
      <c r="BE118" s="57">
        <f t="shared" si="64"/>
        <v>140995.27576829999</v>
      </c>
      <c r="BF118" s="57">
        <f t="shared" si="64"/>
        <v>140696.2673987</v>
      </c>
      <c r="BG118" s="57">
        <f t="shared" si="64"/>
        <v>132563.42650419998</v>
      </c>
      <c r="BH118" s="57">
        <f t="shared" si="64"/>
        <v>118910.1166406</v>
      </c>
      <c r="BI118" s="57">
        <f t="shared" si="64"/>
        <v>183050.67342750001</v>
      </c>
      <c r="BJ118" s="57">
        <f t="shared" si="64"/>
        <v>164799.05604980001</v>
      </c>
      <c r="BK118" s="57">
        <f t="shared" si="64"/>
        <v>110913.02984990001</v>
      </c>
      <c r="BL118" s="57">
        <f t="shared" si="64"/>
        <v>177295.908795</v>
      </c>
      <c r="BM118" s="57">
        <f t="shared" si="64"/>
        <v>121870.4576733</v>
      </c>
      <c r="BN118" s="57">
        <f t="shared" si="64"/>
        <v>168205.98459999997</v>
      </c>
      <c r="BO118" s="57">
        <f t="shared" si="64"/>
        <v>190569.88201820001</v>
      </c>
      <c r="BP118" s="57">
        <f t="shared" si="64"/>
        <v>160280.81986659998</v>
      </c>
      <c r="BQ118" s="57">
        <f t="shared" ref="BQ118:CV118" si="65">+SUM(BQ119:BQ127)</f>
        <v>1810150.8985921</v>
      </c>
      <c r="BR118" s="57">
        <f t="shared" si="65"/>
        <v>156332.21861480002</v>
      </c>
      <c r="BS118" s="57">
        <f t="shared" si="65"/>
        <v>141000.83333210001</v>
      </c>
      <c r="BT118" s="57">
        <f t="shared" si="65"/>
        <v>140511.3650812</v>
      </c>
      <c r="BU118" s="57">
        <f t="shared" si="65"/>
        <v>137199.5248632</v>
      </c>
      <c r="BV118" s="57">
        <f t="shared" si="65"/>
        <v>152518.1384007</v>
      </c>
      <c r="BW118" s="57">
        <f t="shared" si="65"/>
        <v>165580.0219426</v>
      </c>
      <c r="BX118" s="57">
        <f t="shared" si="65"/>
        <v>123417.0954452</v>
      </c>
      <c r="BY118" s="57">
        <f t="shared" si="65"/>
        <v>204348.71221189998</v>
      </c>
      <c r="BZ118" s="57">
        <f t="shared" si="65"/>
        <v>4857.232</v>
      </c>
      <c r="CA118" s="57">
        <f t="shared" si="65"/>
        <v>162643.3590005</v>
      </c>
      <c r="CB118" s="57">
        <f t="shared" si="65"/>
        <v>172221.77663070001</v>
      </c>
      <c r="CC118" s="57">
        <f t="shared" si="65"/>
        <v>156310.9517563</v>
      </c>
      <c r="CD118" s="57">
        <f t="shared" si="65"/>
        <v>1716941.2292791998</v>
      </c>
      <c r="CE118" s="57">
        <f t="shared" si="65"/>
        <v>155659.17800000001</v>
      </c>
      <c r="CF118" s="57">
        <f t="shared" si="65"/>
        <v>119836.07600000002</v>
      </c>
      <c r="CG118" s="57">
        <f t="shared" si="65"/>
        <v>109114.41800000002</v>
      </c>
      <c r="CH118" s="57">
        <f t="shared" si="65"/>
        <v>179520.18</v>
      </c>
      <c r="CI118" s="57">
        <f t="shared" si="65"/>
        <v>144005.992</v>
      </c>
      <c r="CJ118" s="57">
        <f t="shared" si="65"/>
        <v>176286.965</v>
      </c>
      <c r="CK118" s="57">
        <f t="shared" si="65"/>
        <v>227216.87299999999</v>
      </c>
      <c r="CL118" s="57">
        <f t="shared" si="65"/>
        <v>155036.70699999999</v>
      </c>
      <c r="CM118" s="57">
        <f t="shared" si="65"/>
        <v>137953.08900000001</v>
      </c>
      <c r="CN118" s="57">
        <f t="shared" si="65"/>
        <v>226590.07399999999</v>
      </c>
      <c r="CO118" s="57">
        <f t="shared" si="65"/>
        <v>159287.592</v>
      </c>
      <c r="CP118" s="57">
        <f t="shared" si="65"/>
        <v>220398.64499999999</v>
      </c>
      <c r="CQ118" s="57">
        <f t="shared" si="65"/>
        <v>2010905.7890000001</v>
      </c>
      <c r="CR118" s="57">
        <f t="shared" si="65"/>
        <v>221358.8</v>
      </c>
      <c r="CS118" s="57">
        <f t="shared" si="65"/>
        <v>197134.24300000002</v>
      </c>
      <c r="CT118" s="57">
        <f t="shared" si="65"/>
        <v>190268.31899999999</v>
      </c>
      <c r="CU118" s="57">
        <f t="shared" si="65"/>
        <v>206957.818</v>
      </c>
      <c r="CV118" s="57">
        <f t="shared" si="65"/>
        <v>203525.33799999999</v>
      </c>
      <c r="CW118" s="57">
        <f t="shared" ref="CW118:EB118" si="66">+SUM(CW119:CW127)</f>
        <v>150522.58600000001</v>
      </c>
      <c r="CX118" s="57">
        <f t="shared" si="66"/>
        <v>169855.011</v>
      </c>
      <c r="CY118" s="57">
        <f t="shared" si="66"/>
        <v>250252</v>
      </c>
      <c r="CZ118" s="57">
        <f t="shared" si="66"/>
        <v>272679.73</v>
      </c>
      <c r="DA118" s="57">
        <f t="shared" si="66"/>
        <v>219602.85399999999</v>
      </c>
      <c r="DB118" s="57">
        <f t="shared" si="66"/>
        <v>221424.905</v>
      </c>
      <c r="DC118" s="57">
        <f t="shared" si="66"/>
        <v>229045.992</v>
      </c>
      <c r="DD118" s="57">
        <f t="shared" si="66"/>
        <v>2532627.5959999999</v>
      </c>
      <c r="DE118" s="57">
        <f t="shared" si="66"/>
        <v>203639.285</v>
      </c>
      <c r="DF118" s="57">
        <f t="shared" si="66"/>
        <v>176764.01</v>
      </c>
      <c r="DG118" s="57">
        <f t="shared" si="66"/>
        <v>200570.818</v>
      </c>
      <c r="DH118" s="57">
        <f t="shared" si="66"/>
        <v>224256.709</v>
      </c>
      <c r="DI118" s="57">
        <f t="shared" si="66"/>
        <v>208848.59299999999</v>
      </c>
      <c r="DJ118" s="57">
        <f t="shared" si="66"/>
        <v>178308.56300000002</v>
      </c>
      <c r="DK118" s="57">
        <f t="shared" si="66"/>
        <v>196053.81899999999</v>
      </c>
      <c r="DL118" s="57">
        <f t="shared" si="66"/>
        <v>187848.149</v>
      </c>
      <c r="DM118" s="57">
        <f t="shared" si="66"/>
        <v>154807.467</v>
      </c>
      <c r="DN118" s="57">
        <f t="shared" si="66"/>
        <v>182273.62</v>
      </c>
      <c r="DO118" s="57">
        <f t="shared" si="66"/>
        <v>201646.53700000001</v>
      </c>
      <c r="DP118" s="57">
        <f t="shared" si="66"/>
        <v>171059.50200000001</v>
      </c>
      <c r="DQ118" s="57">
        <f t="shared" si="66"/>
        <v>2286077.0720000002</v>
      </c>
      <c r="DR118" s="57">
        <f t="shared" si="66"/>
        <v>128864.186</v>
      </c>
      <c r="DS118" s="57">
        <f t="shared" si="66"/>
        <v>234998.94099999999</v>
      </c>
      <c r="DT118" s="57">
        <f t="shared" si="66"/>
        <v>178502.10800000001</v>
      </c>
      <c r="DU118" s="57">
        <f t="shared" si="66"/>
        <v>227142.356</v>
      </c>
      <c r="DV118" s="57">
        <f t="shared" si="66"/>
        <v>147828.79800000001</v>
      </c>
      <c r="DW118" s="57">
        <f t="shared" si="66"/>
        <v>117837.649</v>
      </c>
      <c r="DX118" s="57">
        <f t="shared" si="66"/>
        <v>197888.88</v>
      </c>
      <c r="DY118" s="57">
        <f t="shared" si="66"/>
        <v>83529.437000000005</v>
      </c>
      <c r="DZ118" s="57">
        <f t="shared" si="66"/>
        <v>183894.05300000001</v>
      </c>
      <c r="EA118" s="57">
        <f t="shared" si="66"/>
        <v>164967.481</v>
      </c>
      <c r="EB118" s="57">
        <f t="shared" si="66"/>
        <v>134392.21899999998</v>
      </c>
      <c r="EC118" s="57">
        <f t="shared" ref="EC118:FH118" si="67">+SUM(EC119:EC127)</f>
        <v>180787.17300000001</v>
      </c>
      <c r="ED118" s="57">
        <f t="shared" si="67"/>
        <v>1980633.281</v>
      </c>
      <c r="EE118" s="57">
        <f t="shared" si="67"/>
        <v>185159.68900000001</v>
      </c>
      <c r="EF118" s="57">
        <f t="shared" si="67"/>
        <v>219259.3</v>
      </c>
      <c r="EG118" s="57">
        <f t="shared" si="67"/>
        <v>126484.876</v>
      </c>
      <c r="EH118" s="57">
        <f t="shared" si="67"/>
        <v>109699.887</v>
      </c>
      <c r="EI118" s="57">
        <f t="shared" si="67"/>
        <v>102486.208</v>
      </c>
      <c r="EJ118" s="57">
        <f t="shared" si="67"/>
        <v>144490.764</v>
      </c>
      <c r="EK118" s="57">
        <f t="shared" si="67"/>
        <v>142084.606</v>
      </c>
      <c r="EL118" s="57">
        <f t="shared" si="67"/>
        <v>164678.97500000001</v>
      </c>
      <c r="EM118" s="57">
        <f t="shared" si="67"/>
        <v>100989.308</v>
      </c>
      <c r="EN118" s="57">
        <f t="shared" si="67"/>
        <v>281869.76399999997</v>
      </c>
      <c r="EO118" s="57">
        <f t="shared" si="67"/>
        <v>189763.52299999999</v>
      </c>
      <c r="EP118" s="57">
        <f t="shared" si="67"/>
        <v>168705.95500000002</v>
      </c>
      <c r="EQ118" s="57">
        <f t="shared" si="67"/>
        <v>1935672.8550000002</v>
      </c>
      <c r="ER118" s="57">
        <f t="shared" si="67"/>
        <v>166291.98800000001</v>
      </c>
      <c r="ES118" s="57">
        <f t="shared" si="67"/>
        <v>174485.30799999999</v>
      </c>
      <c r="ET118" s="57">
        <f t="shared" si="67"/>
        <v>119673.11199999999</v>
      </c>
      <c r="EU118" s="57">
        <f t="shared" si="67"/>
        <v>136153.33900000001</v>
      </c>
      <c r="EV118" s="57">
        <f t="shared" si="67"/>
        <v>197762.04300000001</v>
      </c>
      <c r="EW118" s="57">
        <f t="shared" si="67"/>
        <v>165145.821</v>
      </c>
      <c r="EX118" s="57">
        <f t="shared" si="67"/>
        <v>195734.99299999999</v>
      </c>
      <c r="EY118" s="57">
        <f t="shared" si="67"/>
        <v>196948.427</v>
      </c>
      <c r="EZ118" s="57">
        <f t="shared" si="67"/>
        <v>170065.291</v>
      </c>
      <c r="FA118" s="57">
        <f t="shared" si="67"/>
        <v>72905.157999999996</v>
      </c>
      <c r="FB118" s="57">
        <f t="shared" si="67"/>
        <v>147604.867</v>
      </c>
      <c r="FC118" s="57">
        <f t="shared" si="67"/>
        <v>168382.82500000001</v>
      </c>
      <c r="FD118" s="57">
        <f t="shared" si="67"/>
        <v>1911153.172</v>
      </c>
      <c r="FE118" s="57">
        <f t="shared" si="67"/>
        <v>144279.079</v>
      </c>
      <c r="FF118" s="57">
        <f t="shared" si="67"/>
        <v>125813.91099999999</v>
      </c>
      <c r="FG118" s="57">
        <f t="shared" si="67"/>
        <v>222120.84999999998</v>
      </c>
      <c r="FH118" s="57">
        <f t="shared" si="67"/>
        <v>135385.51</v>
      </c>
      <c r="FI118" s="57">
        <f t="shared" ref="FI118:GN118" si="68">+SUM(FI119:FI127)</f>
        <v>91534.146999999997</v>
      </c>
      <c r="FJ118" s="57">
        <f t="shared" si="68"/>
        <v>196920.48699999999</v>
      </c>
      <c r="FK118" s="57">
        <f t="shared" si="68"/>
        <v>198803.48699999999</v>
      </c>
      <c r="FL118" s="57">
        <f t="shared" si="68"/>
        <v>155559.117</v>
      </c>
      <c r="FM118" s="57">
        <f t="shared" si="68"/>
        <v>118346.261</v>
      </c>
      <c r="FN118" s="57">
        <f t="shared" si="68"/>
        <v>178942.03899999999</v>
      </c>
      <c r="FO118" s="57">
        <f t="shared" si="68"/>
        <v>158760.67199999999</v>
      </c>
      <c r="FP118" s="57">
        <f t="shared" si="68"/>
        <v>160015.054</v>
      </c>
      <c r="FQ118" s="57">
        <f t="shared" si="68"/>
        <v>1886480.6140000001</v>
      </c>
      <c r="FR118" s="57">
        <f t="shared" si="68"/>
        <v>176766.842</v>
      </c>
      <c r="FS118" s="57">
        <f t="shared" si="68"/>
        <v>165000.69400000002</v>
      </c>
      <c r="FT118" s="57">
        <f t="shared" si="68"/>
        <v>147901.08300000001</v>
      </c>
      <c r="FU118" s="57">
        <f t="shared" si="68"/>
        <v>209604.97500000001</v>
      </c>
      <c r="FV118" s="57">
        <f t="shared" si="68"/>
        <v>167728.51199999999</v>
      </c>
      <c r="FW118" s="57">
        <f t="shared" si="68"/>
        <v>276937.761</v>
      </c>
      <c r="FX118" s="57">
        <f t="shared" si="68"/>
        <v>255656.85399999999</v>
      </c>
      <c r="FY118" s="57">
        <f t="shared" si="68"/>
        <v>245053.91200000001</v>
      </c>
      <c r="FZ118" s="57">
        <f t="shared" si="68"/>
        <v>303233.326</v>
      </c>
      <c r="GA118" s="57">
        <f t="shared" si="68"/>
        <v>233046.42300000001</v>
      </c>
      <c r="GB118" s="57">
        <f t="shared" si="68"/>
        <v>279359.47100000002</v>
      </c>
      <c r="GC118" s="57">
        <f t="shared" si="68"/>
        <v>274736.978</v>
      </c>
      <c r="GD118" s="57">
        <f t="shared" si="68"/>
        <v>2735026.8310000002</v>
      </c>
    </row>
    <row r="119" spans="1:186" ht="14.25" customHeight="1" x14ac:dyDescent="0.25">
      <c r="B119" s="124" t="s">
        <v>41</v>
      </c>
      <c r="C119" s="126" t="s">
        <v>22</v>
      </c>
      <c r="D119" s="37" t="s">
        <v>107</v>
      </c>
      <c r="E119" s="65">
        <v>2851.75</v>
      </c>
      <c r="F119" s="65">
        <v>2983.71</v>
      </c>
      <c r="G119" s="65">
        <v>2590.3000000000002</v>
      </c>
      <c r="H119" s="65">
        <v>1672.4649999999999</v>
      </c>
      <c r="I119" s="65">
        <v>1556.9359999999999</v>
      </c>
      <c r="J119" s="65">
        <v>22355.58</v>
      </c>
      <c r="K119" s="65">
        <v>20558.375</v>
      </c>
      <c r="L119" s="65">
        <v>13291.54</v>
      </c>
      <c r="M119" s="65">
        <v>2950.01</v>
      </c>
      <c r="N119" s="65"/>
      <c r="O119" s="65">
        <v>25975.652000000002</v>
      </c>
      <c r="P119" s="65">
        <v>17540.777999999998</v>
      </c>
      <c r="Q119" s="65">
        <v>114327.09599999999</v>
      </c>
      <c r="R119" s="65">
        <v>7508</v>
      </c>
      <c r="S119" s="65">
        <v>11000.282999999999</v>
      </c>
      <c r="T119" s="65">
        <v>5537.893</v>
      </c>
      <c r="U119" s="65">
        <v>14412.614</v>
      </c>
      <c r="V119" s="65">
        <v>17000.654999999999</v>
      </c>
      <c r="W119" s="65">
        <v>1421.944</v>
      </c>
      <c r="X119" s="65">
        <v>3326.6</v>
      </c>
      <c r="Y119" s="65"/>
      <c r="Z119" s="65">
        <v>6607.5809999999992</v>
      </c>
      <c r="AA119" s="65">
        <v>13011.230000000001</v>
      </c>
      <c r="AB119" s="65">
        <v>2864.1</v>
      </c>
      <c r="AC119" s="65">
        <v>3161.43</v>
      </c>
      <c r="AD119" s="65">
        <v>85852.33</v>
      </c>
      <c r="AE119" s="65">
        <v>3045.71</v>
      </c>
      <c r="AF119" s="65">
        <v>2312.3710000000001</v>
      </c>
      <c r="AG119" s="65">
        <v>3403.1770000000001</v>
      </c>
      <c r="AH119" s="65">
        <v>2243.9139999999998</v>
      </c>
      <c r="AI119" s="65">
        <v>2376.645</v>
      </c>
      <c r="AJ119" s="65">
        <v>4677.5749999999998</v>
      </c>
      <c r="AK119" s="65">
        <v>20713.706000000002</v>
      </c>
      <c r="AL119" s="65">
        <v>6113.17</v>
      </c>
      <c r="AM119" s="65"/>
      <c r="AN119" s="65">
        <v>4463.1129999999994</v>
      </c>
      <c r="AO119" s="65">
        <v>4043.34</v>
      </c>
      <c r="AP119" s="65">
        <v>2004.38</v>
      </c>
      <c r="AQ119" s="66">
        <v>55397.100999999988</v>
      </c>
      <c r="AR119" s="65"/>
      <c r="AS119" s="65">
        <v>3501.3989999999999</v>
      </c>
      <c r="AT119" s="65">
        <v>2042.47</v>
      </c>
      <c r="AU119" s="65">
        <v>4266.7890000000007</v>
      </c>
      <c r="AV119" s="65"/>
      <c r="AW119" s="65">
        <v>3401.17</v>
      </c>
      <c r="AX119" s="65">
        <v>2844.54</v>
      </c>
      <c r="AY119" s="65">
        <v>3482.5029999999997</v>
      </c>
      <c r="AZ119" s="65">
        <v>3607.1019999999999</v>
      </c>
      <c r="BA119" s="65">
        <v>3518.9</v>
      </c>
      <c r="BB119" s="65">
        <v>1399.3789999999999</v>
      </c>
      <c r="BC119" s="65">
        <v>3260.241</v>
      </c>
      <c r="BD119" s="66">
        <v>31324.493000000002</v>
      </c>
      <c r="BE119" s="65">
        <v>3218.6849999999999</v>
      </c>
      <c r="BF119" s="65">
        <v>3049.7290000000003</v>
      </c>
      <c r="BG119" s="65"/>
      <c r="BH119" s="65">
        <v>6576.6810000000005</v>
      </c>
      <c r="BI119" s="65"/>
      <c r="BJ119" s="65">
        <v>3121</v>
      </c>
      <c r="BK119" s="65">
        <v>2348.9749999999999</v>
      </c>
      <c r="BL119" s="65">
        <v>4045.3150000000001</v>
      </c>
      <c r="BM119" s="65"/>
      <c r="BN119" s="65">
        <v>5744.0380000000005</v>
      </c>
      <c r="BO119" s="65">
        <v>22042.874</v>
      </c>
      <c r="BP119" s="65">
        <v>2741.8530000000001</v>
      </c>
      <c r="BQ119" s="66">
        <v>52889.15</v>
      </c>
      <c r="BR119" s="65">
        <v>2448.915</v>
      </c>
      <c r="BS119" s="65">
        <v>1340</v>
      </c>
      <c r="BT119" s="65">
        <v>3148.7429999999999</v>
      </c>
      <c r="BU119" s="65">
        <v>3831.3319999999994</v>
      </c>
      <c r="BV119" s="65"/>
      <c r="BW119" s="65">
        <v>3059.326</v>
      </c>
      <c r="BX119" s="65">
        <v>1952.146</v>
      </c>
      <c r="BY119" s="65">
        <v>6437.9620000000004</v>
      </c>
      <c r="BZ119" s="65"/>
      <c r="CA119" s="65">
        <v>2623.1179999999999</v>
      </c>
      <c r="CB119" s="65">
        <v>21907.397000000001</v>
      </c>
      <c r="CC119" s="65">
        <v>5075.2299999999996</v>
      </c>
      <c r="CD119" s="65">
        <v>51824.168999999994</v>
      </c>
      <c r="CE119" s="65"/>
      <c r="CF119" s="65">
        <v>7886.174</v>
      </c>
      <c r="CG119" s="65">
        <v>6771.49</v>
      </c>
      <c r="CH119" s="65">
        <v>4223.3999999999996</v>
      </c>
      <c r="CI119" s="65">
        <v>5544.89</v>
      </c>
      <c r="CJ119" s="65">
        <v>2123.8000000000002</v>
      </c>
      <c r="CK119" s="65">
        <v>6770.3700000000008</v>
      </c>
      <c r="CL119" s="65">
        <v>6157.8890000000001</v>
      </c>
      <c r="CM119" s="65">
        <v>4372.63</v>
      </c>
      <c r="CN119" s="65">
        <v>4173.4609999999993</v>
      </c>
      <c r="CO119" s="65">
        <v>5401.67</v>
      </c>
      <c r="CP119" s="65">
        <v>3350.7069999999999</v>
      </c>
      <c r="CQ119" s="65">
        <v>56776.480999999992</v>
      </c>
      <c r="CR119" s="65">
        <v>4962.8899999999994</v>
      </c>
      <c r="CS119" s="65">
        <v>4854.3600000000006</v>
      </c>
      <c r="CT119" s="65">
        <v>5482.3490000000002</v>
      </c>
      <c r="CU119" s="65">
        <v>5384.8180000000002</v>
      </c>
      <c r="CV119" s="65">
        <v>6430.1589999999997</v>
      </c>
      <c r="CW119" s="65">
        <v>4047.5860000000002</v>
      </c>
      <c r="CX119" s="65">
        <v>2638.395</v>
      </c>
      <c r="CY119" s="65">
        <v>3086.11</v>
      </c>
      <c r="CZ119" s="65">
        <v>5105.4269999999997</v>
      </c>
      <c r="DA119" s="65">
        <v>4496.317</v>
      </c>
      <c r="DB119" s="65">
        <v>4728.3999999999996</v>
      </c>
      <c r="DC119" s="65">
        <v>3420.049</v>
      </c>
      <c r="DD119" s="65">
        <v>54636.86</v>
      </c>
      <c r="DE119" s="65">
        <v>6351.2849999999999</v>
      </c>
      <c r="DF119" s="65">
        <v>3699.26</v>
      </c>
      <c r="DG119" s="65"/>
      <c r="DH119" s="65">
        <v>7300.4059999999999</v>
      </c>
      <c r="DI119" s="65">
        <v>2754.09</v>
      </c>
      <c r="DJ119" s="65">
        <v>7026.99</v>
      </c>
      <c r="DK119" s="65">
        <v>4678.1890000000003</v>
      </c>
      <c r="DL119" s="65">
        <v>4307.1490000000003</v>
      </c>
      <c r="DM119" s="65">
        <v>4603.5730000000003</v>
      </c>
      <c r="DN119" s="65">
        <v>4474.3500000000004</v>
      </c>
      <c r="DO119" s="65">
        <v>5469.866</v>
      </c>
      <c r="DP119" s="65">
        <v>5574.5019999999995</v>
      </c>
      <c r="DQ119" s="65">
        <v>56239.659999999996</v>
      </c>
      <c r="DR119" s="65">
        <v>10527.69</v>
      </c>
      <c r="DS119" s="65">
        <v>14914.825000000001</v>
      </c>
      <c r="DT119" s="65">
        <v>4222.9229999999998</v>
      </c>
      <c r="DU119" s="65">
        <v>12486.9</v>
      </c>
      <c r="DV119" s="65">
        <v>9157.7979999999989</v>
      </c>
      <c r="DW119" s="65">
        <v>5643.4579999999996</v>
      </c>
      <c r="DX119" s="65">
        <v>7408.1189999999997</v>
      </c>
      <c r="DY119" s="65">
        <v>1622.4359999999999</v>
      </c>
      <c r="DZ119" s="65">
        <v>5478.6679999999997</v>
      </c>
      <c r="EA119" s="65">
        <v>4916.1099999999997</v>
      </c>
      <c r="EB119" s="65">
        <v>5492.5969999999998</v>
      </c>
      <c r="EC119" s="65">
        <v>5810.67</v>
      </c>
      <c r="ED119" s="65">
        <v>87682.193999999989</v>
      </c>
      <c r="EE119" s="65">
        <v>7454.9319999999989</v>
      </c>
      <c r="EF119" s="65">
        <v>5011.0370000000003</v>
      </c>
      <c r="EG119" s="65">
        <v>3964.2829999999999</v>
      </c>
      <c r="EH119" s="65">
        <v>5518.2079999999996</v>
      </c>
      <c r="EI119" s="65">
        <v>3340.4920000000002</v>
      </c>
      <c r="EJ119" s="65">
        <v>2595.212</v>
      </c>
      <c r="EK119" s="65">
        <v>5243.0099999999993</v>
      </c>
      <c r="EL119" s="65">
        <v>7988.13</v>
      </c>
      <c r="EM119" s="65">
        <v>6801.4749999999995</v>
      </c>
      <c r="EN119" s="65">
        <v>4787.1499999999996</v>
      </c>
      <c r="EO119" s="65"/>
      <c r="EP119" s="65">
        <v>6370.9890000000005</v>
      </c>
      <c r="EQ119" s="65">
        <v>59074.917999999998</v>
      </c>
      <c r="ER119" s="65">
        <v>4248.9880000000003</v>
      </c>
      <c r="ES119" s="65">
        <v>3554.1320000000001</v>
      </c>
      <c r="ET119" s="65">
        <v>3996.0659999999998</v>
      </c>
      <c r="EU119" s="65">
        <v>5131.8739999999998</v>
      </c>
      <c r="EV119" s="65"/>
      <c r="EW119" s="65">
        <v>10296.510000000002</v>
      </c>
      <c r="EX119" s="65">
        <v>3946.3230000000003</v>
      </c>
      <c r="EY119" s="65">
        <v>3049.1619999999998</v>
      </c>
      <c r="EZ119" s="65">
        <v>6406.2910000000002</v>
      </c>
      <c r="FA119" s="65">
        <v>5285.5559999999996</v>
      </c>
      <c r="FB119" s="65">
        <v>7365.8949999999995</v>
      </c>
      <c r="FC119" s="65">
        <v>6965.9140000000007</v>
      </c>
      <c r="FD119" s="65">
        <v>60246.710999999996</v>
      </c>
      <c r="FE119" s="65"/>
      <c r="FF119" s="65">
        <v>5950.6120000000001</v>
      </c>
      <c r="FG119" s="65">
        <v>3613.3370000000004</v>
      </c>
      <c r="FH119" s="65">
        <v>4853.4029999999993</v>
      </c>
      <c r="FI119" s="65">
        <v>6146.0590000000002</v>
      </c>
      <c r="FJ119" s="65"/>
      <c r="FK119" s="65">
        <v>27706.22</v>
      </c>
      <c r="FL119" s="65">
        <v>8305.6329999999998</v>
      </c>
      <c r="FM119" s="65">
        <v>4063.9160000000002</v>
      </c>
      <c r="FN119" s="65">
        <v>4571.2579999999998</v>
      </c>
      <c r="FO119" s="65">
        <v>4700.6719999999996</v>
      </c>
      <c r="FP119" s="65">
        <v>5266.9750000000004</v>
      </c>
      <c r="FQ119" s="65">
        <v>75178.085000000006</v>
      </c>
      <c r="FR119" s="65">
        <v>5692.6809999999996</v>
      </c>
      <c r="FS119" s="65">
        <v>5230.4940000000006</v>
      </c>
      <c r="FT119" s="65">
        <v>2691.2739999999999</v>
      </c>
      <c r="FU119" s="65">
        <v>9189.49</v>
      </c>
      <c r="FV119" s="65"/>
      <c r="FW119" s="65">
        <v>5582.0560000000005</v>
      </c>
      <c r="FX119" s="65">
        <v>10059.556999999999</v>
      </c>
      <c r="FY119" s="65"/>
      <c r="FZ119" s="65">
        <v>4571.3950000000004</v>
      </c>
      <c r="GA119" s="65">
        <v>6087.8739999999998</v>
      </c>
      <c r="GB119" s="65">
        <v>4549.6409999999996</v>
      </c>
      <c r="GC119" s="65">
        <v>2502.951</v>
      </c>
      <c r="GD119" s="65">
        <v>56157.413</v>
      </c>
    </row>
    <row r="120" spans="1:186" ht="14.25" customHeight="1" x14ac:dyDescent="0.25">
      <c r="B120" s="127"/>
      <c r="C120" s="126"/>
      <c r="D120" s="37" t="s">
        <v>108</v>
      </c>
      <c r="E120" s="65"/>
      <c r="F120" s="65"/>
      <c r="G120" s="65">
        <v>850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>
        <v>850</v>
      </c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  <c r="AC120" s="65"/>
      <c r="AD120" s="65">
        <v>0</v>
      </c>
      <c r="AE120" s="65"/>
      <c r="AF120" s="65"/>
      <c r="AG120" s="65"/>
      <c r="AH120" s="65"/>
      <c r="AI120" s="65"/>
      <c r="AJ120" s="65"/>
      <c r="AK120" s="65"/>
      <c r="AL120" s="65"/>
      <c r="AM120" s="65"/>
      <c r="AN120" s="65"/>
      <c r="AO120" s="65"/>
      <c r="AP120" s="65"/>
      <c r="AQ120" s="65">
        <v>0</v>
      </c>
      <c r="AR120" s="65"/>
      <c r="AS120" s="65">
        <v>1000.92</v>
      </c>
      <c r="AT120" s="65"/>
      <c r="AU120" s="65"/>
      <c r="AV120" s="65"/>
      <c r="AW120" s="65"/>
      <c r="AX120" s="65"/>
      <c r="AY120" s="65"/>
      <c r="AZ120" s="65">
        <v>2000</v>
      </c>
      <c r="BA120" s="65"/>
      <c r="BB120" s="65"/>
      <c r="BC120" s="65"/>
      <c r="BD120" s="66">
        <v>3000.92</v>
      </c>
      <c r="BE120" s="65"/>
      <c r="BF120" s="65"/>
      <c r="BG120" s="65"/>
      <c r="BH120" s="65"/>
      <c r="BI120" s="65"/>
      <c r="BJ120" s="65"/>
      <c r="BK120" s="65"/>
      <c r="BL120" s="65"/>
      <c r="BM120" s="65"/>
      <c r="BN120" s="65">
        <v>796.95299999999997</v>
      </c>
      <c r="BO120" s="65"/>
      <c r="BP120" s="65"/>
      <c r="BQ120" s="66">
        <v>796.95299999999997</v>
      </c>
      <c r="BR120" s="65"/>
      <c r="BS120" s="65"/>
      <c r="BT120" s="65"/>
      <c r="BU120" s="65"/>
      <c r="BV120" s="65"/>
      <c r="BW120" s="65"/>
      <c r="BX120" s="65"/>
      <c r="BY120" s="65"/>
      <c r="BZ120" s="65"/>
      <c r="CA120" s="65"/>
      <c r="CB120" s="65"/>
      <c r="CC120" s="65"/>
      <c r="CD120" s="65">
        <v>0</v>
      </c>
      <c r="CE120" s="65"/>
      <c r="CF120" s="65"/>
      <c r="CG120" s="65"/>
      <c r="CH120" s="65"/>
      <c r="CI120" s="65"/>
      <c r="CJ120" s="65"/>
      <c r="CK120" s="65"/>
      <c r="CL120" s="65"/>
      <c r="CM120" s="65"/>
      <c r="CN120" s="65"/>
      <c r="CO120" s="65"/>
      <c r="CP120" s="65"/>
      <c r="CQ120" s="65">
        <v>0</v>
      </c>
      <c r="CR120" s="65"/>
      <c r="CS120" s="65"/>
      <c r="CT120" s="65"/>
      <c r="CU120" s="65"/>
      <c r="CV120" s="65"/>
      <c r="CW120" s="65"/>
      <c r="CX120" s="65"/>
      <c r="CY120" s="65"/>
      <c r="CZ120" s="65"/>
      <c r="DA120" s="65"/>
      <c r="DB120" s="65"/>
      <c r="DC120" s="65"/>
      <c r="DD120" s="65">
        <v>0</v>
      </c>
      <c r="DE120" s="65"/>
      <c r="DF120" s="65"/>
      <c r="DG120" s="65"/>
      <c r="DH120" s="65"/>
      <c r="DI120" s="65"/>
      <c r="DJ120" s="65"/>
      <c r="DK120" s="65"/>
      <c r="DL120" s="65"/>
      <c r="DM120" s="65"/>
      <c r="DN120" s="65"/>
      <c r="DO120" s="65"/>
      <c r="DP120" s="65"/>
      <c r="DQ120" s="65">
        <v>0</v>
      </c>
      <c r="DR120" s="65"/>
      <c r="DS120" s="65"/>
      <c r="DT120" s="65"/>
      <c r="DU120" s="65"/>
      <c r="DV120" s="65"/>
      <c r="DW120" s="65"/>
      <c r="DX120" s="65"/>
      <c r="DY120" s="65"/>
      <c r="DZ120" s="65"/>
      <c r="EA120" s="65"/>
      <c r="EB120" s="65"/>
      <c r="EC120" s="65"/>
      <c r="ED120" s="65">
        <v>0</v>
      </c>
      <c r="EE120" s="65"/>
      <c r="EF120" s="65"/>
      <c r="EG120" s="65"/>
      <c r="EH120" s="65"/>
      <c r="EI120" s="65"/>
      <c r="EJ120" s="65">
        <v>5076.442</v>
      </c>
      <c r="EK120" s="65"/>
      <c r="EL120" s="65"/>
      <c r="EM120" s="65"/>
      <c r="EN120" s="65"/>
      <c r="EO120" s="65"/>
      <c r="EP120" s="65"/>
      <c r="EQ120" s="65">
        <v>5076.442</v>
      </c>
      <c r="ER120" s="65"/>
      <c r="ES120" s="65"/>
      <c r="ET120" s="65"/>
      <c r="EU120" s="65"/>
      <c r="EV120" s="65"/>
      <c r="EW120" s="65"/>
      <c r="EX120" s="65"/>
      <c r="EY120" s="65"/>
      <c r="EZ120" s="65"/>
      <c r="FA120" s="65"/>
      <c r="FB120" s="65"/>
      <c r="FC120" s="65"/>
      <c r="FD120" s="65">
        <v>0</v>
      </c>
      <c r="FE120" s="65"/>
      <c r="FF120" s="65"/>
      <c r="FG120" s="65"/>
      <c r="FH120" s="65"/>
      <c r="FI120" s="65"/>
      <c r="FJ120" s="65"/>
      <c r="FK120" s="65"/>
      <c r="FL120" s="65"/>
      <c r="FM120" s="65"/>
      <c r="FN120" s="65"/>
      <c r="FO120" s="65"/>
      <c r="FP120" s="65"/>
      <c r="FQ120" s="65">
        <v>0</v>
      </c>
      <c r="FR120" s="65"/>
      <c r="FS120" s="65"/>
      <c r="FT120" s="65"/>
      <c r="FU120" s="65"/>
      <c r="FV120" s="65"/>
      <c r="FW120" s="65"/>
      <c r="FX120" s="65"/>
      <c r="FY120" s="65"/>
      <c r="FZ120" s="65"/>
      <c r="GA120" s="65"/>
      <c r="GB120" s="65"/>
      <c r="GC120" s="65"/>
      <c r="GD120" s="65">
        <v>0</v>
      </c>
    </row>
    <row r="121" spans="1:186" ht="14.25" customHeight="1" x14ac:dyDescent="0.25">
      <c r="B121" s="127"/>
      <c r="C121" s="126"/>
      <c r="D121" s="37" t="s">
        <v>109</v>
      </c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>
        <v>0</v>
      </c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  <c r="AD121" s="65">
        <v>0</v>
      </c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  <c r="AO121" s="65"/>
      <c r="AP121" s="65"/>
      <c r="AQ121" s="66">
        <v>0</v>
      </c>
      <c r="AR121" s="65"/>
      <c r="AS121" s="65"/>
      <c r="AT121" s="65"/>
      <c r="AU121" s="65"/>
      <c r="AV121" s="65"/>
      <c r="AW121" s="65"/>
      <c r="AX121" s="65"/>
      <c r="AY121" s="65"/>
      <c r="AZ121" s="65"/>
      <c r="BA121" s="65"/>
      <c r="BB121" s="65"/>
      <c r="BC121" s="65"/>
      <c r="BD121" s="66">
        <v>0</v>
      </c>
      <c r="BE121" s="65"/>
      <c r="BF121" s="65"/>
      <c r="BG121" s="65"/>
      <c r="BH121" s="65"/>
      <c r="BI121" s="65"/>
      <c r="BJ121" s="65"/>
      <c r="BK121" s="65"/>
      <c r="BL121" s="65"/>
      <c r="BM121" s="65"/>
      <c r="BN121" s="65"/>
      <c r="BO121" s="65"/>
      <c r="BP121" s="65"/>
      <c r="BQ121" s="66">
        <v>0</v>
      </c>
      <c r="BR121" s="65"/>
      <c r="BS121" s="65"/>
      <c r="BT121" s="65"/>
      <c r="BU121" s="65"/>
      <c r="BV121" s="65"/>
      <c r="BW121" s="65"/>
      <c r="BX121" s="65"/>
      <c r="BY121" s="65"/>
      <c r="BZ121" s="65"/>
      <c r="CA121" s="65"/>
      <c r="CB121" s="65"/>
      <c r="CC121" s="65"/>
      <c r="CD121" s="65">
        <v>0</v>
      </c>
      <c r="CE121" s="65"/>
      <c r="CF121" s="65"/>
      <c r="CG121" s="65"/>
      <c r="CH121" s="65"/>
      <c r="CI121" s="65"/>
      <c r="CJ121" s="65"/>
      <c r="CK121" s="65"/>
      <c r="CL121" s="65"/>
      <c r="CM121" s="65"/>
      <c r="CN121" s="65"/>
      <c r="CO121" s="65"/>
      <c r="CP121" s="65"/>
      <c r="CQ121" s="65">
        <v>0</v>
      </c>
      <c r="CR121" s="65"/>
      <c r="CS121" s="65"/>
      <c r="CT121" s="65"/>
      <c r="CU121" s="65"/>
      <c r="CV121" s="65"/>
      <c r="CW121" s="65"/>
      <c r="CX121" s="65"/>
      <c r="CY121" s="65"/>
      <c r="CZ121" s="65"/>
      <c r="DA121" s="65"/>
      <c r="DB121" s="65"/>
      <c r="DC121" s="65"/>
      <c r="DD121" s="65">
        <v>0</v>
      </c>
      <c r="DE121" s="65"/>
      <c r="DF121" s="65"/>
      <c r="DG121" s="65"/>
      <c r="DH121" s="65"/>
      <c r="DI121" s="65"/>
      <c r="DJ121" s="65"/>
      <c r="DK121" s="65"/>
      <c r="DL121" s="65"/>
      <c r="DM121" s="65"/>
      <c r="DN121" s="65"/>
      <c r="DO121" s="65"/>
      <c r="DP121" s="65"/>
      <c r="DQ121" s="65">
        <v>0</v>
      </c>
      <c r="DR121" s="65"/>
      <c r="DS121" s="65"/>
      <c r="DT121" s="65"/>
      <c r="DU121" s="65"/>
      <c r="DV121" s="65"/>
      <c r="DW121" s="65"/>
      <c r="DX121" s="65"/>
      <c r="DY121" s="65"/>
      <c r="DZ121" s="65"/>
      <c r="EA121" s="65"/>
      <c r="EB121" s="65"/>
      <c r="EC121" s="65"/>
      <c r="ED121" s="65">
        <v>0</v>
      </c>
      <c r="EE121" s="65"/>
      <c r="EF121" s="65"/>
      <c r="EG121" s="65"/>
      <c r="EH121" s="65"/>
      <c r="EI121" s="65"/>
      <c r="EJ121" s="65"/>
      <c r="EK121" s="65"/>
      <c r="EL121" s="65"/>
      <c r="EM121" s="65"/>
      <c r="EN121" s="65"/>
      <c r="EO121" s="65"/>
      <c r="EP121" s="65"/>
      <c r="EQ121" s="65">
        <v>0</v>
      </c>
      <c r="ER121" s="65"/>
      <c r="ES121" s="65"/>
      <c r="ET121" s="65"/>
      <c r="EU121" s="65"/>
      <c r="EV121" s="65"/>
      <c r="EW121" s="65"/>
      <c r="EX121" s="65"/>
      <c r="EY121" s="65"/>
      <c r="EZ121" s="65"/>
      <c r="FA121" s="65"/>
      <c r="FB121" s="65"/>
      <c r="FC121" s="65"/>
      <c r="FD121" s="65">
        <v>0</v>
      </c>
      <c r="FE121" s="65"/>
      <c r="FF121" s="65"/>
      <c r="FG121" s="65"/>
      <c r="FH121" s="65"/>
      <c r="FI121" s="65"/>
      <c r="FJ121" s="65"/>
      <c r="FK121" s="65"/>
      <c r="FL121" s="65"/>
      <c r="FM121" s="65"/>
      <c r="FN121" s="65"/>
      <c r="FO121" s="65"/>
      <c r="FP121" s="65"/>
      <c r="FQ121" s="65">
        <v>0</v>
      </c>
      <c r="FR121" s="65"/>
      <c r="FS121" s="65"/>
      <c r="FT121" s="65"/>
      <c r="FU121" s="65"/>
      <c r="FV121" s="65"/>
      <c r="FW121" s="65"/>
      <c r="FX121" s="65"/>
      <c r="FY121" s="65">
        <v>2409.085</v>
      </c>
      <c r="FZ121" s="65"/>
      <c r="GA121" s="65"/>
      <c r="GB121" s="65"/>
      <c r="GC121" s="65"/>
      <c r="GD121" s="65">
        <v>2409.085</v>
      </c>
    </row>
    <row r="122" spans="1:186" ht="14.25" customHeight="1" x14ac:dyDescent="0.25">
      <c r="B122" s="125"/>
      <c r="C122" s="126"/>
      <c r="D122" s="37" t="s">
        <v>110</v>
      </c>
      <c r="E122" s="65">
        <v>23376.39</v>
      </c>
      <c r="F122" s="65">
        <v>40008.116999999998</v>
      </c>
      <c r="G122" s="65">
        <v>20027.599999999999</v>
      </c>
      <c r="H122" s="65">
        <v>46585.398000000001</v>
      </c>
      <c r="I122" s="65">
        <v>28171.661</v>
      </c>
      <c r="J122" s="65">
        <v>26320.845000000001</v>
      </c>
      <c r="K122" s="65">
        <v>32905.955000000002</v>
      </c>
      <c r="L122" s="65">
        <v>10035.25</v>
      </c>
      <c r="M122" s="65">
        <v>43131.665000000001</v>
      </c>
      <c r="N122" s="65">
        <v>13471.703</v>
      </c>
      <c r="O122" s="65">
        <v>30198.792000000001</v>
      </c>
      <c r="P122" s="65">
        <v>10517.998</v>
      </c>
      <c r="Q122" s="65">
        <v>324751.37400000001</v>
      </c>
      <c r="R122" s="65">
        <v>35188</v>
      </c>
      <c r="S122" s="65">
        <v>34098.542999999998</v>
      </c>
      <c r="T122" s="65">
        <v>23082.83</v>
      </c>
      <c r="U122" s="65">
        <v>13599.503000000001</v>
      </c>
      <c r="V122" s="65">
        <v>10004.174999999999</v>
      </c>
      <c r="W122" s="65">
        <v>12661.807000000001</v>
      </c>
      <c r="X122" s="65">
        <v>34621.733999999997</v>
      </c>
      <c r="Y122" s="65">
        <v>13512.186</v>
      </c>
      <c r="Z122" s="65">
        <v>23588.506000000001</v>
      </c>
      <c r="AA122" s="65">
        <v>24090.23</v>
      </c>
      <c r="AB122" s="65">
        <v>47094.224000000002</v>
      </c>
      <c r="AC122" s="65">
        <v>37619.17</v>
      </c>
      <c r="AD122" s="65">
        <v>309160.908</v>
      </c>
      <c r="AE122" s="65">
        <v>29579.046999999999</v>
      </c>
      <c r="AF122" s="65">
        <v>13506.22</v>
      </c>
      <c r="AG122" s="65"/>
      <c r="AH122" s="65">
        <v>26780.843999999997</v>
      </c>
      <c r="AI122" s="65">
        <v>12012.025</v>
      </c>
      <c r="AJ122" s="65"/>
      <c r="AK122" s="65">
        <v>26789.813999999998</v>
      </c>
      <c r="AL122" s="65">
        <v>15120.268</v>
      </c>
      <c r="AM122" s="65">
        <v>10014.503000000001</v>
      </c>
      <c r="AN122" s="65">
        <v>37569.546000000002</v>
      </c>
      <c r="AO122" s="65">
        <v>23395.154999999999</v>
      </c>
      <c r="AP122" s="65">
        <v>9981.4459999999999</v>
      </c>
      <c r="AQ122" s="66">
        <v>204748.86799999999</v>
      </c>
      <c r="AR122" s="65">
        <v>23543.38</v>
      </c>
      <c r="AS122" s="65">
        <v>13519.606</v>
      </c>
      <c r="AT122" s="65">
        <v>29308.168999999998</v>
      </c>
      <c r="AU122" s="65">
        <v>23761.897000000001</v>
      </c>
      <c r="AV122" s="65">
        <v>2069.0830000000001</v>
      </c>
      <c r="AW122" s="65">
        <v>2531.29</v>
      </c>
      <c r="AX122" s="65">
        <v>31157.395</v>
      </c>
      <c r="AY122" s="65">
        <v>1686.597</v>
      </c>
      <c r="AZ122" s="65">
        <v>10030.25</v>
      </c>
      <c r="BA122" s="65">
        <v>24061.574000000001</v>
      </c>
      <c r="BB122" s="65">
        <v>5398.8580000000002</v>
      </c>
      <c r="BC122" s="65">
        <v>12017.164000000001</v>
      </c>
      <c r="BD122" s="66">
        <v>179085.26299999998</v>
      </c>
      <c r="BE122" s="65">
        <v>17313.490000000002</v>
      </c>
      <c r="BF122" s="65"/>
      <c r="BG122" s="65">
        <v>2266.7860000000001</v>
      </c>
      <c r="BH122" s="65">
        <v>11975.501</v>
      </c>
      <c r="BI122" s="65">
        <v>17631.541000000001</v>
      </c>
      <c r="BJ122" s="65">
        <v>13547.776</v>
      </c>
      <c r="BK122" s="65">
        <v>13564.683999999999</v>
      </c>
      <c r="BL122" s="65">
        <v>13548.109</v>
      </c>
      <c r="BM122" s="65"/>
      <c r="BN122" s="65">
        <v>7247.6419999999998</v>
      </c>
      <c r="BO122" s="65">
        <v>4840.6059999999998</v>
      </c>
      <c r="BP122" s="65"/>
      <c r="BQ122" s="66">
        <v>101936.13499999998</v>
      </c>
      <c r="BR122" s="65">
        <v>18410.612000000001</v>
      </c>
      <c r="BS122" s="65">
        <v>13538.373</v>
      </c>
      <c r="BT122" s="65">
        <v>3637.7820000000002</v>
      </c>
      <c r="BU122" s="65">
        <v>14762.690999999999</v>
      </c>
      <c r="BV122" s="65">
        <v>3159.1909999999998</v>
      </c>
      <c r="BW122" s="65">
        <v>16639.54</v>
      </c>
      <c r="BX122" s="65">
        <v>27100.027000000002</v>
      </c>
      <c r="BY122" s="65"/>
      <c r="BZ122" s="65">
        <v>4857.232</v>
      </c>
      <c r="CA122" s="65">
        <v>19838.238999999998</v>
      </c>
      <c r="CB122" s="65">
        <v>4845.1550000000007</v>
      </c>
      <c r="CC122" s="65"/>
      <c r="CD122" s="65">
        <v>126788.842</v>
      </c>
      <c r="CE122" s="65">
        <v>7100.3850000000002</v>
      </c>
      <c r="CF122" s="65">
        <v>2989.808</v>
      </c>
      <c r="CG122" s="65"/>
      <c r="CH122" s="65">
        <v>2366.7800000000002</v>
      </c>
      <c r="CI122" s="65"/>
      <c r="CJ122" s="65">
        <v>17291.165000000001</v>
      </c>
      <c r="CK122" s="65">
        <v>13506.503000000001</v>
      </c>
      <c r="CL122" s="65">
        <v>13480.93</v>
      </c>
      <c r="CM122" s="65">
        <v>13506.4</v>
      </c>
      <c r="CN122" s="65">
        <v>7051.6129999999994</v>
      </c>
      <c r="CO122" s="65">
        <v>9980.9220000000005</v>
      </c>
      <c r="CP122" s="65">
        <v>14694.938</v>
      </c>
      <c r="CQ122" s="65">
        <v>101969.444</v>
      </c>
      <c r="CR122" s="65">
        <v>14388.91</v>
      </c>
      <c r="CS122" s="65">
        <v>18113.883000000002</v>
      </c>
      <c r="CT122" s="65">
        <v>13479.97</v>
      </c>
      <c r="CU122" s="65"/>
      <c r="CV122" s="65">
        <v>13505.179</v>
      </c>
      <c r="CW122" s="65"/>
      <c r="CX122" s="65">
        <v>21521.616000000002</v>
      </c>
      <c r="CY122" s="65">
        <v>10010.89</v>
      </c>
      <c r="CZ122" s="65">
        <v>2829.3029999999999</v>
      </c>
      <c r="DA122" s="65">
        <v>9982.5370000000003</v>
      </c>
      <c r="DB122" s="65">
        <v>4856.5050000000001</v>
      </c>
      <c r="DC122" s="65">
        <v>13004.942999999999</v>
      </c>
      <c r="DD122" s="65">
        <v>121693.73599999999</v>
      </c>
      <c r="DE122" s="65"/>
      <c r="DF122" s="65">
        <v>9982.75</v>
      </c>
      <c r="DG122" s="65">
        <v>13895.418</v>
      </c>
      <c r="DH122" s="65">
        <v>12424.333000000001</v>
      </c>
      <c r="DI122" s="65">
        <v>26340.503000000001</v>
      </c>
      <c r="DJ122" s="65">
        <v>23770.503000000001</v>
      </c>
      <c r="DK122" s="65">
        <v>2508.63</v>
      </c>
      <c r="DL122" s="65"/>
      <c r="DM122" s="65">
        <v>9858.8940000000002</v>
      </c>
      <c r="DN122" s="65">
        <v>17974.27</v>
      </c>
      <c r="DO122" s="65">
        <v>13036.670999999998</v>
      </c>
      <c r="DP122" s="65"/>
      <c r="DQ122" s="65">
        <v>129791.97200000001</v>
      </c>
      <c r="DR122" s="65">
        <v>7446.4959999999992</v>
      </c>
      <c r="DS122" s="65">
        <v>2387.116</v>
      </c>
      <c r="DT122" s="65">
        <v>14755.185000000001</v>
      </c>
      <c r="DU122" s="65">
        <v>22989.455999999998</v>
      </c>
      <c r="DV122" s="65"/>
      <c r="DW122" s="65">
        <v>7114.1909999999998</v>
      </c>
      <c r="DX122" s="65">
        <v>16364.761</v>
      </c>
      <c r="DY122" s="65">
        <v>11378.001</v>
      </c>
      <c r="DZ122" s="65">
        <v>23866.384999999998</v>
      </c>
      <c r="EA122" s="65">
        <v>14016.370999999999</v>
      </c>
      <c r="EB122" s="65">
        <v>14278.621999999999</v>
      </c>
      <c r="EC122" s="65">
        <v>10312.503000000001</v>
      </c>
      <c r="ED122" s="65">
        <v>144909.087</v>
      </c>
      <c r="EE122" s="65">
        <v>23699.757000000001</v>
      </c>
      <c r="EF122" s="65">
        <v>9979.2630000000008</v>
      </c>
      <c r="EG122" s="65">
        <v>7166.5929999999998</v>
      </c>
      <c r="EH122" s="65">
        <v>6988.6790000000001</v>
      </c>
      <c r="EI122" s="65">
        <v>9991.7160000000003</v>
      </c>
      <c r="EJ122" s="65">
        <v>10154.11</v>
      </c>
      <c r="EK122" s="65">
        <v>10207.596</v>
      </c>
      <c r="EL122" s="65">
        <v>12577.576000000001</v>
      </c>
      <c r="EM122" s="65"/>
      <c r="EN122" s="65">
        <v>32160.613999999998</v>
      </c>
      <c r="EO122" s="65">
        <v>12020.522999999999</v>
      </c>
      <c r="EP122" s="65">
        <v>12370.966</v>
      </c>
      <c r="EQ122" s="65">
        <v>147317.39299999998</v>
      </c>
      <c r="ER122" s="65"/>
      <c r="ES122" s="65">
        <v>20485.175999999999</v>
      </c>
      <c r="ET122" s="65">
        <v>13439.046</v>
      </c>
      <c r="EU122" s="65">
        <v>13507.465</v>
      </c>
      <c r="EV122" s="65">
        <v>13180.043</v>
      </c>
      <c r="EW122" s="65">
        <v>15753.311000000002</v>
      </c>
      <c r="EX122" s="65">
        <v>27051.67</v>
      </c>
      <c r="EY122" s="65">
        <v>17121.264999999999</v>
      </c>
      <c r="EZ122" s="65"/>
      <c r="FA122" s="65">
        <v>19425.601999999999</v>
      </c>
      <c r="FB122" s="65">
        <v>11020.972</v>
      </c>
      <c r="FC122" s="65">
        <v>13408.911</v>
      </c>
      <c r="FD122" s="65">
        <v>164393.46099999998</v>
      </c>
      <c r="FE122" s="65">
        <v>14202.808999999999</v>
      </c>
      <c r="FF122" s="65">
        <v>17647.348999999998</v>
      </c>
      <c r="FG122" s="65">
        <v>23510.436000000002</v>
      </c>
      <c r="FH122" s="65">
        <v>14281.107</v>
      </c>
      <c r="FI122" s="65">
        <v>10417.088</v>
      </c>
      <c r="FJ122" s="65">
        <v>13403.486999999999</v>
      </c>
      <c r="FK122" s="65">
        <v>7159.2669999999998</v>
      </c>
      <c r="FL122" s="65">
        <v>22474.753999999997</v>
      </c>
      <c r="FM122" s="65">
        <v>15086.106</v>
      </c>
      <c r="FN122" s="65">
        <v>24739.101000000002</v>
      </c>
      <c r="FO122" s="65"/>
      <c r="FP122" s="65">
        <v>26545.078999999998</v>
      </c>
      <c r="FQ122" s="65">
        <v>189466.58299999998</v>
      </c>
      <c r="FR122" s="65">
        <v>11659.188</v>
      </c>
      <c r="FS122" s="65">
        <v>14556.731</v>
      </c>
      <c r="FT122" s="65">
        <v>13510.882</v>
      </c>
      <c r="FU122" s="65">
        <v>13501.054</v>
      </c>
      <c r="FV122" s="65">
        <v>11760.156000000001</v>
      </c>
      <c r="FW122" s="65">
        <v>23931.09</v>
      </c>
      <c r="FX122" s="65">
        <v>13008.68</v>
      </c>
      <c r="FY122" s="65"/>
      <c r="FZ122" s="65">
        <v>25374.406999999999</v>
      </c>
      <c r="GA122" s="65">
        <v>10504.091</v>
      </c>
      <c r="GB122" s="65">
        <v>6812.8609999999999</v>
      </c>
      <c r="GC122" s="65">
        <v>2258.924</v>
      </c>
      <c r="GD122" s="65">
        <v>146878.06399999998</v>
      </c>
    </row>
    <row r="123" spans="1:186" ht="3.5" customHeight="1" x14ac:dyDescent="0.25">
      <c r="B123" s="93"/>
      <c r="C123" s="107"/>
      <c r="D123" s="64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8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8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8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  <c r="CI123" s="67"/>
      <c r="CJ123" s="67"/>
      <c r="CK123" s="67"/>
      <c r="CL123" s="67"/>
      <c r="CM123" s="67"/>
      <c r="CN123" s="67"/>
      <c r="CO123" s="67"/>
      <c r="CP123" s="67"/>
      <c r="CQ123" s="67"/>
      <c r="CR123" s="67"/>
      <c r="CS123" s="67"/>
      <c r="CT123" s="67"/>
      <c r="CU123" s="67"/>
      <c r="CV123" s="67"/>
      <c r="CW123" s="67"/>
      <c r="CX123" s="67"/>
      <c r="CY123" s="67"/>
      <c r="CZ123" s="67"/>
      <c r="DA123" s="67"/>
      <c r="DB123" s="67"/>
      <c r="DC123" s="67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  <c r="DQ123" s="67"/>
      <c r="DR123" s="67"/>
      <c r="DS123" s="67"/>
      <c r="DT123" s="67"/>
      <c r="DU123" s="67"/>
      <c r="DV123" s="67"/>
      <c r="DW123" s="67"/>
      <c r="DX123" s="67"/>
      <c r="DY123" s="67"/>
      <c r="DZ123" s="67"/>
      <c r="EA123" s="67"/>
      <c r="EB123" s="67"/>
      <c r="EC123" s="67"/>
      <c r="ED123" s="67"/>
      <c r="EE123" s="67"/>
      <c r="EF123" s="67"/>
      <c r="EG123" s="67"/>
      <c r="EH123" s="67"/>
      <c r="EI123" s="67"/>
      <c r="EJ123" s="67"/>
      <c r="EK123" s="67"/>
      <c r="EL123" s="67"/>
      <c r="EM123" s="67"/>
      <c r="EN123" s="67"/>
      <c r="EO123" s="67"/>
      <c r="EP123" s="67"/>
      <c r="EQ123" s="67"/>
      <c r="ER123" s="67"/>
      <c r="ES123" s="67"/>
      <c r="ET123" s="67"/>
      <c r="EU123" s="67"/>
      <c r="EV123" s="67"/>
      <c r="EW123" s="67"/>
      <c r="EX123" s="67"/>
      <c r="EY123" s="67"/>
      <c r="EZ123" s="67"/>
      <c r="FA123" s="67"/>
      <c r="FB123" s="67"/>
      <c r="FC123" s="67"/>
      <c r="FD123" s="67"/>
      <c r="FE123" s="67"/>
      <c r="FF123" s="67"/>
      <c r="FG123" s="67"/>
      <c r="FH123" s="67"/>
      <c r="FI123" s="67"/>
      <c r="FJ123" s="67"/>
      <c r="FK123" s="67"/>
      <c r="FL123" s="67"/>
      <c r="FM123" s="67"/>
      <c r="FN123" s="67"/>
      <c r="FO123" s="67"/>
      <c r="FP123" s="67"/>
      <c r="FQ123" s="67"/>
      <c r="FR123" s="67"/>
      <c r="FS123" s="67"/>
      <c r="FT123" s="67"/>
      <c r="FU123" s="67"/>
      <c r="FV123" s="67"/>
      <c r="FW123" s="67"/>
      <c r="FX123" s="67"/>
      <c r="FY123" s="67"/>
      <c r="FZ123" s="67"/>
      <c r="GA123" s="67"/>
      <c r="GB123" s="67"/>
      <c r="GC123" s="67"/>
      <c r="GD123" s="67"/>
    </row>
    <row r="124" spans="1:186" ht="14.25" customHeight="1" x14ac:dyDescent="0.25">
      <c r="B124" s="124" t="s">
        <v>137</v>
      </c>
      <c r="C124" s="126" t="s">
        <v>18</v>
      </c>
      <c r="D124" s="37" t="s">
        <v>107</v>
      </c>
      <c r="E124" s="65"/>
      <c r="F124" s="65"/>
      <c r="G124" s="65"/>
      <c r="H124" s="65"/>
      <c r="I124" s="65">
        <v>21550</v>
      </c>
      <c r="J124" s="65"/>
      <c r="K124" s="65"/>
      <c r="L124" s="65"/>
      <c r="M124" s="65">
        <v>17321</v>
      </c>
      <c r="N124" s="65"/>
      <c r="O124" s="65">
        <v>20534</v>
      </c>
      <c r="P124" s="65">
        <v>40103</v>
      </c>
      <c r="Q124" s="65">
        <v>99508</v>
      </c>
      <c r="R124" s="65"/>
      <c r="S124" s="65"/>
      <c r="T124" s="65">
        <v>11905</v>
      </c>
      <c r="U124" s="65">
        <v>12854</v>
      </c>
      <c r="V124" s="65">
        <v>11004</v>
      </c>
      <c r="W124" s="65">
        <v>18433</v>
      </c>
      <c r="X124" s="65">
        <v>25868</v>
      </c>
      <c r="Y124" s="65">
        <v>25805</v>
      </c>
      <c r="Z124" s="65">
        <v>34259</v>
      </c>
      <c r="AA124" s="65">
        <v>27325</v>
      </c>
      <c r="AB124" s="65">
        <v>34977</v>
      </c>
      <c r="AC124" s="65">
        <v>31281</v>
      </c>
      <c r="AD124" s="65">
        <v>233711</v>
      </c>
      <c r="AE124" s="65">
        <v>15813</v>
      </c>
      <c r="AF124" s="65">
        <v>19325</v>
      </c>
      <c r="AG124" s="65"/>
      <c r="AH124" s="65">
        <v>40651.602419399998</v>
      </c>
      <c r="AI124" s="65"/>
      <c r="AJ124" s="65">
        <v>18047.063797000003</v>
      </c>
      <c r="AK124" s="65">
        <v>43623.115328599997</v>
      </c>
      <c r="AL124" s="65">
        <v>68692.717197599995</v>
      </c>
      <c r="AM124" s="65">
        <v>106493.8688522</v>
      </c>
      <c r="AN124" s="65">
        <v>72442.954544199994</v>
      </c>
      <c r="AO124" s="65">
        <v>75852.230345399992</v>
      </c>
      <c r="AP124" s="65">
        <v>91615.220461200006</v>
      </c>
      <c r="AQ124" s="66">
        <v>552556.77294559998</v>
      </c>
      <c r="AR124" s="65">
        <v>80651.239242099997</v>
      </c>
      <c r="AS124" s="65">
        <v>40282.645070800005</v>
      </c>
      <c r="AT124" s="65">
        <v>71834.714120899996</v>
      </c>
      <c r="AU124" s="65">
        <v>45382.076507199999</v>
      </c>
      <c r="AV124" s="65">
        <v>73014.351383848698</v>
      </c>
      <c r="AW124" s="65">
        <v>77539.945724000005</v>
      </c>
      <c r="AX124" s="65">
        <v>106270.56933539998</v>
      </c>
      <c r="AY124" s="65">
        <v>85839.321857900009</v>
      </c>
      <c r="AZ124" s="65">
        <v>70523.263394899986</v>
      </c>
      <c r="BA124" s="65">
        <v>60520.833032499999</v>
      </c>
      <c r="BB124" s="65">
        <v>51898.404379899999</v>
      </c>
      <c r="BC124" s="65">
        <v>94865.71327349999</v>
      </c>
      <c r="BD124" s="66">
        <v>858623.07732294861</v>
      </c>
      <c r="BE124" s="65">
        <v>60791.727071799993</v>
      </c>
      <c r="BF124" s="65">
        <v>61796.133719800004</v>
      </c>
      <c r="BG124" s="65">
        <v>61705.105195399992</v>
      </c>
      <c r="BH124" s="65">
        <v>36169.491183099999</v>
      </c>
      <c r="BI124" s="65">
        <v>67497.772120799986</v>
      </c>
      <c r="BJ124" s="65">
        <v>72756.009317799995</v>
      </c>
      <c r="BK124" s="65">
        <v>52655.019502799994</v>
      </c>
      <c r="BL124" s="65">
        <v>106150.01083769999</v>
      </c>
      <c r="BM124" s="65">
        <v>45821.188818900002</v>
      </c>
      <c r="BN124" s="65">
        <v>83566.873211299986</v>
      </c>
      <c r="BO124" s="65">
        <v>106364.62935259999</v>
      </c>
      <c r="BP124" s="65">
        <v>84549.780519199994</v>
      </c>
      <c r="BQ124" s="66">
        <v>839823.74085119995</v>
      </c>
      <c r="BR124" s="65">
        <v>45154.749225400003</v>
      </c>
      <c r="BS124" s="65">
        <v>43961.310449600001</v>
      </c>
      <c r="BT124" s="65">
        <v>63840.114727</v>
      </c>
      <c r="BU124" s="65">
        <v>80333.380982700008</v>
      </c>
      <c r="BV124" s="65">
        <v>70649.063642699999</v>
      </c>
      <c r="BW124" s="65">
        <v>95315.983835100007</v>
      </c>
      <c r="BX124" s="65">
        <v>47937.5446668</v>
      </c>
      <c r="BY124" s="65">
        <v>71147.286817400003</v>
      </c>
      <c r="BZ124" s="65"/>
      <c r="CA124" s="65">
        <v>100069.7923089</v>
      </c>
      <c r="CB124" s="65">
        <v>53851.665953200005</v>
      </c>
      <c r="CC124" s="65">
        <v>94810.7386787</v>
      </c>
      <c r="CD124" s="65">
        <v>767071.63128750003</v>
      </c>
      <c r="CE124" s="65"/>
      <c r="CF124" s="65"/>
      <c r="CG124" s="65"/>
      <c r="CH124" s="65"/>
      <c r="CI124" s="65"/>
      <c r="CJ124" s="65"/>
      <c r="CK124" s="65"/>
      <c r="CL124" s="65"/>
      <c r="CM124" s="65"/>
      <c r="CN124" s="65"/>
      <c r="CO124" s="65"/>
      <c r="CP124" s="65"/>
      <c r="CQ124" s="65">
        <v>0</v>
      </c>
      <c r="CR124" s="65"/>
      <c r="CS124" s="65"/>
      <c r="CT124" s="65"/>
      <c r="CU124" s="65"/>
      <c r="CV124" s="65"/>
      <c r="CW124" s="65"/>
      <c r="CX124" s="65"/>
      <c r="CY124" s="65"/>
      <c r="CZ124" s="65"/>
      <c r="DA124" s="65"/>
      <c r="DB124" s="65"/>
      <c r="DC124" s="65"/>
      <c r="DD124" s="65">
        <v>0</v>
      </c>
      <c r="DE124" s="65"/>
      <c r="DF124" s="65"/>
      <c r="DG124" s="65"/>
      <c r="DH124" s="65"/>
      <c r="DI124" s="65"/>
      <c r="DJ124" s="65"/>
      <c r="DK124" s="65"/>
      <c r="DL124" s="65"/>
      <c r="DM124" s="65"/>
      <c r="DN124" s="65"/>
      <c r="DO124" s="65"/>
      <c r="DP124" s="65"/>
      <c r="DQ124" s="65">
        <v>0</v>
      </c>
      <c r="DR124" s="65"/>
      <c r="DS124" s="65"/>
      <c r="DT124" s="65"/>
      <c r="DU124" s="65"/>
      <c r="DV124" s="65"/>
      <c r="DW124" s="65"/>
      <c r="DX124" s="65"/>
      <c r="DY124" s="65"/>
      <c r="DZ124" s="65"/>
      <c r="EA124" s="65"/>
      <c r="EB124" s="65"/>
      <c r="EC124" s="65"/>
      <c r="ED124" s="65">
        <v>0</v>
      </c>
      <c r="EE124" s="65"/>
      <c r="EF124" s="65"/>
      <c r="EG124" s="65"/>
      <c r="EH124" s="65"/>
      <c r="EI124" s="65"/>
      <c r="EJ124" s="65"/>
      <c r="EK124" s="65"/>
      <c r="EL124" s="65"/>
      <c r="EM124" s="65"/>
      <c r="EN124" s="65"/>
      <c r="EO124" s="65"/>
      <c r="EP124" s="65"/>
      <c r="EQ124" s="65">
        <v>0</v>
      </c>
      <c r="ER124" s="65"/>
      <c r="ES124" s="65"/>
      <c r="ET124" s="65"/>
      <c r="EU124" s="65"/>
      <c r="EV124" s="65"/>
      <c r="EW124" s="65"/>
      <c r="EX124" s="65"/>
      <c r="EY124" s="65"/>
      <c r="EZ124" s="65"/>
      <c r="FA124" s="65"/>
      <c r="FB124" s="65"/>
      <c r="FC124" s="65"/>
      <c r="FD124" s="65">
        <v>0</v>
      </c>
      <c r="FE124" s="65"/>
      <c r="FF124" s="65"/>
      <c r="FG124" s="65"/>
      <c r="FH124" s="65"/>
      <c r="FI124" s="65"/>
      <c r="FJ124" s="65"/>
      <c r="FK124" s="65"/>
      <c r="FL124" s="65"/>
      <c r="FM124" s="65"/>
      <c r="FN124" s="65"/>
      <c r="FO124" s="65"/>
      <c r="FP124" s="65"/>
      <c r="FQ124" s="65">
        <v>0</v>
      </c>
      <c r="FR124" s="65"/>
      <c r="FS124" s="65"/>
      <c r="FT124" s="65"/>
      <c r="FU124" s="65"/>
      <c r="FV124" s="65"/>
      <c r="FW124" s="65"/>
      <c r="FX124" s="65"/>
      <c r="FY124" s="65"/>
      <c r="FZ124" s="65"/>
      <c r="GA124" s="65"/>
      <c r="GB124" s="65"/>
      <c r="GC124" s="65"/>
      <c r="GD124" s="65">
        <v>0</v>
      </c>
    </row>
    <row r="125" spans="1:186" ht="14.25" customHeight="1" x14ac:dyDescent="0.25">
      <c r="B125" s="125"/>
      <c r="C125" s="126"/>
      <c r="D125" s="37" t="s">
        <v>110</v>
      </c>
      <c r="E125" s="65">
        <v>98982</v>
      </c>
      <c r="F125" s="65">
        <v>87152</v>
      </c>
      <c r="G125" s="65">
        <v>91277</v>
      </c>
      <c r="H125" s="65">
        <v>77482</v>
      </c>
      <c r="I125" s="65">
        <v>74935</v>
      </c>
      <c r="J125" s="65">
        <v>71621</v>
      </c>
      <c r="K125" s="65">
        <v>92574</v>
      </c>
      <c r="L125" s="65">
        <v>86114.491000000009</v>
      </c>
      <c r="M125" s="65">
        <v>105286</v>
      </c>
      <c r="N125" s="65">
        <v>78016</v>
      </c>
      <c r="O125" s="65">
        <v>81246</v>
      </c>
      <c r="P125" s="65">
        <v>81059</v>
      </c>
      <c r="Q125" s="65">
        <v>1025744.491</v>
      </c>
      <c r="R125" s="65">
        <v>77048</v>
      </c>
      <c r="S125" s="65">
        <v>97741</v>
      </c>
      <c r="T125" s="65">
        <v>46922</v>
      </c>
      <c r="U125" s="65">
        <v>78070</v>
      </c>
      <c r="V125" s="65">
        <v>67312</v>
      </c>
      <c r="W125" s="65">
        <v>59684</v>
      </c>
      <c r="X125" s="65">
        <v>97132</v>
      </c>
      <c r="Y125" s="65">
        <v>69549</v>
      </c>
      <c r="Z125" s="65">
        <v>62183</v>
      </c>
      <c r="AA125" s="65">
        <v>76062</v>
      </c>
      <c r="AB125" s="65">
        <v>74921</v>
      </c>
      <c r="AC125" s="65">
        <v>72766</v>
      </c>
      <c r="AD125" s="65">
        <v>879390</v>
      </c>
      <c r="AE125" s="65">
        <v>76902</v>
      </c>
      <c r="AF125" s="65">
        <v>88111</v>
      </c>
      <c r="AG125" s="65">
        <v>83446.975313799994</v>
      </c>
      <c r="AH125" s="65">
        <v>89741.728592600004</v>
      </c>
      <c r="AI125" s="65">
        <v>80109.306749200012</v>
      </c>
      <c r="AJ125" s="65">
        <v>71218.866842899995</v>
      </c>
      <c r="AK125" s="65">
        <v>68091.303161599993</v>
      </c>
      <c r="AL125" s="65">
        <v>20868.662605099998</v>
      </c>
      <c r="AM125" s="65">
        <v>46923.890513999992</v>
      </c>
      <c r="AN125" s="65">
        <v>60600.643372699997</v>
      </c>
      <c r="AO125" s="65">
        <v>66910.409604400003</v>
      </c>
      <c r="AP125" s="65">
        <v>95275.52986130002</v>
      </c>
      <c r="AQ125" s="66">
        <v>848200.31661759992</v>
      </c>
      <c r="AR125" s="65">
        <v>69521.83976979999</v>
      </c>
      <c r="AS125" s="65">
        <v>35761.834019900009</v>
      </c>
      <c r="AT125" s="65">
        <v>76693.874711099998</v>
      </c>
      <c r="AU125" s="65">
        <v>60011.310822800006</v>
      </c>
      <c r="AV125" s="65">
        <v>63760.090805100001</v>
      </c>
      <c r="AW125" s="65">
        <v>61457.448239200006</v>
      </c>
      <c r="AX125" s="65">
        <v>46031.231229199999</v>
      </c>
      <c r="AY125" s="65">
        <v>76598.333932099995</v>
      </c>
      <c r="AZ125" s="65">
        <v>111459.70509920001</v>
      </c>
      <c r="BA125" s="65">
        <v>83619.928164500001</v>
      </c>
      <c r="BB125" s="65">
        <v>71421.851248299994</v>
      </c>
      <c r="BC125" s="65">
        <v>58707.397896199996</v>
      </c>
      <c r="BD125" s="66">
        <v>815044.84593739989</v>
      </c>
      <c r="BE125" s="65">
        <v>59671.373696499999</v>
      </c>
      <c r="BF125" s="65">
        <v>75850.404678899999</v>
      </c>
      <c r="BG125" s="65">
        <v>68591.535308799983</v>
      </c>
      <c r="BH125" s="65">
        <v>64188.443457500005</v>
      </c>
      <c r="BI125" s="65">
        <v>97921.360306700022</v>
      </c>
      <c r="BJ125" s="65">
        <v>75374.270732000005</v>
      </c>
      <c r="BK125" s="65">
        <v>42344.351347100004</v>
      </c>
      <c r="BL125" s="65">
        <v>53552.473957299997</v>
      </c>
      <c r="BM125" s="65">
        <v>76049.268854399998</v>
      </c>
      <c r="BN125" s="65">
        <v>70850.478388699994</v>
      </c>
      <c r="BO125" s="65">
        <v>57321.772665600009</v>
      </c>
      <c r="BP125" s="65">
        <v>72989.186347399998</v>
      </c>
      <c r="BQ125" s="66">
        <v>814704.91974090005</v>
      </c>
      <c r="BR125" s="65">
        <v>90317.942389400007</v>
      </c>
      <c r="BS125" s="65">
        <v>82161.149882500002</v>
      </c>
      <c r="BT125" s="65">
        <v>69884.725354199996</v>
      </c>
      <c r="BU125" s="65">
        <v>38272.120880499999</v>
      </c>
      <c r="BV125" s="65">
        <v>78709.883757999996</v>
      </c>
      <c r="BW125" s="65">
        <v>50565.172107500002</v>
      </c>
      <c r="BX125" s="65">
        <v>46427.377778399998</v>
      </c>
      <c r="BY125" s="65">
        <v>126763.4633945</v>
      </c>
      <c r="BZ125" s="65"/>
      <c r="CA125" s="65">
        <v>40112.209691600001</v>
      </c>
      <c r="CB125" s="65">
        <v>91617.558677499997</v>
      </c>
      <c r="CC125" s="65">
        <v>56424.983077599994</v>
      </c>
      <c r="CD125" s="66">
        <v>771256.58699169988</v>
      </c>
      <c r="CE125" s="65">
        <v>148558.79300000001</v>
      </c>
      <c r="CF125" s="65">
        <v>108960.09400000001</v>
      </c>
      <c r="CG125" s="65">
        <v>102342.92800000001</v>
      </c>
      <c r="CH125" s="65">
        <v>172930</v>
      </c>
      <c r="CI125" s="65">
        <v>138461.10199999998</v>
      </c>
      <c r="CJ125" s="65">
        <v>156872</v>
      </c>
      <c r="CK125" s="65">
        <v>206940</v>
      </c>
      <c r="CL125" s="65">
        <v>135397.88800000001</v>
      </c>
      <c r="CM125" s="65">
        <v>120074.05900000001</v>
      </c>
      <c r="CN125" s="65">
        <v>215365</v>
      </c>
      <c r="CO125" s="65">
        <v>143905</v>
      </c>
      <c r="CP125" s="65">
        <v>202353</v>
      </c>
      <c r="CQ125" s="66">
        <v>1852159.8640000001</v>
      </c>
      <c r="CR125" s="65">
        <v>202007</v>
      </c>
      <c r="CS125" s="65">
        <v>174166</v>
      </c>
      <c r="CT125" s="65">
        <v>171306</v>
      </c>
      <c r="CU125" s="65">
        <v>201573</v>
      </c>
      <c r="CV125" s="65">
        <v>183590</v>
      </c>
      <c r="CW125" s="65">
        <v>146475</v>
      </c>
      <c r="CX125" s="65">
        <v>145695</v>
      </c>
      <c r="CY125" s="65">
        <v>237155</v>
      </c>
      <c r="CZ125" s="65">
        <v>264745</v>
      </c>
      <c r="DA125" s="65">
        <v>205124</v>
      </c>
      <c r="DB125" s="65">
        <v>211840</v>
      </c>
      <c r="DC125" s="65">
        <v>212621</v>
      </c>
      <c r="DD125" s="66">
        <v>2356297</v>
      </c>
      <c r="DE125" s="65">
        <v>197288</v>
      </c>
      <c r="DF125" s="65">
        <v>163082</v>
      </c>
      <c r="DG125" s="65">
        <v>186675.4</v>
      </c>
      <c r="DH125" s="65">
        <v>204531.97</v>
      </c>
      <c r="DI125" s="65">
        <v>179754</v>
      </c>
      <c r="DJ125" s="65">
        <v>147511.07</v>
      </c>
      <c r="DK125" s="65">
        <v>188867</v>
      </c>
      <c r="DL125" s="65">
        <v>183541</v>
      </c>
      <c r="DM125" s="65">
        <v>140345</v>
      </c>
      <c r="DN125" s="65">
        <v>159825</v>
      </c>
      <c r="DO125" s="65">
        <v>183140</v>
      </c>
      <c r="DP125" s="65">
        <v>165485</v>
      </c>
      <c r="DQ125" s="66">
        <v>2100045.44</v>
      </c>
      <c r="DR125" s="65">
        <v>110890</v>
      </c>
      <c r="DS125" s="65">
        <v>217697</v>
      </c>
      <c r="DT125" s="65">
        <v>159524</v>
      </c>
      <c r="DU125" s="65">
        <v>191666</v>
      </c>
      <c r="DV125" s="65">
        <v>138671</v>
      </c>
      <c r="DW125" s="65">
        <v>105080</v>
      </c>
      <c r="DX125" s="65">
        <v>174116</v>
      </c>
      <c r="DY125" s="65">
        <v>70529</v>
      </c>
      <c r="DZ125" s="65">
        <v>154549</v>
      </c>
      <c r="EA125" s="65">
        <v>146035</v>
      </c>
      <c r="EB125" s="65">
        <v>114621</v>
      </c>
      <c r="EC125" s="65">
        <v>164664</v>
      </c>
      <c r="ED125" s="66">
        <v>1748042</v>
      </c>
      <c r="EE125" s="65">
        <v>154005</v>
      </c>
      <c r="EF125" s="65">
        <v>204269</v>
      </c>
      <c r="EG125" s="65">
        <v>115354</v>
      </c>
      <c r="EH125" s="65">
        <v>97193</v>
      </c>
      <c r="EI125" s="65">
        <v>89154</v>
      </c>
      <c r="EJ125" s="65">
        <v>126665</v>
      </c>
      <c r="EK125" s="65">
        <v>126634</v>
      </c>
      <c r="EL125" s="65">
        <v>144113.269</v>
      </c>
      <c r="EM125" s="65">
        <v>94187.832999999999</v>
      </c>
      <c r="EN125" s="65">
        <v>244922</v>
      </c>
      <c r="EO125" s="65">
        <v>177743</v>
      </c>
      <c r="EP125" s="65">
        <v>149964</v>
      </c>
      <c r="EQ125" s="66">
        <v>1724204.1020000002</v>
      </c>
      <c r="ER125" s="65">
        <v>162043</v>
      </c>
      <c r="ES125" s="65">
        <v>150446</v>
      </c>
      <c r="ET125" s="65">
        <v>102238</v>
      </c>
      <c r="EU125" s="65">
        <v>117514</v>
      </c>
      <c r="EV125" s="65">
        <v>184582</v>
      </c>
      <c r="EW125" s="65">
        <v>139096</v>
      </c>
      <c r="EX125" s="65">
        <v>164737</v>
      </c>
      <c r="EY125" s="65">
        <v>176778</v>
      </c>
      <c r="EZ125" s="65">
        <v>163659</v>
      </c>
      <c r="FA125" s="65">
        <v>48194</v>
      </c>
      <c r="FB125" s="65">
        <v>129218</v>
      </c>
      <c r="FC125" s="65">
        <v>148008</v>
      </c>
      <c r="FD125" s="66">
        <v>1686513</v>
      </c>
      <c r="FE125" s="65">
        <v>130076.26999999999</v>
      </c>
      <c r="FF125" s="65">
        <v>102215.95</v>
      </c>
      <c r="FG125" s="65">
        <v>194997.07699999999</v>
      </c>
      <c r="FH125" s="65">
        <v>116251</v>
      </c>
      <c r="FI125" s="65">
        <v>74971</v>
      </c>
      <c r="FJ125" s="65">
        <v>183517</v>
      </c>
      <c r="FK125" s="65">
        <v>163938</v>
      </c>
      <c r="FL125" s="65">
        <v>124778.73000000001</v>
      </c>
      <c r="FM125" s="65">
        <v>99196.239000000001</v>
      </c>
      <c r="FN125" s="65">
        <v>149631.67999999999</v>
      </c>
      <c r="FO125" s="65">
        <v>154060</v>
      </c>
      <c r="FP125" s="65">
        <v>128203</v>
      </c>
      <c r="FQ125" s="66">
        <v>1621835.946</v>
      </c>
      <c r="FR125" s="65">
        <v>138313</v>
      </c>
      <c r="FS125" s="65">
        <v>102910</v>
      </c>
      <c r="FT125" s="65">
        <v>101628</v>
      </c>
      <c r="FU125" s="65">
        <v>154574</v>
      </c>
      <c r="FV125" s="65">
        <v>128021</v>
      </c>
      <c r="FW125" s="65">
        <v>168966</v>
      </c>
      <c r="FX125" s="65">
        <v>195916</v>
      </c>
      <c r="FY125" s="65">
        <v>154543</v>
      </c>
      <c r="FZ125" s="65">
        <v>186731</v>
      </c>
      <c r="GA125" s="65">
        <v>146306</v>
      </c>
      <c r="GB125" s="65">
        <v>196717</v>
      </c>
      <c r="GC125" s="65">
        <v>182091</v>
      </c>
      <c r="GD125" s="66">
        <v>1856716</v>
      </c>
    </row>
    <row r="126" spans="1:186" ht="4" customHeight="1" x14ac:dyDescent="0.25">
      <c r="B126" s="93"/>
      <c r="C126" s="107"/>
      <c r="D126" s="64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8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8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8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  <c r="CI126" s="67"/>
      <c r="CJ126" s="67"/>
      <c r="CK126" s="67"/>
      <c r="CL126" s="67"/>
      <c r="CM126" s="67"/>
      <c r="CN126" s="67"/>
      <c r="CO126" s="67"/>
      <c r="CP126" s="67"/>
      <c r="CQ126" s="67"/>
      <c r="CR126" s="67"/>
      <c r="CS126" s="67"/>
      <c r="CT126" s="67"/>
      <c r="CU126" s="67"/>
      <c r="CV126" s="67"/>
      <c r="CW126" s="67"/>
      <c r="CX126" s="67"/>
      <c r="CY126" s="67"/>
      <c r="CZ126" s="67"/>
      <c r="DA126" s="67"/>
      <c r="DB126" s="67"/>
      <c r="DC126" s="67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  <c r="DQ126" s="67"/>
      <c r="DR126" s="67"/>
      <c r="DS126" s="67"/>
      <c r="DT126" s="67"/>
      <c r="DU126" s="67"/>
      <c r="DV126" s="67"/>
      <c r="DW126" s="67"/>
      <c r="DX126" s="67"/>
      <c r="DY126" s="67"/>
      <c r="DZ126" s="67"/>
      <c r="EA126" s="67"/>
      <c r="EB126" s="67"/>
      <c r="EC126" s="67"/>
      <c r="ED126" s="67"/>
      <c r="EE126" s="67"/>
      <c r="EF126" s="67"/>
      <c r="EG126" s="67"/>
      <c r="EH126" s="67"/>
      <c r="EI126" s="67"/>
      <c r="EJ126" s="67"/>
      <c r="EK126" s="67"/>
      <c r="EL126" s="67"/>
      <c r="EM126" s="67"/>
      <c r="EN126" s="67"/>
      <c r="EO126" s="67"/>
      <c r="EP126" s="67"/>
      <c r="EQ126" s="67"/>
      <c r="ER126" s="67"/>
      <c r="ES126" s="67"/>
      <c r="ET126" s="67"/>
      <c r="EU126" s="67"/>
      <c r="EV126" s="67"/>
      <c r="EW126" s="67"/>
      <c r="EX126" s="67"/>
      <c r="EY126" s="67"/>
      <c r="EZ126" s="67"/>
      <c r="FA126" s="67"/>
      <c r="FB126" s="67"/>
      <c r="FC126" s="67"/>
      <c r="FD126" s="67"/>
      <c r="FE126" s="67"/>
      <c r="FF126" s="67"/>
      <c r="FG126" s="67"/>
      <c r="FH126" s="67"/>
      <c r="FI126" s="67"/>
      <c r="FJ126" s="67"/>
      <c r="FK126" s="67"/>
      <c r="FL126" s="67"/>
      <c r="FM126" s="67"/>
      <c r="FN126" s="67"/>
      <c r="FO126" s="67"/>
      <c r="FP126" s="67"/>
      <c r="FQ126" s="67"/>
      <c r="FR126" s="67"/>
      <c r="FS126" s="67"/>
      <c r="FT126" s="67"/>
      <c r="FU126" s="67"/>
      <c r="FV126" s="67"/>
      <c r="FW126" s="67"/>
      <c r="FX126" s="67"/>
      <c r="FY126" s="67"/>
      <c r="FZ126" s="67"/>
      <c r="GA126" s="67"/>
      <c r="GB126" s="67"/>
      <c r="GC126" s="67"/>
      <c r="GD126" s="67"/>
    </row>
    <row r="127" spans="1:186" s="49" customFormat="1" ht="14.25" customHeight="1" x14ac:dyDescent="0.25">
      <c r="A127" s="44"/>
      <c r="B127" s="97" t="s">
        <v>99</v>
      </c>
      <c r="C127" s="108" t="s">
        <v>125</v>
      </c>
      <c r="D127" s="70" t="s">
        <v>138</v>
      </c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>
        <v>0</v>
      </c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>
        <v>0</v>
      </c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>
        <v>0</v>
      </c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>
        <v>0</v>
      </c>
      <c r="BE127" s="66">
        <v>0</v>
      </c>
      <c r="BF127" s="66">
        <v>0</v>
      </c>
      <c r="BG127" s="66">
        <v>0</v>
      </c>
      <c r="BH127" s="66">
        <v>0</v>
      </c>
      <c r="BI127" s="66">
        <v>0</v>
      </c>
      <c r="BJ127" s="66">
        <v>0</v>
      </c>
      <c r="BK127" s="66">
        <v>0</v>
      </c>
      <c r="BL127" s="66">
        <v>0</v>
      </c>
      <c r="BM127" s="66">
        <v>0</v>
      </c>
      <c r="BN127" s="66">
        <v>0</v>
      </c>
      <c r="BO127" s="66">
        <v>0</v>
      </c>
      <c r="BP127" s="66">
        <v>0</v>
      </c>
      <c r="BQ127" s="66">
        <v>0</v>
      </c>
      <c r="BR127" s="66">
        <v>0</v>
      </c>
      <c r="BS127" s="66">
        <v>0</v>
      </c>
      <c r="BT127" s="66">
        <v>0</v>
      </c>
      <c r="BU127" s="66">
        <v>0</v>
      </c>
      <c r="BV127" s="66">
        <v>0</v>
      </c>
      <c r="BW127" s="66">
        <v>0</v>
      </c>
      <c r="BX127" s="66">
        <v>0</v>
      </c>
      <c r="BY127" s="66">
        <v>0</v>
      </c>
      <c r="BZ127" s="66">
        <v>0</v>
      </c>
      <c r="CA127" s="66">
        <v>0</v>
      </c>
      <c r="CB127" s="66">
        <v>0</v>
      </c>
      <c r="CC127" s="66">
        <v>0</v>
      </c>
      <c r="CD127" s="66">
        <v>0</v>
      </c>
      <c r="CE127" s="66">
        <v>0</v>
      </c>
      <c r="CF127" s="66">
        <v>0</v>
      </c>
      <c r="CG127" s="66">
        <v>0</v>
      </c>
      <c r="CH127" s="66">
        <v>0</v>
      </c>
      <c r="CI127" s="66">
        <v>0</v>
      </c>
      <c r="CJ127" s="66">
        <v>0</v>
      </c>
      <c r="CK127" s="66">
        <v>0</v>
      </c>
      <c r="CL127" s="66">
        <v>0</v>
      </c>
      <c r="CM127" s="66">
        <v>0</v>
      </c>
      <c r="CN127" s="66">
        <v>0</v>
      </c>
      <c r="CO127" s="66">
        <v>0</v>
      </c>
      <c r="CP127" s="66">
        <v>0</v>
      </c>
      <c r="CQ127" s="66">
        <v>0</v>
      </c>
      <c r="CR127" s="66">
        <v>0</v>
      </c>
      <c r="CS127" s="66">
        <v>0</v>
      </c>
      <c r="CT127" s="66">
        <v>0</v>
      </c>
      <c r="CU127" s="66">
        <v>0</v>
      </c>
      <c r="CV127" s="66">
        <v>0</v>
      </c>
      <c r="CW127" s="66">
        <v>0</v>
      </c>
      <c r="CX127" s="66">
        <v>0</v>
      </c>
      <c r="CY127" s="66">
        <v>0</v>
      </c>
      <c r="CZ127" s="66">
        <v>0</v>
      </c>
      <c r="DA127" s="66">
        <v>0</v>
      </c>
      <c r="DB127" s="66">
        <v>0</v>
      </c>
      <c r="DC127" s="66">
        <v>0</v>
      </c>
      <c r="DD127" s="66">
        <v>0</v>
      </c>
      <c r="DE127" s="66">
        <v>0</v>
      </c>
      <c r="DF127" s="66">
        <v>0</v>
      </c>
      <c r="DG127" s="66">
        <v>0</v>
      </c>
      <c r="DH127" s="66">
        <v>0</v>
      </c>
      <c r="DI127" s="66">
        <v>0</v>
      </c>
      <c r="DJ127" s="66">
        <v>0</v>
      </c>
      <c r="DK127" s="66">
        <v>0</v>
      </c>
      <c r="DL127" s="66">
        <v>0</v>
      </c>
      <c r="DM127" s="66">
        <v>0</v>
      </c>
      <c r="DN127" s="66">
        <v>0</v>
      </c>
      <c r="DO127" s="66">
        <v>0</v>
      </c>
      <c r="DP127" s="66">
        <v>0</v>
      </c>
      <c r="DQ127" s="66">
        <v>0</v>
      </c>
      <c r="DR127" s="66">
        <v>0</v>
      </c>
      <c r="DS127" s="66">
        <v>0</v>
      </c>
      <c r="DT127" s="66">
        <v>0</v>
      </c>
      <c r="DU127" s="66">
        <v>0</v>
      </c>
      <c r="DV127" s="66">
        <v>0</v>
      </c>
      <c r="DW127" s="66">
        <v>0</v>
      </c>
      <c r="DX127" s="66">
        <v>0</v>
      </c>
      <c r="DY127" s="66">
        <v>0</v>
      </c>
      <c r="DZ127" s="66">
        <v>0</v>
      </c>
      <c r="EA127" s="66">
        <v>0</v>
      </c>
      <c r="EB127" s="66">
        <v>0</v>
      </c>
      <c r="EC127" s="66">
        <v>0</v>
      </c>
      <c r="ED127" s="66">
        <v>0</v>
      </c>
      <c r="EE127" s="66">
        <v>0</v>
      </c>
      <c r="EF127" s="66">
        <v>0</v>
      </c>
      <c r="EG127" s="66">
        <v>0</v>
      </c>
      <c r="EH127" s="66">
        <v>0</v>
      </c>
      <c r="EI127" s="66">
        <v>0</v>
      </c>
      <c r="EJ127" s="66">
        <v>0</v>
      </c>
      <c r="EK127" s="66">
        <v>0</v>
      </c>
      <c r="EL127" s="66">
        <v>0</v>
      </c>
      <c r="EM127" s="66">
        <v>0</v>
      </c>
      <c r="EN127" s="66">
        <v>0</v>
      </c>
      <c r="EO127" s="66">
        <v>0</v>
      </c>
      <c r="EP127" s="66">
        <v>0</v>
      </c>
      <c r="EQ127" s="66">
        <v>0</v>
      </c>
      <c r="ER127" s="66">
        <v>0</v>
      </c>
      <c r="ES127" s="66">
        <v>0</v>
      </c>
      <c r="ET127" s="66">
        <v>0</v>
      </c>
      <c r="EU127" s="66">
        <v>0</v>
      </c>
      <c r="EV127" s="66">
        <v>0</v>
      </c>
      <c r="EW127" s="66">
        <v>0</v>
      </c>
      <c r="EX127" s="66">
        <v>0</v>
      </c>
      <c r="EY127" s="66">
        <v>0</v>
      </c>
      <c r="EZ127" s="66">
        <v>0</v>
      </c>
      <c r="FA127" s="66">
        <v>0</v>
      </c>
      <c r="FB127" s="66">
        <v>0</v>
      </c>
      <c r="FC127" s="66">
        <v>0</v>
      </c>
      <c r="FD127" s="66">
        <v>0</v>
      </c>
      <c r="FE127" s="66">
        <v>0</v>
      </c>
      <c r="FF127" s="66">
        <v>0</v>
      </c>
      <c r="FG127" s="66">
        <v>0</v>
      </c>
      <c r="FH127" s="66">
        <v>0</v>
      </c>
      <c r="FI127" s="66">
        <v>0</v>
      </c>
      <c r="FJ127" s="66">
        <v>0</v>
      </c>
      <c r="FK127" s="66">
        <v>0</v>
      </c>
      <c r="FL127" s="66">
        <v>0</v>
      </c>
      <c r="FM127" s="66">
        <v>0</v>
      </c>
      <c r="FN127" s="66">
        <v>0</v>
      </c>
      <c r="FO127" s="66">
        <v>0</v>
      </c>
      <c r="FP127" s="66">
        <v>0</v>
      </c>
      <c r="FQ127" s="66">
        <v>0</v>
      </c>
      <c r="FR127" s="66">
        <v>21101.973000000002</v>
      </c>
      <c r="FS127" s="66">
        <v>42303.468999999997</v>
      </c>
      <c r="FT127" s="66">
        <v>30070.927</v>
      </c>
      <c r="FU127" s="66">
        <v>32340.431</v>
      </c>
      <c r="FV127" s="66">
        <v>27947.356</v>
      </c>
      <c r="FW127" s="66">
        <v>78458.615000000005</v>
      </c>
      <c r="FX127" s="66">
        <v>36672.616999999998</v>
      </c>
      <c r="FY127" s="66">
        <v>88101.827000000005</v>
      </c>
      <c r="FZ127" s="66">
        <v>86556.524000000005</v>
      </c>
      <c r="GA127" s="66">
        <v>70148.457999999999</v>
      </c>
      <c r="GB127" s="66">
        <v>71279.969000000012</v>
      </c>
      <c r="GC127" s="66">
        <v>87884.103000000003</v>
      </c>
      <c r="GD127" s="66">
        <v>672866.26900000009</v>
      </c>
    </row>
    <row r="128" spans="1:186" ht="3.5" customHeight="1" x14ac:dyDescent="0.25">
      <c r="B128" s="93"/>
      <c r="C128" s="107"/>
      <c r="D128" s="64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8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8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8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  <c r="CI128" s="67"/>
      <c r="CJ128" s="67"/>
      <c r="CK128" s="67"/>
      <c r="CL128" s="67"/>
      <c r="CM128" s="67"/>
      <c r="CN128" s="67"/>
      <c r="CO128" s="67"/>
      <c r="CP128" s="67"/>
      <c r="CQ128" s="67"/>
      <c r="CR128" s="67"/>
      <c r="CS128" s="67"/>
      <c r="CT128" s="67"/>
      <c r="CU128" s="67"/>
      <c r="CV128" s="67"/>
      <c r="CW128" s="67"/>
      <c r="CX128" s="67"/>
      <c r="CY128" s="67"/>
      <c r="CZ128" s="67"/>
      <c r="DA128" s="67"/>
      <c r="DB128" s="67"/>
      <c r="DC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  <c r="DQ128" s="67"/>
      <c r="DR128" s="67"/>
      <c r="DS128" s="67"/>
      <c r="DT128" s="67"/>
      <c r="DU128" s="67"/>
      <c r="DV128" s="67"/>
      <c r="DW128" s="67"/>
      <c r="DX128" s="67"/>
      <c r="DY128" s="67"/>
      <c r="DZ128" s="67"/>
      <c r="EA128" s="67"/>
      <c r="EB128" s="67"/>
      <c r="EC128" s="67"/>
      <c r="ED128" s="67"/>
      <c r="EE128" s="67"/>
      <c r="EF128" s="67"/>
      <c r="EG128" s="67"/>
      <c r="EH128" s="67"/>
      <c r="EI128" s="67"/>
      <c r="EJ128" s="67"/>
      <c r="EK128" s="67"/>
      <c r="EL128" s="67"/>
      <c r="EM128" s="67"/>
      <c r="EN128" s="67"/>
      <c r="EO128" s="67"/>
      <c r="EP128" s="67"/>
      <c r="EQ128" s="67"/>
      <c r="ER128" s="67"/>
      <c r="ES128" s="67"/>
      <c r="ET128" s="67"/>
      <c r="EU128" s="67"/>
      <c r="EV128" s="67"/>
      <c r="EW128" s="67"/>
      <c r="EX128" s="67"/>
      <c r="EY128" s="67"/>
      <c r="EZ128" s="67"/>
      <c r="FA128" s="67"/>
      <c r="FB128" s="67"/>
      <c r="FC128" s="67"/>
      <c r="FD128" s="67"/>
      <c r="FE128" s="67"/>
      <c r="FF128" s="67"/>
      <c r="FG128" s="67"/>
      <c r="FH128" s="67"/>
      <c r="FI128" s="67"/>
      <c r="FJ128" s="67"/>
      <c r="FK128" s="67"/>
      <c r="FL128" s="67"/>
      <c r="FM128" s="67"/>
      <c r="FN128" s="67"/>
      <c r="FO128" s="67"/>
      <c r="FP128" s="67"/>
      <c r="FQ128" s="67"/>
      <c r="FR128" s="67"/>
      <c r="FS128" s="67"/>
      <c r="FT128" s="67"/>
      <c r="FU128" s="67"/>
      <c r="FV128" s="67"/>
      <c r="FW128" s="67"/>
      <c r="FX128" s="67"/>
      <c r="FY128" s="67"/>
      <c r="FZ128" s="67"/>
      <c r="GA128" s="67"/>
      <c r="GB128" s="67"/>
      <c r="GC128" s="67"/>
      <c r="GD128" s="67"/>
    </row>
    <row r="129" spans="2:186" ht="14.25" customHeight="1" x14ac:dyDescent="0.25">
      <c r="B129" s="96" t="s">
        <v>60</v>
      </c>
      <c r="C129" s="109"/>
      <c r="D129" s="69"/>
      <c r="E129" s="57">
        <f>SUM(E130:E132)</f>
        <v>2670.3</v>
      </c>
      <c r="F129" s="57">
        <f t="shared" ref="F129:BQ129" si="69">SUM(F130:F132)</f>
        <v>0</v>
      </c>
      <c r="G129" s="57">
        <f t="shared" si="69"/>
        <v>14194.23</v>
      </c>
      <c r="H129" s="57">
        <f t="shared" si="69"/>
        <v>0</v>
      </c>
      <c r="I129" s="57">
        <f t="shared" si="69"/>
        <v>0</v>
      </c>
      <c r="J129" s="57">
        <f t="shared" si="69"/>
        <v>0</v>
      </c>
      <c r="K129" s="57">
        <f t="shared" si="69"/>
        <v>8769.6899999999987</v>
      </c>
      <c r="L129" s="57">
        <f t="shared" si="69"/>
        <v>7823.04</v>
      </c>
      <c r="M129" s="57">
        <f t="shared" si="69"/>
        <v>13707.82</v>
      </c>
      <c r="N129" s="57">
        <f t="shared" si="69"/>
        <v>0</v>
      </c>
      <c r="O129" s="57">
        <f t="shared" si="69"/>
        <v>0</v>
      </c>
      <c r="P129" s="57">
        <f t="shared" si="69"/>
        <v>4386.07</v>
      </c>
      <c r="Q129" s="57">
        <f t="shared" si="69"/>
        <v>51551.149999999994</v>
      </c>
      <c r="R129" s="57">
        <f t="shared" si="69"/>
        <v>0</v>
      </c>
      <c r="S129" s="57">
        <f t="shared" si="69"/>
        <v>0</v>
      </c>
      <c r="T129" s="57">
        <f t="shared" si="69"/>
        <v>4070.61</v>
      </c>
      <c r="U129" s="57">
        <f t="shared" si="69"/>
        <v>0</v>
      </c>
      <c r="V129" s="57">
        <f t="shared" si="69"/>
        <v>0</v>
      </c>
      <c r="W129" s="57">
        <f t="shared" si="69"/>
        <v>4083.01</v>
      </c>
      <c r="X129" s="57">
        <f t="shared" si="69"/>
        <v>0</v>
      </c>
      <c r="Y129" s="57">
        <f t="shared" si="69"/>
        <v>3383.05</v>
      </c>
      <c r="Z129" s="57">
        <f t="shared" si="69"/>
        <v>0</v>
      </c>
      <c r="AA129" s="57">
        <f t="shared" si="69"/>
        <v>0</v>
      </c>
      <c r="AB129" s="57">
        <f t="shared" si="69"/>
        <v>7887.5999999999995</v>
      </c>
      <c r="AC129" s="57">
        <f t="shared" si="69"/>
        <v>0</v>
      </c>
      <c r="AD129" s="57">
        <f t="shared" si="69"/>
        <v>19424.27</v>
      </c>
      <c r="AE129" s="57">
        <f t="shared" si="69"/>
        <v>0</v>
      </c>
      <c r="AF129" s="57">
        <f t="shared" si="69"/>
        <v>0</v>
      </c>
      <c r="AG129" s="57">
        <f t="shared" si="69"/>
        <v>5119.37</v>
      </c>
      <c r="AH129" s="57">
        <f t="shared" si="69"/>
        <v>0</v>
      </c>
      <c r="AI129" s="57">
        <f t="shared" si="69"/>
        <v>0</v>
      </c>
      <c r="AJ129" s="57">
        <f t="shared" si="69"/>
        <v>5382.38</v>
      </c>
      <c r="AK129" s="57">
        <f t="shared" si="69"/>
        <v>0</v>
      </c>
      <c r="AL129" s="57">
        <f t="shared" si="69"/>
        <v>3427.24</v>
      </c>
      <c r="AM129" s="57">
        <f t="shared" si="69"/>
        <v>0</v>
      </c>
      <c r="AN129" s="57">
        <f t="shared" si="69"/>
        <v>0</v>
      </c>
      <c r="AO129" s="57">
        <f t="shared" si="69"/>
        <v>3942.54</v>
      </c>
      <c r="AP129" s="57">
        <f t="shared" si="69"/>
        <v>0</v>
      </c>
      <c r="AQ129" s="57">
        <f t="shared" si="69"/>
        <v>17871.53</v>
      </c>
      <c r="AR129" s="57">
        <f t="shared" si="69"/>
        <v>0</v>
      </c>
      <c r="AS129" s="57">
        <f t="shared" si="69"/>
        <v>4709.3100000000004</v>
      </c>
      <c r="AT129" s="57">
        <f t="shared" si="69"/>
        <v>0</v>
      </c>
      <c r="AU129" s="57">
        <f t="shared" si="69"/>
        <v>24319.25</v>
      </c>
      <c r="AV129" s="57">
        <f t="shared" si="69"/>
        <v>0</v>
      </c>
      <c r="AW129" s="57">
        <f t="shared" si="69"/>
        <v>0</v>
      </c>
      <c r="AX129" s="57">
        <f t="shared" si="69"/>
        <v>23000</v>
      </c>
      <c r="AY129" s="57">
        <f t="shared" si="69"/>
        <v>0</v>
      </c>
      <c r="AZ129" s="57">
        <f t="shared" si="69"/>
        <v>0</v>
      </c>
      <c r="BA129" s="57">
        <f t="shared" si="69"/>
        <v>45418.5</v>
      </c>
      <c r="BB129" s="57">
        <f t="shared" si="69"/>
        <v>0</v>
      </c>
      <c r="BC129" s="57">
        <f t="shared" si="69"/>
        <v>5431.87</v>
      </c>
      <c r="BD129" s="57">
        <f t="shared" si="69"/>
        <v>102878.93</v>
      </c>
      <c r="BE129" s="57">
        <f t="shared" si="69"/>
        <v>0</v>
      </c>
      <c r="BF129" s="57">
        <f t="shared" si="69"/>
        <v>0</v>
      </c>
      <c r="BG129" s="57">
        <f t="shared" si="69"/>
        <v>4042.33</v>
      </c>
      <c r="BH129" s="57">
        <f t="shared" si="69"/>
        <v>0</v>
      </c>
      <c r="BI129" s="57">
        <f t="shared" si="69"/>
        <v>0</v>
      </c>
      <c r="BJ129" s="57">
        <f t="shared" si="69"/>
        <v>0</v>
      </c>
      <c r="BK129" s="57">
        <f t="shared" si="69"/>
        <v>4068.93</v>
      </c>
      <c r="BL129" s="57">
        <f t="shared" si="69"/>
        <v>0</v>
      </c>
      <c r="BM129" s="57">
        <f t="shared" si="69"/>
        <v>3167.74</v>
      </c>
      <c r="BN129" s="57">
        <f t="shared" si="69"/>
        <v>0</v>
      </c>
      <c r="BO129" s="57">
        <f t="shared" si="69"/>
        <v>0</v>
      </c>
      <c r="BP129" s="57">
        <f t="shared" si="69"/>
        <v>4049.35</v>
      </c>
      <c r="BQ129" s="57">
        <f t="shared" si="69"/>
        <v>15328.35</v>
      </c>
      <c r="BR129" s="57">
        <f t="shared" ref="BR129:EC129" si="70">SUM(BR130:BR132)</f>
        <v>0</v>
      </c>
      <c r="BS129" s="57">
        <f t="shared" si="70"/>
        <v>4727.9799999999996</v>
      </c>
      <c r="BT129" s="57">
        <f t="shared" si="70"/>
        <v>0</v>
      </c>
      <c r="BU129" s="57">
        <f t="shared" si="70"/>
        <v>0</v>
      </c>
      <c r="BV129" s="57">
        <f t="shared" si="70"/>
        <v>0</v>
      </c>
      <c r="BW129" s="57">
        <f t="shared" si="70"/>
        <v>3392.75</v>
      </c>
      <c r="BX129" s="57">
        <f t="shared" si="70"/>
        <v>0</v>
      </c>
      <c r="BY129" s="57">
        <f t="shared" si="70"/>
        <v>0</v>
      </c>
      <c r="BZ129" s="57">
        <f t="shared" si="70"/>
        <v>5495.01</v>
      </c>
      <c r="CA129" s="57">
        <f t="shared" si="70"/>
        <v>0</v>
      </c>
      <c r="CB129" s="57">
        <f t="shared" si="70"/>
        <v>0</v>
      </c>
      <c r="CC129" s="57">
        <f t="shared" si="70"/>
        <v>4059.6</v>
      </c>
      <c r="CD129" s="57">
        <f t="shared" si="70"/>
        <v>17675.34</v>
      </c>
      <c r="CE129" s="57">
        <f t="shared" si="70"/>
        <v>0</v>
      </c>
      <c r="CF129" s="57">
        <f t="shared" si="70"/>
        <v>0</v>
      </c>
      <c r="CG129" s="57">
        <f t="shared" si="70"/>
        <v>0</v>
      </c>
      <c r="CH129" s="57">
        <f t="shared" si="70"/>
        <v>1086.72</v>
      </c>
      <c r="CI129" s="57">
        <f t="shared" si="70"/>
        <v>2963.19</v>
      </c>
      <c r="CJ129" s="57">
        <f t="shared" si="70"/>
        <v>3901.77</v>
      </c>
      <c r="CK129" s="57">
        <f t="shared" si="70"/>
        <v>0</v>
      </c>
      <c r="CL129" s="57">
        <f t="shared" si="70"/>
        <v>0</v>
      </c>
      <c r="CM129" s="57">
        <f t="shared" si="70"/>
        <v>0</v>
      </c>
      <c r="CN129" s="57">
        <f t="shared" si="70"/>
        <v>3989.61</v>
      </c>
      <c r="CO129" s="57">
        <f t="shared" si="70"/>
        <v>0</v>
      </c>
      <c r="CP129" s="57">
        <f t="shared" si="70"/>
        <v>0</v>
      </c>
      <c r="CQ129" s="57">
        <f t="shared" si="70"/>
        <v>11941.29</v>
      </c>
      <c r="CR129" s="57">
        <f t="shared" si="70"/>
        <v>0</v>
      </c>
      <c r="CS129" s="57">
        <f t="shared" si="70"/>
        <v>2651.12</v>
      </c>
      <c r="CT129" s="57">
        <f t="shared" si="70"/>
        <v>4211.67</v>
      </c>
      <c r="CU129" s="57">
        <f t="shared" si="70"/>
        <v>0</v>
      </c>
      <c r="CV129" s="57">
        <f t="shared" si="70"/>
        <v>0</v>
      </c>
      <c r="CW129" s="57">
        <f t="shared" si="70"/>
        <v>0</v>
      </c>
      <c r="CX129" s="57">
        <f t="shared" si="70"/>
        <v>0</v>
      </c>
      <c r="CY129" s="57">
        <f t="shared" si="70"/>
        <v>14718</v>
      </c>
      <c r="CZ129" s="57">
        <f t="shared" si="70"/>
        <v>4707.3100000000004</v>
      </c>
      <c r="DA129" s="57">
        <f t="shared" si="70"/>
        <v>0</v>
      </c>
      <c r="DB129" s="57">
        <f t="shared" si="70"/>
        <v>1792.24</v>
      </c>
      <c r="DC129" s="57">
        <f t="shared" si="70"/>
        <v>4391.93</v>
      </c>
      <c r="DD129" s="57">
        <f t="shared" si="70"/>
        <v>32472.270000000004</v>
      </c>
      <c r="DE129" s="57">
        <f t="shared" si="70"/>
        <v>0</v>
      </c>
      <c r="DF129" s="57">
        <f t="shared" si="70"/>
        <v>0</v>
      </c>
      <c r="DG129" s="57">
        <f t="shared" si="70"/>
        <v>4123.32</v>
      </c>
      <c r="DH129" s="57">
        <f t="shared" si="70"/>
        <v>0</v>
      </c>
      <c r="DI129" s="57">
        <f t="shared" si="70"/>
        <v>0</v>
      </c>
      <c r="DJ129" s="57">
        <f t="shared" si="70"/>
        <v>3655.43</v>
      </c>
      <c r="DK129" s="57">
        <f t="shared" si="70"/>
        <v>4666.76</v>
      </c>
      <c r="DL129" s="57">
        <f t="shared" si="70"/>
        <v>0</v>
      </c>
      <c r="DM129" s="57">
        <f t="shared" si="70"/>
        <v>0</v>
      </c>
      <c r="DN129" s="57">
        <f t="shared" si="70"/>
        <v>3943.27</v>
      </c>
      <c r="DO129" s="57">
        <f t="shared" si="70"/>
        <v>5409.24</v>
      </c>
      <c r="DP129" s="57">
        <f t="shared" si="70"/>
        <v>3627.15</v>
      </c>
      <c r="DQ129" s="57">
        <f t="shared" si="70"/>
        <v>25425.17</v>
      </c>
      <c r="DR129" s="57">
        <f t="shared" si="70"/>
        <v>0</v>
      </c>
      <c r="DS129" s="57">
        <f t="shared" si="70"/>
        <v>5870.0370000000003</v>
      </c>
      <c r="DT129" s="57">
        <f t="shared" si="70"/>
        <v>13017.45</v>
      </c>
      <c r="DU129" s="57">
        <f t="shared" si="70"/>
        <v>6238.99</v>
      </c>
      <c r="DV129" s="57">
        <f t="shared" si="70"/>
        <v>0</v>
      </c>
      <c r="DW129" s="57">
        <f t="shared" si="70"/>
        <v>0</v>
      </c>
      <c r="DX129" s="57">
        <f t="shared" si="70"/>
        <v>0</v>
      </c>
      <c r="DY129" s="57">
        <f t="shared" si="70"/>
        <v>0</v>
      </c>
      <c r="DZ129" s="57">
        <f t="shared" si="70"/>
        <v>0</v>
      </c>
      <c r="EA129" s="57">
        <f t="shared" si="70"/>
        <v>0</v>
      </c>
      <c r="EB129" s="57">
        <f t="shared" si="70"/>
        <v>0</v>
      </c>
      <c r="EC129" s="57">
        <f t="shared" si="70"/>
        <v>7330.24</v>
      </c>
      <c r="ED129" s="57">
        <f t="shared" ref="ED129:GD129" si="71">SUM(ED130:ED132)</f>
        <v>32456.716999999997</v>
      </c>
      <c r="EE129" s="57">
        <f t="shared" si="71"/>
        <v>0</v>
      </c>
      <c r="EF129" s="57">
        <f t="shared" si="71"/>
        <v>0</v>
      </c>
      <c r="EG129" s="57">
        <f t="shared" si="71"/>
        <v>0</v>
      </c>
      <c r="EH129" s="57">
        <f t="shared" si="71"/>
        <v>0</v>
      </c>
      <c r="EI129" s="57">
        <f t="shared" si="71"/>
        <v>0</v>
      </c>
      <c r="EJ129" s="57">
        <f t="shared" si="71"/>
        <v>0</v>
      </c>
      <c r="EK129" s="57">
        <f t="shared" si="71"/>
        <v>0</v>
      </c>
      <c r="EL129" s="57">
        <f t="shared" si="71"/>
        <v>5724.09</v>
      </c>
      <c r="EM129" s="57">
        <f t="shared" si="71"/>
        <v>0</v>
      </c>
      <c r="EN129" s="57">
        <f t="shared" si="71"/>
        <v>0</v>
      </c>
      <c r="EO129" s="57">
        <f t="shared" si="71"/>
        <v>0</v>
      </c>
      <c r="EP129" s="57">
        <f t="shared" si="71"/>
        <v>5134.1670000000004</v>
      </c>
      <c r="EQ129" s="57">
        <f t="shared" si="71"/>
        <v>10858.257000000001</v>
      </c>
      <c r="ER129" s="57">
        <f t="shared" si="71"/>
        <v>0</v>
      </c>
      <c r="ES129" s="57">
        <f t="shared" si="71"/>
        <v>0</v>
      </c>
      <c r="ET129" s="57">
        <f t="shared" si="71"/>
        <v>0</v>
      </c>
      <c r="EU129" s="57">
        <f t="shared" si="71"/>
        <v>0</v>
      </c>
      <c r="EV129" s="57">
        <f t="shared" si="71"/>
        <v>4038.6669999999999</v>
      </c>
      <c r="EW129" s="57">
        <f t="shared" si="71"/>
        <v>0</v>
      </c>
      <c r="EX129" s="57">
        <f t="shared" si="71"/>
        <v>0</v>
      </c>
      <c r="EY129" s="57">
        <f t="shared" si="71"/>
        <v>3934.1970000000001</v>
      </c>
      <c r="EZ129" s="57">
        <f t="shared" si="71"/>
        <v>0</v>
      </c>
      <c r="FA129" s="57">
        <f t="shared" si="71"/>
        <v>0</v>
      </c>
      <c r="FB129" s="57">
        <f t="shared" si="71"/>
        <v>0</v>
      </c>
      <c r="FC129" s="57">
        <f t="shared" si="71"/>
        <v>0</v>
      </c>
      <c r="FD129" s="57">
        <f t="shared" si="71"/>
        <v>7972.8639999999996</v>
      </c>
      <c r="FE129" s="57">
        <f t="shared" si="71"/>
        <v>0</v>
      </c>
      <c r="FF129" s="57">
        <f t="shared" si="71"/>
        <v>4528.8530000000001</v>
      </c>
      <c r="FG129" s="57">
        <f t="shared" si="71"/>
        <v>0</v>
      </c>
      <c r="FH129" s="57">
        <f t="shared" si="71"/>
        <v>0</v>
      </c>
      <c r="FI129" s="57">
        <f t="shared" si="71"/>
        <v>0</v>
      </c>
      <c r="FJ129" s="57">
        <f t="shared" si="71"/>
        <v>0</v>
      </c>
      <c r="FK129" s="57">
        <f t="shared" si="71"/>
        <v>0</v>
      </c>
      <c r="FL129" s="57">
        <f t="shared" si="71"/>
        <v>0</v>
      </c>
      <c r="FM129" s="57">
        <f t="shared" si="71"/>
        <v>0</v>
      </c>
      <c r="FN129" s="57">
        <f t="shared" si="71"/>
        <v>0</v>
      </c>
      <c r="FO129" s="57">
        <f t="shared" si="71"/>
        <v>4745.75</v>
      </c>
      <c r="FP129" s="57">
        <f t="shared" si="71"/>
        <v>0</v>
      </c>
      <c r="FQ129" s="57">
        <f t="shared" si="71"/>
        <v>9274.6029999999992</v>
      </c>
      <c r="FR129" s="57">
        <f t="shared" si="71"/>
        <v>0</v>
      </c>
      <c r="FS129" s="57">
        <f t="shared" si="71"/>
        <v>4687.1400000000003</v>
      </c>
      <c r="FT129" s="57">
        <f t="shared" si="71"/>
        <v>0</v>
      </c>
      <c r="FU129" s="57">
        <f t="shared" si="71"/>
        <v>0</v>
      </c>
      <c r="FV129" s="57">
        <f t="shared" si="71"/>
        <v>0</v>
      </c>
      <c r="FW129" s="57">
        <f t="shared" si="71"/>
        <v>0</v>
      </c>
      <c r="FX129" s="57">
        <f t="shared" si="71"/>
        <v>5102.8100000000004</v>
      </c>
      <c r="FY129" s="57">
        <f t="shared" si="71"/>
        <v>6229.41</v>
      </c>
      <c r="FZ129" s="57">
        <f t="shared" si="71"/>
        <v>6185.0069999999996</v>
      </c>
      <c r="GA129" s="57">
        <f t="shared" si="71"/>
        <v>0</v>
      </c>
      <c r="GB129" s="57">
        <f t="shared" si="71"/>
        <v>8891.52</v>
      </c>
      <c r="GC129" s="57">
        <f t="shared" si="71"/>
        <v>0</v>
      </c>
      <c r="GD129" s="57">
        <f t="shared" si="71"/>
        <v>31095.886999999999</v>
      </c>
    </row>
    <row r="130" spans="2:186" ht="14.25" customHeight="1" x14ac:dyDescent="0.25">
      <c r="B130" s="124" t="s">
        <v>139</v>
      </c>
      <c r="C130" s="126" t="s">
        <v>22</v>
      </c>
      <c r="D130" s="37" t="s">
        <v>107</v>
      </c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>
        <v>0</v>
      </c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>
        <v>0</v>
      </c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6">
        <v>0</v>
      </c>
      <c r="AR130" s="65"/>
      <c r="AS130" s="65"/>
      <c r="AT130" s="65"/>
      <c r="AU130" s="65">
        <v>24319.25</v>
      </c>
      <c r="AV130" s="65"/>
      <c r="AW130" s="65"/>
      <c r="AX130" s="65"/>
      <c r="AY130" s="65"/>
      <c r="AZ130" s="65"/>
      <c r="BA130" s="65"/>
      <c r="BB130" s="65"/>
      <c r="BC130" s="65"/>
      <c r="BD130" s="66">
        <v>24319.25</v>
      </c>
      <c r="BE130" s="65"/>
      <c r="BF130" s="65"/>
      <c r="BG130" s="65"/>
      <c r="BH130" s="65"/>
      <c r="BI130" s="65"/>
      <c r="BJ130" s="65"/>
      <c r="BK130" s="65"/>
      <c r="BL130" s="65"/>
      <c r="BM130" s="65"/>
      <c r="BN130" s="65"/>
      <c r="BO130" s="65"/>
      <c r="BP130" s="65"/>
      <c r="BQ130" s="66">
        <v>0</v>
      </c>
      <c r="BR130" s="65"/>
      <c r="BS130" s="65"/>
      <c r="BT130" s="65"/>
      <c r="BU130" s="65"/>
      <c r="BV130" s="65"/>
      <c r="BW130" s="65"/>
      <c r="BX130" s="65"/>
      <c r="BY130" s="65"/>
      <c r="BZ130" s="65"/>
      <c r="CA130" s="65"/>
      <c r="CB130" s="65"/>
      <c r="CC130" s="65"/>
      <c r="CD130" s="65">
        <v>0</v>
      </c>
      <c r="CE130" s="65"/>
      <c r="CF130" s="65"/>
      <c r="CG130" s="65"/>
      <c r="CH130" s="65"/>
      <c r="CI130" s="65"/>
      <c r="CJ130" s="65"/>
      <c r="CK130" s="65"/>
      <c r="CL130" s="65"/>
      <c r="CM130" s="65"/>
      <c r="CN130" s="65"/>
      <c r="CO130" s="65"/>
      <c r="CP130" s="65"/>
      <c r="CQ130" s="65">
        <v>0</v>
      </c>
      <c r="CR130" s="65"/>
      <c r="CS130" s="65"/>
      <c r="CT130" s="65"/>
      <c r="CU130" s="65"/>
      <c r="CV130" s="65"/>
      <c r="CW130" s="65"/>
      <c r="CX130" s="65"/>
      <c r="CY130" s="65"/>
      <c r="CZ130" s="65"/>
      <c r="DA130" s="65"/>
      <c r="DB130" s="65"/>
      <c r="DC130" s="65"/>
      <c r="DD130" s="65">
        <v>0</v>
      </c>
      <c r="DE130" s="65"/>
      <c r="DF130" s="65"/>
      <c r="DG130" s="65"/>
      <c r="DH130" s="65"/>
      <c r="DI130" s="65"/>
      <c r="DJ130" s="65"/>
      <c r="DK130" s="65"/>
      <c r="DL130" s="65"/>
      <c r="DM130" s="65"/>
      <c r="DN130" s="65"/>
      <c r="DO130" s="65"/>
      <c r="DP130" s="65"/>
      <c r="DQ130" s="65">
        <v>0</v>
      </c>
      <c r="DR130" s="65"/>
      <c r="DS130" s="65"/>
      <c r="DT130" s="65"/>
      <c r="DU130" s="65"/>
      <c r="DV130" s="65"/>
      <c r="DW130" s="65"/>
      <c r="DX130" s="65"/>
      <c r="DY130" s="65"/>
      <c r="DZ130" s="65"/>
      <c r="EA130" s="65"/>
      <c r="EB130" s="65"/>
      <c r="EC130" s="65"/>
      <c r="ED130" s="65">
        <v>0</v>
      </c>
      <c r="EE130" s="65"/>
      <c r="EF130" s="65"/>
      <c r="EG130" s="65"/>
      <c r="EH130" s="65"/>
      <c r="EI130" s="65"/>
      <c r="EJ130" s="65"/>
      <c r="EK130" s="65"/>
      <c r="EL130" s="65"/>
      <c r="EM130" s="65"/>
      <c r="EN130" s="65"/>
      <c r="EO130" s="65"/>
      <c r="EP130" s="65"/>
      <c r="EQ130" s="65">
        <v>0</v>
      </c>
      <c r="ER130" s="65"/>
      <c r="ES130" s="65"/>
      <c r="ET130" s="65"/>
      <c r="EU130" s="65"/>
      <c r="EV130" s="65"/>
      <c r="EW130" s="65"/>
      <c r="EX130" s="65"/>
      <c r="EY130" s="65"/>
      <c r="EZ130" s="65"/>
      <c r="FA130" s="65"/>
      <c r="FB130" s="65"/>
      <c r="FC130" s="65"/>
      <c r="FD130" s="65">
        <v>0</v>
      </c>
      <c r="FE130" s="65"/>
      <c r="FF130" s="65"/>
      <c r="FG130" s="65"/>
      <c r="FH130" s="65"/>
      <c r="FI130" s="65"/>
      <c r="FJ130" s="65"/>
      <c r="FK130" s="65"/>
      <c r="FL130" s="65"/>
      <c r="FM130" s="65"/>
      <c r="FN130" s="65"/>
      <c r="FO130" s="65"/>
      <c r="FP130" s="65"/>
      <c r="FQ130" s="65">
        <v>0</v>
      </c>
      <c r="FR130" s="65"/>
      <c r="FS130" s="65"/>
      <c r="FT130" s="65"/>
      <c r="FU130" s="65"/>
      <c r="FV130" s="65"/>
      <c r="FW130" s="65"/>
      <c r="FX130" s="65"/>
      <c r="FY130" s="65">
        <v>6229.41</v>
      </c>
      <c r="FZ130" s="65">
        <v>6185.0069999999996</v>
      </c>
      <c r="GA130" s="65"/>
      <c r="GB130" s="65">
        <v>8891.52</v>
      </c>
      <c r="GC130" s="65"/>
      <c r="GD130" s="65">
        <v>21305.936999999998</v>
      </c>
    </row>
    <row r="131" spans="2:186" ht="14.25" customHeight="1" x14ac:dyDescent="0.25">
      <c r="B131" s="127"/>
      <c r="C131" s="126"/>
      <c r="D131" s="37" t="s">
        <v>108</v>
      </c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>
        <v>0</v>
      </c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>
        <v>0</v>
      </c>
      <c r="AE131" s="65"/>
      <c r="AF131" s="65"/>
      <c r="AG131" s="65"/>
      <c r="AH131" s="65"/>
      <c r="AI131" s="65"/>
      <c r="AJ131" s="65"/>
      <c r="AK131" s="65"/>
      <c r="AL131" s="65"/>
      <c r="AM131" s="65"/>
      <c r="AN131" s="65"/>
      <c r="AO131" s="65">
        <v>3942.54</v>
      </c>
      <c r="AP131" s="65"/>
      <c r="AQ131" s="66">
        <v>3942.54</v>
      </c>
      <c r="AR131" s="65"/>
      <c r="AS131" s="65"/>
      <c r="AT131" s="65"/>
      <c r="AU131" s="65"/>
      <c r="AV131" s="65"/>
      <c r="AW131" s="65"/>
      <c r="AX131" s="65"/>
      <c r="AY131" s="65"/>
      <c r="AZ131" s="65"/>
      <c r="BA131" s="65"/>
      <c r="BB131" s="65"/>
      <c r="BC131" s="65"/>
      <c r="BD131" s="66">
        <v>0</v>
      </c>
      <c r="BE131" s="65"/>
      <c r="BF131" s="65"/>
      <c r="BG131" s="65"/>
      <c r="BH131" s="65"/>
      <c r="BI131" s="65"/>
      <c r="BJ131" s="65"/>
      <c r="BK131" s="65"/>
      <c r="BL131" s="65"/>
      <c r="BM131" s="65"/>
      <c r="BN131" s="65"/>
      <c r="BO131" s="65"/>
      <c r="BP131" s="65"/>
      <c r="BQ131" s="66">
        <v>0</v>
      </c>
      <c r="BR131" s="65"/>
      <c r="BS131" s="65"/>
      <c r="BT131" s="65"/>
      <c r="BU131" s="65"/>
      <c r="BV131" s="65"/>
      <c r="BW131" s="65"/>
      <c r="BX131" s="65"/>
      <c r="BY131" s="65"/>
      <c r="BZ131" s="65"/>
      <c r="CA131" s="65"/>
      <c r="CB131" s="65"/>
      <c r="CC131" s="65"/>
      <c r="CD131" s="65">
        <v>0</v>
      </c>
      <c r="CE131" s="65"/>
      <c r="CF131" s="65"/>
      <c r="CG131" s="65"/>
      <c r="CH131" s="65"/>
      <c r="CI131" s="65"/>
      <c r="CJ131" s="65"/>
      <c r="CK131" s="65"/>
      <c r="CL131" s="65"/>
      <c r="CM131" s="65"/>
      <c r="CN131" s="65"/>
      <c r="CO131" s="65"/>
      <c r="CP131" s="65"/>
      <c r="CQ131" s="65">
        <v>0</v>
      </c>
      <c r="CR131" s="65"/>
      <c r="CS131" s="65"/>
      <c r="CT131" s="65"/>
      <c r="CU131" s="65"/>
      <c r="CV131" s="65"/>
      <c r="CW131" s="65"/>
      <c r="CX131" s="65"/>
      <c r="CY131" s="65"/>
      <c r="CZ131" s="65"/>
      <c r="DA131" s="65"/>
      <c r="DB131" s="65"/>
      <c r="DC131" s="65"/>
      <c r="DD131" s="65">
        <v>0</v>
      </c>
      <c r="DE131" s="65"/>
      <c r="DF131" s="65"/>
      <c r="DG131" s="65"/>
      <c r="DH131" s="65"/>
      <c r="DI131" s="65"/>
      <c r="DJ131" s="65"/>
      <c r="DK131" s="65"/>
      <c r="DL131" s="65"/>
      <c r="DM131" s="65"/>
      <c r="DN131" s="65"/>
      <c r="DO131" s="65"/>
      <c r="DP131" s="65"/>
      <c r="DQ131" s="65">
        <v>0</v>
      </c>
      <c r="DR131" s="65"/>
      <c r="DS131" s="65"/>
      <c r="DT131" s="65"/>
      <c r="DU131" s="65"/>
      <c r="DV131" s="65"/>
      <c r="DW131" s="65"/>
      <c r="DX131" s="65"/>
      <c r="DY131" s="65"/>
      <c r="DZ131" s="65"/>
      <c r="EA131" s="65"/>
      <c r="EB131" s="65"/>
      <c r="EC131" s="65"/>
      <c r="ED131" s="65">
        <v>0</v>
      </c>
      <c r="EE131" s="65"/>
      <c r="EF131" s="65"/>
      <c r="EG131" s="65"/>
      <c r="EH131" s="65"/>
      <c r="EI131" s="65"/>
      <c r="EJ131" s="65"/>
      <c r="EK131" s="65"/>
      <c r="EL131" s="65"/>
      <c r="EM131" s="65"/>
      <c r="EN131" s="65"/>
      <c r="EO131" s="65"/>
      <c r="EP131" s="65"/>
      <c r="EQ131" s="65">
        <v>0</v>
      </c>
      <c r="ER131" s="65"/>
      <c r="ES131" s="65"/>
      <c r="ET131" s="65"/>
      <c r="EU131" s="65"/>
      <c r="EV131" s="65"/>
      <c r="EW131" s="65"/>
      <c r="EX131" s="65"/>
      <c r="EY131" s="65"/>
      <c r="EZ131" s="65"/>
      <c r="FA131" s="65"/>
      <c r="FB131" s="65"/>
      <c r="FC131" s="65"/>
      <c r="FD131" s="65">
        <v>0</v>
      </c>
      <c r="FE131" s="65"/>
      <c r="FF131" s="65"/>
      <c r="FG131" s="65"/>
      <c r="FH131" s="65"/>
      <c r="FI131" s="65"/>
      <c r="FJ131" s="65"/>
      <c r="FK131" s="65"/>
      <c r="FL131" s="65"/>
      <c r="FM131" s="65"/>
      <c r="FN131" s="65"/>
      <c r="FO131" s="65"/>
      <c r="FP131" s="65"/>
      <c r="FQ131" s="65">
        <v>0</v>
      </c>
      <c r="FR131" s="65"/>
      <c r="FS131" s="65"/>
      <c r="FT131" s="65"/>
      <c r="FU131" s="65"/>
      <c r="FV131" s="65"/>
      <c r="FW131" s="65"/>
      <c r="FX131" s="65"/>
      <c r="FY131" s="65"/>
      <c r="FZ131" s="65"/>
      <c r="GA131" s="65"/>
      <c r="GB131" s="65"/>
      <c r="GC131" s="65"/>
      <c r="GD131" s="65">
        <v>0</v>
      </c>
    </row>
    <row r="132" spans="2:186" ht="14.25" customHeight="1" x14ac:dyDescent="0.25">
      <c r="B132" s="125"/>
      <c r="C132" s="126"/>
      <c r="D132" s="37" t="s">
        <v>110</v>
      </c>
      <c r="E132" s="65">
        <v>2670.3</v>
      </c>
      <c r="F132" s="65"/>
      <c r="G132" s="65">
        <v>14194.23</v>
      </c>
      <c r="H132" s="65"/>
      <c r="I132" s="65"/>
      <c r="J132" s="65"/>
      <c r="K132" s="65">
        <v>8769.6899999999987</v>
      </c>
      <c r="L132" s="65">
        <v>7823.04</v>
      </c>
      <c r="M132" s="65">
        <v>13707.82</v>
      </c>
      <c r="N132" s="65"/>
      <c r="O132" s="65"/>
      <c r="P132" s="65">
        <v>4386.07</v>
      </c>
      <c r="Q132" s="65">
        <v>51551.149999999994</v>
      </c>
      <c r="R132" s="65"/>
      <c r="S132" s="65"/>
      <c r="T132" s="65">
        <v>4070.61</v>
      </c>
      <c r="U132" s="65"/>
      <c r="V132" s="65"/>
      <c r="W132" s="65">
        <v>4083.01</v>
      </c>
      <c r="X132" s="65"/>
      <c r="Y132" s="65">
        <v>3383.05</v>
      </c>
      <c r="Z132" s="65"/>
      <c r="AA132" s="65"/>
      <c r="AB132" s="65">
        <v>7887.5999999999995</v>
      </c>
      <c r="AC132" s="65"/>
      <c r="AD132" s="65">
        <v>19424.27</v>
      </c>
      <c r="AE132" s="65"/>
      <c r="AF132" s="65"/>
      <c r="AG132" s="65">
        <v>5119.37</v>
      </c>
      <c r="AH132" s="65"/>
      <c r="AI132" s="65"/>
      <c r="AJ132" s="65">
        <v>5382.38</v>
      </c>
      <c r="AK132" s="65"/>
      <c r="AL132" s="65">
        <v>3427.24</v>
      </c>
      <c r="AM132" s="65"/>
      <c r="AN132" s="65"/>
      <c r="AO132" s="65"/>
      <c r="AP132" s="65"/>
      <c r="AQ132" s="65">
        <v>13928.99</v>
      </c>
      <c r="AR132" s="65"/>
      <c r="AS132" s="65">
        <v>4709.3100000000004</v>
      </c>
      <c r="AT132" s="65"/>
      <c r="AU132" s="65"/>
      <c r="AV132" s="65"/>
      <c r="AW132" s="65"/>
      <c r="AX132" s="65">
        <v>23000</v>
      </c>
      <c r="AY132" s="65"/>
      <c r="AZ132" s="65"/>
      <c r="BA132" s="65">
        <v>45418.5</v>
      </c>
      <c r="BB132" s="65"/>
      <c r="BC132" s="65">
        <v>5431.87</v>
      </c>
      <c r="BD132" s="66">
        <v>78559.679999999993</v>
      </c>
      <c r="BE132" s="65"/>
      <c r="BF132" s="65"/>
      <c r="BG132" s="65">
        <v>4042.33</v>
      </c>
      <c r="BH132" s="65"/>
      <c r="BI132" s="65"/>
      <c r="BJ132" s="65"/>
      <c r="BK132" s="65">
        <v>4068.93</v>
      </c>
      <c r="BL132" s="65"/>
      <c r="BM132" s="65">
        <v>3167.74</v>
      </c>
      <c r="BN132" s="65"/>
      <c r="BO132" s="65"/>
      <c r="BP132" s="65">
        <v>4049.35</v>
      </c>
      <c r="BQ132" s="65">
        <v>15328.35</v>
      </c>
      <c r="BR132" s="65"/>
      <c r="BS132" s="65">
        <v>4727.9799999999996</v>
      </c>
      <c r="BT132" s="65"/>
      <c r="BU132" s="65"/>
      <c r="BV132" s="65"/>
      <c r="BW132" s="65">
        <v>3392.75</v>
      </c>
      <c r="BX132" s="65"/>
      <c r="BY132" s="65"/>
      <c r="BZ132" s="65">
        <v>5495.01</v>
      </c>
      <c r="CA132" s="65"/>
      <c r="CB132" s="65"/>
      <c r="CC132" s="65">
        <v>4059.6</v>
      </c>
      <c r="CD132" s="65">
        <v>17675.34</v>
      </c>
      <c r="CE132" s="65"/>
      <c r="CF132" s="65"/>
      <c r="CG132" s="65"/>
      <c r="CH132" s="65">
        <v>1086.72</v>
      </c>
      <c r="CI132" s="65">
        <v>2963.19</v>
      </c>
      <c r="CJ132" s="65">
        <v>3901.77</v>
      </c>
      <c r="CK132" s="65"/>
      <c r="CL132" s="65"/>
      <c r="CM132" s="65"/>
      <c r="CN132" s="65">
        <v>3989.61</v>
      </c>
      <c r="CO132" s="65"/>
      <c r="CP132" s="65"/>
      <c r="CQ132" s="65">
        <v>11941.29</v>
      </c>
      <c r="CR132" s="65"/>
      <c r="CS132" s="65">
        <v>2651.12</v>
      </c>
      <c r="CT132" s="65">
        <v>4211.67</v>
      </c>
      <c r="CU132" s="65"/>
      <c r="CV132" s="65"/>
      <c r="CW132" s="65"/>
      <c r="CX132" s="65"/>
      <c r="CY132" s="65">
        <v>14718</v>
      </c>
      <c r="CZ132" s="65">
        <v>4707.3100000000004</v>
      </c>
      <c r="DA132" s="65"/>
      <c r="DB132" s="65">
        <v>1792.24</v>
      </c>
      <c r="DC132" s="65">
        <v>4391.93</v>
      </c>
      <c r="DD132" s="65">
        <v>32472.270000000004</v>
      </c>
      <c r="DE132" s="65"/>
      <c r="DF132" s="65"/>
      <c r="DG132" s="65">
        <v>4123.32</v>
      </c>
      <c r="DH132" s="65"/>
      <c r="DI132" s="65"/>
      <c r="DJ132" s="65">
        <v>3655.43</v>
      </c>
      <c r="DK132" s="65">
        <v>4666.76</v>
      </c>
      <c r="DL132" s="65"/>
      <c r="DM132" s="65"/>
      <c r="DN132" s="65">
        <v>3943.27</v>
      </c>
      <c r="DO132" s="65">
        <v>5409.24</v>
      </c>
      <c r="DP132" s="65">
        <v>3627.15</v>
      </c>
      <c r="DQ132" s="65">
        <v>25425.17</v>
      </c>
      <c r="DR132" s="65"/>
      <c r="DS132" s="65">
        <v>5870.0370000000003</v>
      </c>
      <c r="DT132" s="65">
        <v>13017.45</v>
      </c>
      <c r="DU132" s="65">
        <v>6238.99</v>
      </c>
      <c r="DV132" s="65"/>
      <c r="DW132" s="65"/>
      <c r="DX132" s="65"/>
      <c r="DY132" s="65"/>
      <c r="DZ132" s="65"/>
      <c r="EA132" s="65"/>
      <c r="EB132" s="65"/>
      <c r="EC132" s="65">
        <v>7330.24</v>
      </c>
      <c r="ED132" s="65">
        <v>32456.716999999997</v>
      </c>
      <c r="EE132" s="65"/>
      <c r="EF132" s="65"/>
      <c r="EG132" s="65"/>
      <c r="EH132" s="65"/>
      <c r="EI132" s="65"/>
      <c r="EJ132" s="65"/>
      <c r="EK132" s="65"/>
      <c r="EL132" s="65">
        <v>5724.09</v>
      </c>
      <c r="EM132" s="65"/>
      <c r="EN132" s="65"/>
      <c r="EO132" s="65"/>
      <c r="EP132" s="65">
        <v>5134.1670000000004</v>
      </c>
      <c r="EQ132" s="65">
        <v>10858.257000000001</v>
      </c>
      <c r="ER132" s="65"/>
      <c r="ES132" s="65"/>
      <c r="ET132" s="65"/>
      <c r="EU132" s="65"/>
      <c r="EV132" s="65">
        <v>4038.6669999999999</v>
      </c>
      <c r="EW132" s="65"/>
      <c r="EX132" s="65"/>
      <c r="EY132" s="65">
        <v>3934.1970000000001</v>
      </c>
      <c r="EZ132" s="65"/>
      <c r="FA132" s="65"/>
      <c r="FB132" s="65"/>
      <c r="FC132" s="65"/>
      <c r="FD132" s="65">
        <v>7972.8639999999996</v>
      </c>
      <c r="FE132" s="65"/>
      <c r="FF132" s="65">
        <v>4528.8530000000001</v>
      </c>
      <c r="FG132" s="65"/>
      <c r="FH132" s="65"/>
      <c r="FI132" s="65"/>
      <c r="FJ132" s="65"/>
      <c r="FK132" s="65"/>
      <c r="FL132" s="65"/>
      <c r="FM132" s="65"/>
      <c r="FN132" s="65"/>
      <c r="FO132" s="65">
        <v>4745.75</v>
      </c>
      <c r="FP132" s="65"/>
      <c r="FQ132" s="65">
        <v>9274.6029999999992</v>
      </c>
      <c r="FR132" s="65"/>
      <c r="FS132" s="65">
        <v>4687.1400000000003</v>
      </c>
      <c r="FT132" s="65"/>
      <c r="FU132" s="65"/>
      <c r="FV132" s="65"/>
      <c r="FW132" s="65"/>
      <c r="FX132" s="65">
        <v>5102.8100000000004</v>
      </c>
      <c r="FY132" s="65"/>
      <c r="FZ132" s="65"/>
      <c r="GA132" s="65"/>
      <c r="GB132" s="65"/>
      <c r="GC132" s="65"/>
      <c r="GD132" s="65">
        <v>9789.9500000000007</v>
      </c>
    </row>
    <row r="133" spans="2:186" ht="5" customHeight="1" x14ac:dyDescent="0.25">
      <c r="B133" s="93"/>
      <c r="C133" s="107"/>
      <c r="D133" s="64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8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8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8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  <c r="CI133" s="67"/>
      <c r="CJ133" s="67"/>
      <c r="CK133" s="67"/>
      <c r="CL133" s="67"/>
      <c r="CM133" s="67"/>
      <c r="CN133" s="67"/>
      <c r="CO133" s="67"/>
      <c r="CP133" s="67"/>
      <c r="CQ133" s="67"/>
      <c r="CR133" s="67"/>
      <c r="CS133" s="67"/>
      <c r="CT133" s="67"/>
      <c r="CU133" s="67"/>
      <c r="CV133" s="67"/>
      <c r="CW133" s="67"/>
      <c r="CX133" s="67"/>
      <c r="CY133" s="67"/>
      <c r="CZ133" s="67"/>
      <c r="DA133" s="67"/>
      <c r="DB133" s="67"/>
      <c r="DC133" s="67"/>
      <c r="DD133" s="67"/>
      <c r="DE133" s="67"/>
      <c r="DF133" s="67"/>
      <c r="DG133" s="67"/>
      <c r="DH133" s="67"/>
      <c r="DI133" s="67"/>
      <c r="DJ133" s="67"/>
      <c r="DK133" s="67"/>
      <c r="DL133" s="67"/>
      <c r="DM133" s="67"/>
      <c r="DN133" s="67"/>
      <c r="DO133" s="67"/>
      <c r="DP133" s="67"/>
      <c r="DQ133" s="67"/>
      <c r="DR133" s="67"/>
      <c r="DS133" s="67"/>
      <c r="DT133" s="67"/>
      <c r="DU133" s="67"/>
      <c r="DV133" s="67"/>
      <c r="DW133" s="67"/>
      <c r="DX133" s="67"/>
      <c r="DY133" s="67"/>
      <c r="DZ133" s="67"/>
      <c r="EA133" s="67"/>
      <c r="EB133" s="67"/>
      <c r="EC133" s="67"/>
      <c r="ED133" s="67"/>
      <c r="EE133" s="67"/>
      <c r="EF133" s="67"/>
      <c r="EG133" s="67"/>
      <c r="EH133" s="67"/>
      <c r="EI133" s="67"/>
      <c r="EJ133" s="67"/>
      <c r="EK133" s="67"/>
      <c r="EL133" s="67"/>
      <c r="EM133" s="67"/>
      <c r="EN133" s="67"/>
      <c r="EO133" s="67"/>
      <c r="EP133" s="67"/>
      <c r="EQ133" s="67"/>
      <c r="ER133" s="67"/>
      <c r="ES133" s="67"/>
      <c r="ET133" s="67"/>
      <c r="EU133" s="67"/>
      <c r="EV133" s="67"/>
      <c r="EW133" s="67"/>
      <c r="EX133" s="67"/>
      <c r="EY133" s="67"/>
      <c r="EZ133" s="67"/>
      <c r="FA133" s="67"/>
      <c r="FB133" s="67"/>
      <c r="FC133" s="67"/>
      <c r="FD133" s="67"/>
      <c r="FE133" s="67"/>
      <c r="FF133" s="67"/>
      <c r="FG133" s="67"/>
      <c r="FH133" s="67"/>
      <c r="FI133" s="67"/>
      <c r="FJ133" s="67"/>
      <c r="FK133" s="67"/>
      <c r="FL133" s="67"/>
      <c r="FM133" s="67"/>
      <c r="FN133" s="67"/>
      <c r="FO133" s="67"/>
      <c r="FP133" s="67"/>
      <c r="FQ133" s="67"/>
      <c r="FR133" s="67"/>
      <c r="FS133" s="67"/>
      <c r="FT133" s="67"/>
      <c r="FU133" s="67"/>
      <c r="FV133" s="67"/>
      <c r="FW133" s="67"/>
      <c r="FX133" s="67"/>
      <c r="FY133" s="67"/>
      <c r="FZ133" s="67"/>
      <c r="GA133" s="67"/>
      <c r="GB133" s="67"/>
      <c r="GC133" s="67"/>
      <c r="GD133" s="67"/>
    </row>
    <row r="134" spans="2:186" ht="14.25" customHeight="1" x14ac:dyDescent="0.25">
      <c r="B134" s="96" t="s">
        <v>94</v>
      </c>
      <c r="C134" s="107"/>
      <c r="D134" s="64"/>
      <c r="E134" s="57">
        <f>SUM(E135:E136)</f>
        <v>0</v>
      </c>
      <c r="F134" s="57">
        <f t="shared" ref="F134:BP134" si="72">SUM(F135:F136)</f>
        <v>0</v>
      </c>
      <c r="G134" s="57">
        <f t="shared" si="72"/>
        <v>0</v>
      </c>
      <c r="H134" s="57">
        <f t="shared" si="72"/>
        <v>0</v>
      </c>
      <c r="I134" s="57">
        <f t="shared" si="72"/>
        <v>0</v>
      </c>
      <c r="J134" s="57">
        <f t="shared" si="72"/>
        <v>0</v>
      </c>
      <c r="K134" s="57">
        <f t="shared" si="72"/>
        <v>0</v>
      </c>
      <c r="L134" s="57">
        <f t="shared" si="72"/>
        <v>0</v>
      </c>
      <c r="M134" s="57">
        <f t="shared" si="72"/>
        <v>0</v>
      </c>
      <c r="N134" s="57">
        <f t="shared" si="72"/>
        <v>0</v>
      </c>
      <c r="O134" s="57">
        <f t="shared" si="72"/>
        <v>0</v>
      </c>
      <c r="P134" s="57">
        <f t="shared" si="72"/>
        <v>0</v>
      </c>
      <c r="Q134" s="57">
        <f t="shared" si="72"/>
        <v>0</v>
      </c>
      <c r="R134" s="57">
        <f t="shared" si="72"/>
        <v>0</v>
      </c>
      <c r="S134" s="57">
        <f t="shared" si="72"/>
        <v>0</v>
      </c>
      <c r="T134" s="57">
        <f t="shared" si="72"/>
        <v>0</v>
      </c>
      <c r="U134" s="57">
        <f t="shared" si="72"/>
        <v>0</v>
      </c>
      <c r="V134" s="57">
        <f t="shared" si="72"/>
        <v>0</v>
      </c>
      <c r="W134" s="57">
        <f t="shared" si="72"/>
        <v>0</v>
      </c>
      <c r="X134" s="57">
        <f t="shared" si="72"/>
        <v>0</v>
      </c>
      <c r="Y134" s="57">
        <f t="shared" si="72"/>
        <v>0</v>
      </c>
      <c r="Z134" s="57">
        <f t="shared" si="72"/>
        <v>0</v>
      </c>
      <c r="AA134" s="57">
        <f t="shared" si="72"/>
        <v>0</v>
      </c>
      <c r="AB134" s="57">
        <f t="shared" si="72"/>
        <v>0</v>
      </c>
      <c r="AC134" s="57">
        <f t="shared" si="72"/>
        <v>0</v>
      </c>
      <c r="AD134" s="57">
        <f t="shared" si="72"/>
        <v>0</v>
      </c>
      <c r="AE134" s="57">
        <f t="shared" si="72"/>
        <v>0</v>
      </c>
      <c r="AF134" s="57">
        <f t="shared" si="72"/>
        <v>0</v>
      </c>
      <c r="AG134" s="57">
        <f t="shared" si="72"/>
        <v>0</v>
      </c>
      <c r="AH134" s="57">
        <f t="shared" si="72"/>
        <v>0</v>
      </c>
      <c r="AI134" s="57">
        <f t="shared" si="72"/>
        <v>0</v>
      </c>
      <c r="AJ134" s="57">
        <f t="shared" si="72"/>
        <v>0</v>
      </c>
      <c r="AK134" s="57">
        <f t="shared" si="72"/>
        <v>0</v>
      </c>
      <c r="AL134" s="57">
        <f t="shared" si="72"/>
        <v>0</v>
      </c>
      <c r="AM134" s="57">
        <f t="shared" si="72"/>
        <v>0</v>
      </c>
      <c r="AN134" s="57">
        <f t="shared" si="72"/>
        <v>0</v>
      </c>
      <c r="AO134" s="57">
        <f t="shared" si="72"/>
        <v>0</v>
      </c>
      <c r="AP134" s="57">
        <f t="shared" si="72"/>
        <v>0</v>
      </c>
      <c r="AQ134" s="57">
        <f t="shared" si="72"/>
        <v>0</v>
      </c>
      <c r="AR134" s="57">
        <f t="shared" si="72"/>
        <v>0</v>
      </c>
      <c r="AS134" s="57">
        <f t="shared" si="72"/>
        <v>0</v>
      </c>
      <c r="AT134" s="57">
        <f t="shared" si="72"/>
        <v>0</v>
      </c>
      <c r="AU134" s="57">
        <f t="shared" si="72"/>
        <v>0</v>
      </c>
      <c r="AV134" s="57">
        <f t="shared" si="72"/>
        <v>0</v>
      </c>
      <c r="AW134" s="57">
        <f t="shared" si="72"/>
        <v>0</v>
      </c>
      <c r="AX134" s="57">
        <f t="shared" si="72"/>
        <v>0</v>
      </c>
      <c r="AY134" s="57">
        <f t="shared" si="72"/>
        <v>0</v>
      </c>
      <c r="AZ134" s="57">
        <f t="shared" si="72"/>
        <v>0</v>
      </c>
      <c r="BA134" s="57">
        <f t="shared" si="72"/>
        <v>0</v>
      </c>
      <c r="BB134" s="57">
        <f t="shared" si="72"/>
        <v>0</v>
      </c>
      <c r="BC134" s="57">
        <f t="shared" si="72"/>
        <v>0</v>
      </c>
      <c r="BD134" s="57">
        <f t="shared" si="72"/>
        <v>0</v>
      </c>
      <c r="BE134" s="57">
        <f t="shared" si="72"/>
        <v>0</v>
      </c>
      <c r="BF134" s="57">
        <f t="shared" si="72"/>
        <v>0</v>
      </c>
      <c r="BG134" s="57">
        <f t="shared" si="72"/>
        <v>0</v>
      </c>
      <c r="BH134" s="57">
        <f t="shared" si="72"/>
        <v>0</v>
      </c>
      <c r="BI134" s="57">
        <f t="shared" si="72"/>
        <v>0</v>
      </c>
      <c r="BJ134" s="57">
        <f t="shared" si="72"/>
        <v>0</v>
      </c>
      <c r="BK134" s="57">
        <f t="shared" si="72"/>
        <v>0</v>
      </c>
      <c r="BL134" s="57">
        <f t="shared" si="72"/>
        <v>0</v>
      </c>
      <c r="BM134" s="57">
        <f t="shared" si="72"/>
        <v>0</v>
      </c>
      <c r="BN134" s="57">
        <f t="shared" si="72"/>
        <v>0</v>
      </c>
      <c r="BO134" s="57">
        <f t="shared" si="72"/>
        <v>0</v>
      </c>
      <c r="BP134" s="57">
        <f t="shared" si="72"/>
        <v>0</v>
      </c>
      <c r="BQ134" s="57">
        <f>SUM(BQ135:BQ136)</f>
        <v>0</v>
      </c>
      <c r="BR134" s="57">
        <f t="shared" ref="BR134:EC134" si="73">SUM(BR135:BR136)</f>
        <v>0</v>
      </c>
      <c r="BS134" s="57">
        <f t="shared" si="73"/>
        <v>0</v>
      </c>
      <c r="BT134" s="57">
        <f t="shared" si="73"/>
        <v>0</v>
      </c>
      <c r="BU134" s="57">
        <f t="shared" si="73"/>
        <v>0</v>
      </c>
      <c r="BV134" s="57">
        <f t="shared" si="73"/>
        <v>0</v>
      </c>
      <c r="BW134" s="57">
        <f t="shared" si="73"/>
        <v>0</v>
      </c>
      <c r="BX134" s="57">
        <f t="shared" si="73"/>
        <v>0</v>
      </c>
      <c r="BY134" s="57">
        <f t="shared" si="73"/>
        <v>0</v>
      </c>
      <c r="BZ134" s="57">
        <f t="shared" si="73"/>
        <v>0</v>
      </c>
      <c r="CA134" s="57">
        <f t="shared" si="73"/>
        <v>0</v>
      </c>
      <c r="CB134" s="57">
        <f t="shared" si="73"/>
        <v>0</v>
      </c>
      <c r="CC134" s="57">
        <f t="shared" si="73"/>
        <v>0</v>
      </c>
      <c r="CD134" s="57">
        <f t="shared" si="73"/>
        <v>0</v>
      </c>
      <c r="CE134" s="57">
        <f t="shared" si="73"/>
        <v>0</v>
      </c>
      <c r="CF134" s="57">
        <f t="shared" si="73"/>
        <v>0</v>
      </c>
      <c r="CG134" s="57">
        <f t="shared" si="73"/>
        <v>0</v>
      </c>
      <c r="CH134" s="57">
        <f t="shared" si="73"/>
        <v>0</v>
      </c>
      <c r="CI134" s="57">
        <f t="shared" si="73"/>
        <v>0</v>
      </c>
      <c r="CJ134" s="57">
        <f t="shared" si="73"/>
        <v>0</v>
      </c>
      <c r="CK134" s="57">
        <f t="shared" si="73"/>
        <v>0</v>
      </c>
      <c r="CL134" s="57">
        <f t="shared" si="73"/>
        <v>0</v>
      </c>
      <c r="CM134" s="57">
        <f t="shared" si="73"/>
        <v>0</v>
      </c>
      <c r="CN134" s="57">
        <f t="shared" si="73"/>
        <v>0</v>
      </c>
      <c r="CO134" s="57">
        <f t="shared" si="73"/>
        <v>0</v>
      </c>
      <c r="CP134" s="57">
        <f t="shared" si="73"/>
        <v>0</v>
      </c>
      <c r="CQ134" s="57">
        <f t="shared" si="73"/>
        <v>0</v>
      </c>
      <c r="CR134" s="57">
        <f t="shared" si="73"/>
        <v>0</v>
      </c>
      <c r="CS134" s="57">
        <f t="shared" si="73"/>
        <v>0</v>
      </c>
      <c r="CT134" s="57">
        <f t="shared" si="73"/>
        <v>0</v>
      </c>
      <c r="CU134" s="57">
        <f t="shared" si="73"/>
        <v>0</v>
      </c>
      <c r="CV134" s="57">
        <f t="shared" si="73"/>
        <v>0</v>
      </c>
      <c r="CW134" s="57">
        <f t="shared" si="73"/>
        <v>0</v>
      </c>
      <c r="CX134" s="57">
        <f t="shared" si="73"/>
        <v>0</v>
      </c>
      <c r="CY134" s="57">
        <f t="shared" si="73"/>
        <v>0</v>
      </c>
      <c r="CZ134" s="57">
        <f t="shared" si="73"/>
        <v>0</v>
      </c>
      <c r="DA134" s="57">
        <f t="shared" si="73"/>
        <v>0</v>
      </c>
      <c r="DB134" s="57">
        <f t="shared" si="73"/>
        <v>0</v>
      </c>
      <c r="DC134" s="57">
        <f t="shared" si="73"/>
        <v>0</v>
      </c>
      <c r="DD134" s="57">
        <f t="shared" si="73"/>
        <v>0</v>
      </c>
      <c r="DE134" s="57">
        <f t="shared" si="73"/>
        <v>0</v>
      </c>
      <c r="DF134" s="57">
        <f t="shared" si="73"/>
        <v>0</v>
      </c>
      <c r="DG134" s="57">
        <f t="shared" si="73"/>
        <v>0</v>
      </c>
      <c r="DH134" s="57">
        <f t="shared" si="73"/>
        <v>0</v>
      </c>
      <c r="DI134" s="57">
        <f t="shared" si="73"/>
        <v>0</v>
      </c>
      <c r="DJ134" s="57">
        <f t="shared" si="73"/>
        <v>0</v>
      </c>
      <c r="DK134" s="57">
        <f t="shared" si="73"/>
        <v>0</v>
      </c>
      <c r="DL134" s="57">
        <f t="shared" si="73"/>
        <v>0</v>
      </c>
      <c r="DM134" s="57">
        <f t="shared" si="73"/>
        <v>0</v>
      </c>
      <c r="DN134" s="57">
        <f t="shared" si="73"/>
        <v>0</v>
      </c>
      <c r="DO134" s="57">
        <f t="shared" si="73"/>
        <v>0</v>
      </c>
      <c r="DP134" s="57">
        <f t="shared" si="73"/>
        <v>0</v>
      </c>
      <c r="DQ134" s="57">
        <f t="shared" si="73"/>
        <v>0</v>
      </c>
      <c r="DR134" s="57">
        <f t="shared" si="73"/>
        <v>0</v>
      </c>
      <c r="DS134" s="57">
        <f t="shared" si="73"/>
        <v>0</v>
      </c>
      <c r="DT134" s="57">
        <f t="shared" si="73"/>
        <v>0</v>
      </c>
      <c r="DU134" s="57">
        <f t="shared" si="73"/>
        <v>0</v>
      </c>
      <c r="DV134" s="57">
        <f t="shared" si="73"/>
        <v>0</v>
      </c>
      <c r="DW134" s="57">
        <f t="shared" si="73"/>
        <v>0</v>
      </c>
      <c r="DX134" s="57">
        <f t="shared" si="73"/>
        <v>0</v>
      </c>
      <c r="DY134" s="57">
        <f t="shared" si="73"/>
        <v>0</v>
      </c>
      <c r="DZ134" s="57">
        <f t="shared" si="73"/>
        <v>0</v>
      </c>
      <c r="EA134" s="57">
        <f t="shared" si="73"/>
        <v>0</v>
      </c>
      <c r="EB134" s="57">
        <f t="shared" si="73"/>
        <v>0</v>
      </c>
      <c r="EC134" s="57">
        <f t="shared" si="73"/>
        <v>0</v>
      </c>
      <c r="ED134" s="57">
        <f t="shared" ref="ED134:GD134" si="74">SUM(ED135:ED136)</f>
        <v>0</v>
      </c>
      <c r="EE134" s="57">
        <f t="shared" si="74"/>
        <v>0</v>
      </c>
      <c r="EF134" s="57">
        <f t="shared" si="74"/>
        <v>0</v>
      </c>
      <c r="EG134" s="57">
        <f t="shared" si="74"/>
        <v>0</v>
      </c>
      <c r="EH134" s="57">
        <f t="shared" si="74"/>
        <v>0</v>
      </c>
      <c r="EI134" s="57">
        <f t="shared" si="74"/>
        <v>0</v>
      </c>
      <c r="EJ134" s="57">
        <f t="shared" si="74"/>
        <v>0</v>
      </c>
      <c r="EK134" s="57">
        <f t="shared" si="74"/>
        <v>0</v>
      </c>
      <c r="EL134" s="57">
        <f t="shared" si="74"/>
        <v>0</v>
      </c>
      <c r="EM134" s="57">
        <f t="shared" si="74"/>
        <v>0</v>
      </c>
      <c r="EN134" s="57">
        <f t="shared" si="74"/>
        <v>0</v>
      </c>
      <c r="EO134" s="57">
        <f t="shared" si="74"/>
        <v>0</v>
      </c>
      <c r="EP134" s="57">
        <f t="shared" si="74"/>
        <v>0</v>
      </c>
      <c r="EQ134" s="57">
        <f t="shared" si="74"/>
        <v>0</v>
      </c>
      <c r="ER134" s="57">
        <f t="shared" si="74"/>
        <v>0</v>
      </c>
      <c r="ES134" s="57">
        <f t="shared" si="74"/>
        <v>0</v>
      </c>
      <c r="ET134" s="57">
        <f t="shared" si="74"/>
        <v>0</v>
      </c>
      <c r="EU134" s="57">
        <f t="shared" si="74"/>
        <v>0</v>
      </c>
      <c r="EV134" s="57">
        <f t="shared" si="74"/>
        <v>0</v>
      </c>
      <c r="EW134" s="57">
        <f t="shared" si="74"/>
        <v>0</v>
      </c>
      <c r="EX134" s="57">
        <f t="shared" si="74"/>
        <v>0</v>
      </c>
      <c r="EY134" s="57">
        <f t="shared" si="74"/>
        <v>0</v>
      </c>
      <c r="EZ134" s="57">
        <f t="shared" si="74"/>
        <v>0</v>
      </c>
      <c r="FA134" s="57">
        <f t="shared" si="74"/>
        <v>0</v>
      </c>
      <c r="FB134" s="57">
        <f t="shared" si="74"/>
        <v>0</v>
      </c>
      <c r="FC134" s="57">
        <f t="shared" si="74"/>
        <v>0</v>
      </c>
      <c r="FD134" s="57">
        <f t="shared" si="74"/>
        <v>0</v>
      </c>
      <c r="FE134" s="57">
        <f t="shared" si="74"/>
        <v>10013.214</v>
      </c>
      <c r="FF134" s="57">
        <f t="shared" si="74"/>
        <v>19038.567999999999</v>
      </c>
      <c r="FG134" s="57">
        <f t="shared" si="74"/>
        <v>11935.208000000001</v>
      </c>
      <c r="FH134" s="57">
        <f t="shared" si="74"/>
        <v>0</v>
      </c>
      <c r="FI134" s="57">
        <f t="shared" si="74"/>
        <v>13283.527</v>
      </c>
      <c r="FJ134" s="57">
        <f t="shared" si="74"/>
        <v>12982.002</v>
      </c>
      <c r="FK134" s="57">
        <f t="shared" si="74"/>
        <v>32514.400000000001</v>
      </c>
      <c r="FL134" s="57">
        <f t="shared" si="74"/>
        <v>12457.543</v>
      </c>
      <c r="FM134" s="57">
        <f t="shared" si="74"/>
        <v>13482.644</v>
      </c>
      <c r="FN134" s="57">
        <f t="shared" si="74"/>
        <v>18012.91</v>
      </c>
      <c r="FO134" s="57">
        <f t="shared" si="74"/>
        <v>20355.413999999997</v>
      </c>
      <c r="FP134" s="57">
        <f t="shared" si="74"/>
        <v>29470.877</v>
      </c>
      <c r="FQ134" s="57">
        <f t="shared" si="74"/>
        <v>193546.307</v>
      </c>
      <c r="FR134" s="57">
        <f t="shared" si="74"/>
        <v>34511.915999999997</v>
      </c>
      <c r="FS134" s="57">
        <f t="shared" si="74"/>
        <v>18570.304</v>
      </c>
      <c r="FT134" s="57">
        <f t="shared" si="74"/>
        <v>27006.357</v>
      </c>
      <c r="FU134" s="57">
        <f t="shared" si="74"/>
        <v>28935.061999999998</v>
      </c>
      <c r="FV134" s="57">
        <f t="shared" si="74"/>
        <v>18423.773000000001</v>
      </c>
      <c r="FW134" s="57">
        <f t="shared" si="74"/>
        <v>48323.822</v>
      </c>
      <c r="FX134" s="57">
        <f t="shared" si="74"/>
        <v>19149.698</v>
      </c>
      <c r="FY134" s="57">
        <f t="shared" si="74"/>
        <v>26006.476999999999</v>
      </c>
      <c r="FZ134" s="57">
        <f t="shared" si="74"/>
        <v>37772.593000000001</v>
      </c>
      <c r="GA134" s="57">
        <f t="shared" si="74"/>
        <v>26963.15</v>
      </c>
      <c r="GB134" s="57">
        <f t="shared" si="74"/>
        <v>19618.121999999999</v>
      </c>
      <c r="GC134" s="57">
        <f t="shared" si="74"/>
        <v>42663.915000000001</v>
      </c>
      <c r="GD134" s="57">
        <f t="shared" si="74"/>
        <v>347945.18900000001</v>
      </c>
    </row>
    <row r="135" spans="2:186" ht="14.25" customHeight="1" x14ac:dyDescent="0.25">
      <c r="B135" s="124" t="s">
        <v>93</v>
      </c>
      <c r="C135" s="126" t="s">
        <v>18</v>
      </c>
      <c r="D135" s="37" t="s">
        <v>107</v>
      </c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>
        <v>0</v>
      </c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>
        <v>0</v>
      </c>
      <c r="AE135" s="65"/>
      <c r="AF135" s="65"/>
      <c r="AG135" s="65"/>
      <c r="AH135" s="65"/>
      <c r="AI135" s="65"/>
      <c r="AJ135" s="65"/>
      <c r="AK135" s="65"/>
      <c r="AL135" s="65"/>
      <c r="AM135" s="65"/>
      <c r="AN135" s="65"/>
      <c r="AO135" s="65"/>
      <c r="AP135" s="65"/>
      <c r="AQ135" s="66">
        <v>0</v>
      </c>
      <c r="AR135" s="65"/>
      <c r="AS135" s="65"/>
      <c r="AT135" s="65"/>
      <c r="AU135" s="65"/>
      <c r="AV135" s="65"/>
      <c r="AW135" s="65"/>
      <c r="AX135" s="65"/>
      <c r="AY135" s="65"/>
      <c r="AZ135" s="65"/>
      <c r="BA135" s="65"/>
      <c r="BB135" s="65"/>
      <c r="BC135" s="65"/>
      <c r="BD135" s="66">
        <v>0</v>
      </c>
      <c r="BE135" s="66">
        <v>0</v>
      </c>
      <c r="BF135" s="66">
        <v>0</v>
      </c>
      <c r="BG135" s="66">
        <v>0</v>
      </c>
      <c r="BH135" s="66">
        <v>0</v>
      </c>
      <c r="BI135" s="66">
        <v>0</v>
      </c>
      <c r="BJ135" s="66">
        <v>0</v>
      </c>
      <c r="BK135" s="66">
        <v>0</v>
      </c>
      <c r="BL135" s="66">
        <v>0</v>
      </c>
      <c r="BM135" s="66">
        <v>0</v>
      </c>
      <c r="BN135" s="66">
        <v>0</v>
      </c>
      <c r="BO135" s="66">
        <v>0</v>
      </c>
      <c r="BP135" s="66">
        <v>0</v>
      </c>
      <c r="BQ135" s="66">
        <v>0</v>
      </c>
      <c r="BR135" s="66">
        <v>0</v>
      </c>
      <c r="BS135" s="66">
        <v>0</v>
      </c>
      <c r="BT135" s="66">
        <v>0</v>
      </c>
      <c r="BU135" s="66">
        <v>0</v>
      </c>
      <c r="BV135" s="66">
        <v>0</v>
      </c>
      <c r="BW135" s="66">
        <v>0</v>
      </c>
      <c r="BX135" s="66">
        <v>0</v>
      </c>
      <c r="BY135" s="66">
        <v>0</v>
      </c>
      <c r="BZ135" s="66">
        <v>0</v>
      </c>
      <c r="CA135" s="66">
        <v>0</v>
      </c>
      <c r="CB135" s="66">
        <v>0</v>
      </c>
      <c r="CC135" s="66">
        <v>0</v>
      </c>
      <c r="CD135" s="66">
        <v>0</v>
      </c>
      <c r="CE135" s="66">
        <v>0</v>
      </c>
      <c r="CF135" s="66">
        <v>0</v>
      </c>
      <c r="CG135" s="66">
        <v>0</v>
      </c>
      <c r="CH135" s="66">
        <v>0</v>
      </c>
      <c r="CI135" s="66">
        <v>0</v>
      </c>
      <c r="CJ135" s="66">
        <v>0</v>
      </c>
      <c r="CK135" s="66">
        <v>0</v>
      </c>
      <c r="CL135" s="66">
        <v>0</v>
      </c>
      <c r="CM135" s="66">
        <v>0</v>
      </c>
      <c r="CN135" s="66">
        <v>0</v>
      </c>
      <c r="CO135" s="66">
        <v>0</v>
      </c>
      <c r="CP135" s="66">
        <v>0</v>
      </c>
      <c r="CQ135" s="66">
        <v>0</v>
      </c>
      <c r="CR135" s="66">
        <v>0</v>
      </c>
      <c r="CS135" s="66">
        <v>0</v>
      </c>
      <c r="CT135" s="66">
        <v>0</v>
      </c>
      <c r="CU135" s="66">
        <v>0</v>
      </c>
      <c r="CV135" s="66">
        <v>0</v>
      </c>
      <c r="CW135" s="66">
        <v>0</v>
      </c>
      <c r="CX135" s="66">
        <v>0</v>
      </c>
      <c r="CY135" s="66">
        <v>0</v>
      </c>
      <c r="CZ135" s="66">
        <v>0</v>
      </c>
      <c r="DA135" s="66">
        <v>0</v>
      </c>
      <c r="DB135" s="66">
        <v>0</v>
      </c>
      <c r="DC135" s="66">
        <v>0</v>
      </c>
      <c r="DD135" s="66">
        <v>0</v>
      </c>
      <c r="DE135" s="66">
        <v>0</v>
      </c>
      <c r="DF135" s="66">
        <v>0</v>
      </c>
      <c r="DG135" s="66">
        <v>0</v>
      </c>
      <c r="DH135" s="66">
        <v>0</v>
      </c>
      <c r="DI135" s="66">
        <v>0</v>
      </c>
      <c r="DJ135" s="66">
        <v>0</v>
      </c>
      <c r="DK135" s="66">
        <v>0</v>
      </c>
      <c r="DL135" s="66">
        <v>0</v>
      </c>
      <c r="DM135" s="66">
        <v>0</v>
      </c>
      <c r="DN135" s="66">
        <v>0</v>
      </c>
      <c r="DO135" s="66">
        <v>0</v>
      </c>
      <c r="DP135" s="66">
        <v>0</v>
      </c>
      <c r="DQ135" s="66">
        <v>0</v>
      </c>
      <c r="DR135" s="66">
        <v>0</v>
      </c>
      <c r="DS135" s="66">
        <v>0</v>
      </c>
      <c r="DT135" s="66">
        <v>0</v>
      </c>
      <c r="DU135" s="66">
        <v>0</v>
      </c>
      <c r="DV135" s="66">
        <v>0</v>
      </c>
      <c r="DW135" s="66">
        <v>0</v>
      </c>
      <c r="DX135" s="66">
        <v>0</v>
      </c>
      <c r="DY135" s="66">
        <v>0</v>
      </c>
      <c r="DZ135" s="66">
        <v>0</v>
      </c>
      <c r="EA135" s="66">
        <v>0</v>
      </c>
      <c r="EB135" s="66">
        <v>0</v>
      </c>
      <c r="EC135" s="66">
        <v>0</v>
      </c>
      <c r="ED135" s="66">
        <v>0</v>
      </c>
      <c r="EE135" s="66">
        <v>0</v>
      </c>
      <c r="EF135" s="66">
        <v>0</v>
      </c>
      <c r="EG135" s="66">
        <v>0</v>
      </c>
      <c r="EH135" s="66">
        <v>0</v>
      </c>
      <c r="EI135" s="66">
        <v>0</v>
      </c>
      <c r="EJ135" s="66">
        <v>0</v>
      </c>
      <c r="EK135" s="66">
        <v>0</v>
      </c>
      <c r="EL135" s="66">
        <v>0</v>
      </c>
      <c r="EM135" s="66">
        <v>0</v>
      </c>
      <c r="EN135" s="66">
        <v>0</v>
      </c>
      <c r="EO135" s="66">
        <v>0</v>
      </c>
      <c r="EP135" s="66">
        <v>0</v>
      </c>
      <c r="EQ135" s="66">
        <v>0</v>
      </c>
      <c r="ER135" s="66">
        <v>0</v>
      </c>
      <c r="ES135" s="66">
        <v>0</v>
      </c>
      <c r="ET135" s="66">
        <v>0</v>
      </c>
      <c r="EU135" s="66">
        <v>0</v>
      </c>
      <c r="EV135" s="66">
        <v>0</v>
      </c>
      <c r="EW135" s="66">
        <v>0</v>
      </c>
      <c r="EX135" s="66">
        <v>0</v>
      </c>
      <c r="EY135" s="66">
        <v>0</v>
      </c>
      <c r="EZ135" s="66">
        <v>0</v>
      </c>
      <c r="FA135" s="66">
        <v>0</v>
      </c>
      <c r="FB135" s="66">
        <v>0</v>
      </c>
      <c r="FC135" s="66">
        <v>0</v>
      </c>
      <c r="FD135" s="66">
        <v>0</v>
      </c>
      <c r="FE135" s="65"/>
      <c r="FF135" s="65">
        <v>19038.567999999999</v>
      </c>
      <c r="FG135" s="65"/>
      <c r="FH135" s="65"/>
      <c r="FI135" s="65"/>
      <c r="FJ135" s="65"/>
      <c r="FK135" s="65">
        <v>19077.999</v>
      </c>
      <c r="FL135" s="65"/>
      <c r="FM135" s="65"/>
      <c r="FN135" s="65">
        <v>18012.91</v>
      </c>
      <c r="FO135" s="65"/>
      <c r="FP135" s="65">
        <v>19483.11</v>
      </c>
      <c r="FQ135" s="65">
        <v>75612.587</v>
      </c>
      <c r="FR135" s="65"/>
      <c r="FS135" s="65">
        <v>18570.304</v>
      </c>
      <c r="FT135" s="65"/>
      <c r="FU135" s="65">
        <v>18435.177</v>
      </c>
      <c r="FV135" s="65"/>
      <c r="FW135" s="65">
        <v>37868.004999999997</v>
      </c>
      <c r="FX135" s="65">
        <v>19149.698</v>
      </c>
      <c r="FY135" s="65"/>
      <c r="FZ135" s="65">
        <v>37772.593000000001</v>
      </c>
      <c r="GA135" s="65"/>
      <c r="GB135" s="65">
        <v>19618.121999999999</v>
      </c>
      <c r="GC135" s="65">
        <v>18756.534</v>
      </c>
      <c r="GD135" s="65">
        <v>170170.43300000002</v>
      </c>
    </row>
    <row r="136" spans="2:186" ht="14.25" customHeight="1" x14ac:dyDescent="0.25">
      <c r="B136" s="131"/>
      <c r="C136" s="126"/>
      <c r="D136" s="37" t="s">
        <v>110</v>
      </c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>
        <v>0</v>
      </c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  <c r="AD136" s="65">
        <v>0</v>
      </c>
      <c r="AE136" s="65"/>
      <c r="AF136" s="65"/>
      <c r="AG136" s="65"/>
      <c r="AH136" s="65"/>
      <c r="AI136" s="65"/>
      <c r="AJ136" s="65"/>
      <c r="AK136" s="65"/>
      <c r="AL136" s="65"/>
      <c r="AM136" s="65"/>
      <c r="AN136" s="65"/>
      <c r="AO136" s="65"/>
      <c r="AP136" s="65"/>
      <c r="AQ136" s="66">
        <v>0</v>
      </c>
      <c r="AR136" s="65"/>
      <c r="AS136" s="65"/>
      <c r="AT136" s="65"/>
      <c r="AU136" s="65"/>
      <c r="AV136" s="65"/>
      <c r="AW136" s="65"/>
      <c r="AX136" s="65"/>
      <c r="AY136" s="65"/>
      <c r="AZ136" s="65"/>
      <c r="BA136" s="65"/>
      <c r="BB136" s="65"/>
      <c r="BC136" s="65"/>
      <c r="BD136" s="66">
        <v>0</v>
      </c>
      <c r="BE136" s="65"/>
      <c r="BF136" s="65"/>
      <c r="BG136" s="65"/>
      <c r="BH136" s="65"/>
      <c r="BI136" s="65"/>
      <c r="BJ136" s="65"/>
      <c r="BK136" s="65"/>
      <c r="BL136" s="65"/>
      <c r="BM136" s="65"/>
      <c r="BN136" s="65"/>
      <c r="BO136" s="65"/>
      <c r="BP136" s="65"/>
      <c r="BQ136" s="66">
        <v>0</v>
      </c>
      <c r="BR136" s="65"/>
      <c r="BS136" s="65"/>
      <c r="BT136" s="65"/>
      <c r="BU136" s="65"/>
      <c r="BV136" s="65"/>
      <c r="BW136" s="65"/>
      <c r="BX136" s="65"/>
      <c r="BY136" s="65"/>
      <c r="BZ136" s="65"/>
      <c r="CA136" s="65"/>
      <c r="CB136" s="65"/>
      <c r="CC136" s="65"/>
      <c r="CD136" s="65">
        <v>0</v>
      </c>
      <c r="CE136" s="65"/>
      <c r="CF136" s="65"/>
      <c r="CG136" s="65"/>
      <c r="CH136" s="65"/>
      <c r="CI136" s="65"/>
      <c r="CJ136" s="65"/>
      <c r="CK136" s="65"/>
      <c r="CL136" s="65"/>
      <c r="CM136" s="65"/>
      <c r="CN136" s="65"/>
      <c r="CO136" s="65"/>
      <c r="CP136" s="65"/>
      <c r="CQ136" s="65">
        <v>0</v>
      </c>
      <c r="CR136" s="65"/>
      <c r="CS136" s="65"/>
      <c r="CT136" s="65"/>
      <c r="CU136" s="65"/>
      <c r="CV136" s="65"/>
      <c r="CW136" s="65"/>
      <c r="CX136" s="65"/>
      <c r="CY136" s="65"/>
      <c r="CZ136" s="65"/>
      <c r="DA136" s="65"/>
      <c r="DB136" s="65"/>
      <c r="DC136" s="65"/>
      <c r="DD136" s="65">
        <v>0</v>
      </c>
      <c r="DE136" s="65"/>
      <c r="DF136" s="65"/>
      <c r="DG136" s="65"/>
      <c r="DH136" s="65"/>
      <c r="DI136" s="65"/>
      <c r="DJ136" s="65"/>
      <c r="DK136" s="65"/>
      <c r="DL136" s="65"/>
      <c r="DM136" s="65"/>
      <c r="DN136" s="65"/>
      <c r="DO136" s="65"/>
      <c r="DP136" s="65"/>
      <c r="DQ136" s="65">
        <v>0</v>
      </c>
      <c r="DR136" s="65"/>
      <c r="DS136" s="65"/>
      <c r="DT136" s="65"/>
      <c r="DU136" s="65"/>
      <c r="DV136" s="65"/>
      <c r="DW136" s="65"/>
      <c r="DX136" s="65"/>
      <c r="DY136" s="65"/>
      <c r="DZ136" s="65"/>
      <c r="EA136" s="65"/>
      <c r="EB136" s="65"/>
      <c r="EC136" s="65"/>
      <c r="ED136" s="65">
        <v>0</v>
      </c>
      <c r="EE136" s="65"/>
      <c r="EF136" s="65"/>
      <c r="EG136" s="65"/>
      <c r="EH136" s="65"/>
      <c r="EI136" s="65"/>
      <c r="EJ136" s="65"/>
      <c r="EK136" s="65"/>
      <c r="EL136" s="65"/>
      <c r="EM136" s="65"/>
      <c r="EN136" s="65"/>
      <c r="EO136" s="65"/>
      <c r="EP136" s="65"/>
      <c r="EQ136" s="65">
        <v>0</v>
      </c>
      <c r="ER136" s="65"/>
      <c r="ES136" s="65"/>
      <c r="ET136" s="65"/>
      <c r="EU136" s="65"/>
      <c r="EV136" s="65"/>
      <c r="EW136" s="65"/>
      <c r="EX136" s="65"/>
      <c r="EY136" s="65"/>
      <c r="EZ136" s="65"/>
      <c r="FA136" s="65"/>
      <c r="FB136" s="65"/>
      <c r="FC136" s="65"/>
      <c r="FD136" s="65">
        <v>0</v>
      </c>
      <c r="FE136" s="65">
        <v>10013.214</v>
      </c>
      <c r="FF136" s="65"/>
      <c r="FG136" s="65">
        <v>11935.208000000001</v>
      </c>
      <c r="FH136" s="65">
        <v>0</v>
      </c>
      <c r="FI136" s="65">
        <v>13283.527</v>
      </c>
      <c r="FJ136" s="65">
        <v>12982.002</v>
      </c>
      <c r="FK136" s="65">
        <v>13436.401</v>
      </c>
      <c r="FL136" s="65">
        <v>12457.543</v>
      </c>
      <c r="FM136" s="65">
        <v>13482.644</v>
      </c>
      <c r="FN136" s="65"/>
      <c r="FO136" s="65">
        <v>20355.413999999997</v>
      </c>
      <c r="FP136" s="65">
        <v>9987.7669999999998</v>
      </c>
      <c r="FQ136" s="65">
        <v>117933.72</v>
      </c>
      <c r="FR136" s="65">
        <v>34511.915999999997</v>
      </c>
      <c r="FS136" s="65"/>
      <c r="FT136" s="65">
        <v>27006.357</v>
      </c>
      <c r="FU136" s="65">
        <v>10499.885</v>
      </c>
      <c r="FV136" s="65">
        <v>18423.773000000001</v>
      </c>
      <c r="FW136" s="65">
        <v>10455.816999999999</v>
      </c>
      <c r="FX136" s="65"/>
      <c r="FY136" s="65">
        <v>26006.476999999999</v>
      </c>
      <c r="FZ136" s="65"/>
      <c r="GA136" s="65">
        <v>26963.15</v>
      </c>
      <c r="GB136" s="65"/>
      <c r="GC136" s="65">
        <v>23907.381000000001</v>
      </c>
      <c r="GD136" s="65">
        <v>177774.75599999999</v>
      </c>
    </row>
    <row r="137" spans="2:186" ht="3.5" customHeight="1" x14ac:dyDescent="0.25">
      <c r="B137" s="93"/>
      <c r="C137" s="107"/>
      <c r="D137" s="64"/>
      <c r="E137" s="67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8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8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8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  <c r="CI137" s="67"/>
      <c r="CJ137" s="67"/>
      <c r="CK137" s="67"/>
      <c r="CL137" s="67"/>
      <c r="CM137" s="67"/>
      <c r="CN137" s="67"/>
      <c r="CO137" s="67"/>
      <c r="CP137" s="67"/>
      <c r="CQ137" s="67"/>
      <c r="CR137" s="67"/>
      <c r="CS137" s="67"/>
      <c r="CT137" s="67"/>
      <c r="CU137" s="67"/>
      <c r="CV137" s="67"/>
      <c r="CW137" s="67"/>
      <c r="CX137" s="67"/>
      <c r="CY137" s="67"/>
      <c r="CZ137" s="67"/>
      <c r="DA137" s="67"/>
      <c r="DB137" s="67"/>
      <c r="DC137" s="67"/>
      <c r="DD137" s="67"/>
      <c r="DE137" s="67"/>
      <c r="DF137" s="67"/>
      <c r="DG137" s="67"/>
      <c r="DH137" s="67"/>
      <c r="DI137" s="67"/>
      <c r="DJ137" s="67"/>
      <c r="DK137" s="67"/>
      <c r="DL137" s="67"/>
      <c r="DM137" s="67"/>
      <c r="DN137" s="67"/>
      <c r="DO137" s="67"/>
      <c r="DP137" s="67"/>
      <c r="DQ137" s="67"/>
      <c r="DR137" s="67"/>
      <c r="DS137" s="67"/>
      <c r="DT137" s="67"/>
      <c r="DU137" s="67"/>
      <c r="DV137" s="67"/>
      <c r="DW137" s="67"/>
      <c r="DX137" s="67"/>
      <c r="DY137" s="67"/>
      <c r="DZ137" s="67"/>
      <c r="EA137" s="67"/>
      <c r="EB137" s="67"/>
      <c r="EC137" s="67"/>
      <c r="ED137" s="67"/>
      <c r="EE137" s="67"/>
      <c r="EF137" s="67"/>
      <c r="EG137" s="67"/>
      <c r="EH137" s="67"/>
      <c r="EI137" s="67"/>
      <c r="EJ137" s="67"/>
      <c r="EK137" s="67"/>
      <c r="EL137" s="67"/>
      <c r="EM137" s="67"/>
      <c r="EN137" s="67"/>
      <c r="EO137" s="67"/>
      <c r="EP137" s="67"/>
      <c r="EQ137" s="67"/>
      <c r="ER137" s="67"/>
      <c r="ES137" s="67"/>
      <c r="ET137" s="67"/>
      <c r="EU137" s="67"/>
      <c r="EV137" s="67"/>
      <c r="EW137" s="67"/>
      <c r="EX137" s="67"/>
      <c r="EY137" s="67"/>
      <c r="EZ137" s="67"/>
      <c r="FA137" s="67"/>
      <c r="FB137" s="67"/>
      <c r="FC137" s="67"/>
      <c r="FD137" s="67"/>
      <c r="FE137" s="67"/>
      <c r="FF137" s="67"/>
      <c r="FG137" s="67"/>
      <c r="FH137" s="67"/>
      <c r="FI137" s="67"/>
      <c r="FJ137" s="67"/>
      <c r="FK137" s="67"/>
      <c r="FL137" s="67"/>
      <c r="FM137" s="67"/>
      <c r="FN137" s="67"/>
      <c r="FO137" s="67"/>
      <c r="FP137" s="67"/>
      <c r="FQ137" s="67"/>
      <c r="FR137" s="67"/>
      <c r="FS137" s="67"/>
      <c r="FT137" s="67"/>
      <c r="FU137" s="67"/>
      <c r="FV137" s="67"/>
      <c r="FW137" s="67"/>
      <c r="FX137" s="67"/>
      <c r="FY137" s="67"/>
      <c r="FZ137" s="67"/>
      <c r="GA137" s="67"/>
      <c r="GB137" s="67"/>
      <c r="GC137" s="67"/>
      <c r="GD137" s="67"/>
    </row>
    <row r="138" spans="2:186" ht="14.25" customHeight="1" x14ac:dyDescent="0.25">
      <c r="B138" s="96" t="s">
        <v>30</v>
      </c>
      <c r="C138" s="109"/>
      <c r="D138" s="69"/>
      <c r="E138" s="57">
        <f t="shared" ref="E138:AJ138" si="75">SUM(E139:E162)</f>
        <v>173497.26922879738</v>
      </c>
      <c r="F138" s="57">
        <f t="shared" si="75"/>
        <v>145057.49350397164</v>
      </c>
      <c r="G138" s="57">
        <f t="shared" si="75"/>
        <v>168308.19484505811</v>
      </c>
      <c r="H138" s="57">
        <f t="shared" si="75"/>
        <v>129774.10080143003</v>
      </c>
      <c r="I138" s="57">
        <f t="shared" si="75"/>
        <v>166161.55381424486</v>
      </c>
      <c r="J138" s="57">
        <f t="shared" si="75"/>
        <v>116233.76230083406</v>
      </c>
      <c r="K138" s="57">
        <f t="shared" si="75"/>
        <v>164624.25050159002</v>
      </c>
      <c r="L138" s="57">
        <f t="shared" si="75"/>
        <v>100280.43089226313</v>
      </c>
      <c r="M138" s="57">
        <f t="shared" si="75"/>
        <v>163935.09958534082</v>
      </c>
      <c r="N138" s="57">
        <f t="shared" si="75"/>
        <v>134608.12425349164</v>
      </c>
      <c r="O138" s="57">
        <f t="shared" si="75"/>
        <v>176200.3809489304</v>
      </c>
      <c r="P138" s="57">
        <f t="shared" si="75"/>
        <v>110561.22407220856</v>
      </c>
      <c r="Q138" s="57">
        <f t="shared" si="75"/>
        <v>1749241.8847481608</v>
      </c>
      <c r="R138" s="57">
        <f t="shared" si="75"/>
        <v>148502.62737547152</v>
      </c>
      <c r="S138" s="57">
        <f t="shared" si="75"/>
        <v>103478.75894396985</v>
      </c>
      <c r="T138" s="57">
        <f t="shared" si="75"/>
        <v>148718.02730042828</v>
      </c>
      <c r="U138" s="57">
        <f t="shared" si="75"/>
        <v>164726.89776261905</v>
      </c>
      <c r="V138" s="57">
        <f t="shared" si="75"/>
        <v>115605.2059368645</v>
      </c>
      <c r="W138" s="57">
        <f t="shared" si="75"/>
        <v>139890.52611537723</v>
      </c>
      <c r="X138" s="57">
        <f t="shared" si="75"/>
        <v>145685.94118766361</v>
      </c>
      <c r="Y138" s="57">
        <f t="shared" si="75"/>
        <v>131543.8612206</v>
      </c>
      <c r="Z138" s="57">
        <f t="shared" si="75"/>
        <v>150411.68486380001</v>
      </c>
      <c r="AA138" s="57">
        <f t="shared" si="75"/>
        <v>121172.04726220001</v>
      </c>
      <c r="AB138" s="57">
        <f t="shared" si="75"/>
        <v>143750.88890039996</v>
      </c>
      <c r="AC138" s="57">
        <f t="shared" si="75"/>
        <v>115649.9356141</v>
      </c>
      <c r="AD138" s="57">
        <f t="shared" si="75"/>
        <v>1629136.4024834943</v>
      </c>
      <c r="AE138" s="57">
        <f t="shared" si="75"/>
        <v>156283.908</v>
      </c>
      <c r="AF138" s="57">
        <f t="shared" si="75"/>
        <v>115425.80500000001</v>
      </c>
      <c r="AG138" s="57">
        <f t="shared" si="75"/>
        <v>214284.09600000002</v>
      </c>
      <c r="AH138" s="57">
        <f t="shared" si="75"/>
        <v>145949.88099999999</v>
      </c>
      <c r="AI138" s="57">
        <f t="shared" si="75"/>
        <v>135240.03999999998</v>
      </c>
      <c r="AJ138" s="57">
        <f t="shared" si="75"/>
        <v>105179.82900000001</v>
      </c>
      <c r="AK138" s="57">
        <f t="shared" ref="AK138:BP138" si="76">SUM(AK139:AK162)</f>
        <v>148365.242</v>
      </c>
      <c r="AL138" s="57">
        <f t="shared" si="76"/>
        <v>89432.471999999994</v>
      </c>
      <c r="AM138" s="57">
        <f t="shared" si="76"/>
        <v>102979.41400000002</v>
      </c>
      <c r="AN138" s="57">
        <f t="shared" si="76"/>
        <v>154229.114</v>
      </c>
      <c r="AO138" s="57">
        <f t="shared" si="76"/>
        <v>189240.58199999997</v>
      </c>
      <c r="AP138" s="57">
        <f t="shared" si="76"/>
        <v>132014.83300000001</v>
      </c>
      <c r="AQ138" s="57">
        <f t="shared" si="76"/>
        <v>1688625.216</v>
      </c>
      <c r="AR138" s="57">
        <f t="shared" si="76"/>
        <v>138687.37699999998</v>
      </c>
      <c r="AS138" s="57">
        <f t="shared" si="76"/>
        <v>114831.66600000001</v>
      </c>
      <c r="AT138" s="57">
        <f t="shared" si="76"/>
        <v>199842.359</v>
      </c>
      <c r="AU138" s="57">
        <f t="shared" si="76"/>
        <v>94856.233000000007</v>
      </c>
      <c r="AV138" s="57">
        <f t="shared" si="76"/>
        <v>149104.90699999998</v>
      </c>
      <c r="AW138" s="57">
        <f t="shared" si="76"/>
        <v>144456.82500000001</v>
      </c>
      <c r="AX138" s="57">
        <f t="shared" si="76"/>
        <v>214418.606</v>
      </c>
      <c r="AY138" s="57">
        <f t="shared" si="76"/>
        <v>187607.78400000001</v>
      </c>
      <c r="AZ138" s="57">
        <f t="shared" si="76"/>
        <v>78680.232000000004</v>
      </c>
      <c r="BA138" s="57">
        <f t="shared" si="76"/>
        <v>125836.262</v>
      </c>
      <c r="BB138" s="57">
        <f t="shared" si="76"/>
        <v>179724.41599999997</v>
      </c>
      <c r="BC138" s="57">
        <f t="shared" si="76"/>
        <v>153845.234</v>
      </c>
      <c r="BD138" s="57">
        <f t="shared" si="76"/>
        <v>1781891.9010000001</v>
      </c>
      <c r="BE138" s="57">
        <f t="shared" si="76"/>
        <v>139007.709</v>
      </c>
      <c r="BF138" s="57">
        <f t="shared" si="76"/>
        <v>151099.375</v>
      </c>
      <c r="BG138" s="57">
        <f t="shared" si="76"/>
        <v>140400.66500000001</v>
      </c>
      <c r="BH138" s="57">
        <f t="shared" si="76"/>
        <v>149869.25399999999</v>
      </c>
      <c r="BI138" s="57">
        <f t="shared" si="76"/>
        <v>154677.32499999998</v>
      </c>
      <c r="BJ138" s="57">
        <f t="shared" si="76"/>
        <v>151938.96580000001</v>
      </c>
      <c r="BK138" s="57">
        <f t="shared" si="76"/>
        <v>182585.63699999999</v>
      </c>
      <c r="BL138" s="57">
        <f t="shared" si="76"/>
        <v>149602.62300000002</v>
      </c>
      <c r="BM138" s="57">
        <f t="shared" si="76"/>
        <v>154848.37699999998</v>
      </c>
      <c r="BN138" s="57">
        <f t="shared" si="76"/>
        <v>97886.60500000001</v>
      </c>
      <c r="BO138" s="57">
        <f t="shared" si="76"/>
        <v>132042.182</v>
      </c>
      <c r="BP138" s="57">
        <f t="shared" si="76"/>
        <v>147623.573</v>
      </c>
      <c r="BQ138" s="57">
        <f t="shared" ref="BQ138:CV138" si="77">SUM(BQ139:BQ162)</f>
        <v>1751582.2908000003</v>
      </c>
      <c r="BR138" s="57">
        <f t="shared" si="77"/>
        <v>144115.894</v>
      </c>
      <c r="BS138" s="57">
        <f t="shared" si="77"/>
        <v>141189.861</v>
      </c>
      <c r="BT138" s="57">
        <f t="shared" si="77"/>
        <v>148862.264</v>
      </c>
      <c r="BU138" s="57">
        <f t="shared" si="77"/>
        <v>155390.32</v>
      </c>
      <c r="BV138" s="57">
        <f t="shared" si="77"/>
        <v>148995.10700000002</v>
      </c>
      <c r="BW138" s="57">
        <f t="shared" si="77"/>
        <v>55111.34</v>
      </c>
      <c r="BX138" s="57">
        <f t="shared" si="77"/>
        <v>123624.16699999999</v>
      </c>
      <c r="BY138" s="57">
        <f t="shared" si="77"/>
        <v>139331.802</v>
      </c>
      <c r="BZ138" s="57">
        <f t="shared" si="77"/>
        <v>162882.92500000002</v>
      </c>
      <c r="CA138" s="57">
        <f t="shared" si="77"/>
        <v>179568.571</v>
      </c>
      <c r="CB138" s="57">
        <f t="shared" si="77"/>
        <v>158594.74699999997</v>
      </c>
      <c r="CC138" s="57">
        <f t="shared" si="77"/>
        <v>59392</v>
      </c>
      <c r="CD138" s="57">
        <f t="shared" si="77"/>
        <v>1617058.9980000001</v>
      </c>
      <c r="CE138" s="57">
        <f t="shared" si="77"/>
        <v>161303.033</v>
      </c>
      <c r="CF138" s="57">
        <f t="shared" si="77"/>
        <v>169902.42199999999</v>
      </c>
      <c r="CG138" s="57">
        <f t="shared" si="77"/>
        <v>153171.88390000002</v>
      </c>
      <c r="CH138" s="57">
        <f t="shared" si="77"/>
        <v>122179.17499999999</v>
      </c>
      <c r="CI138" s="57">
        <f t="shared" si="77"/>
        <v>159313.53399999999</v>
      </c>
      <c r="CJ138" s="57">
        <f t="shared" si="77"/>
        <v>109414.334</v>
      </c>
      <c r="CK138" s="57">
        <f t="shared" si="77"/>
        <v>175731.255</v>
      </c>
      <c r="CL138" s="57">
        <f t="shared" si="77"/>
        <v>159092.117</v>
      </c>
      <c r="CM138" s="57">
        <f t="shared" si="77"/>
        <v>205645.53099999996</v>
      </c>
      <c r="CN138" s="57">
        <f t="shared" si="77"/>
        <v>127623.645</v>
      </c>
      <c r="CO138" s="57">
        <f t="shared" si="77"/>
        <v>123975.10200000001</v>
      </c>
      <c r="CP138" s="57">
        <f t="shared" si="77"/>
        <v>162045.87100000001</v>
      </c>
      <c r="CQ138" s="57">
        <f t="shared" si="77"/>
        <v>1829397.9029000001</v>
      </c>
      <c r="CR138" s="57">
        <f t="shared" si="77"/>
        <v>166641.36300000001</v>
      </c>
      <c r="CS138" s="57">
        <f t="shared" si="77"/>
        <v>143773.321</v>
      </c>
      <c r="CT138" s="57">
        <f t="shared" si="77"/>
        <v>290055.80300000001</v>
      </c>
      <c r="CU138" s="57">
        <f t="shared" si="77"/>
        <v>157653.00399999999</v>
      </c>
      <c r="CV138" s="57">
        <f t="shared" si="77"/>
        <v>143221.41635818908</v>
      </c>
      <c r="CW138" s="57">
        <f t="shared" ref="CW138:EB138" si="78">SUM(CW139:CW162)</f>
        <v>131029.16700000002</v>
      </c>
      <c r="CX138" s="57">
        <f t="shared" si="78"/>
        <v>139717.80900000001</v>
      </c>
      <c r="CY138" s="57">
        <f t="shared" si="78"/>
        <v>125049.745</v>
      </c>
      <c r="CZ138" s="57">
        <f t="shared" si="78"/>
        <v>183052.97</v>
      </c>
      <c r="DA138" s="57">
        <f t="shared" si="78"/>
        <v>168267.361</v>
      </c>
      <c r="DB138" s="57">
        <f t="shared" si="78"/>
        <v>132275.42000000001</v>
      </c>
      <c r="DC138" s="57">
        <f t="shared" si="78"/>
        <v>174732.58600000001</v>
      </c>
      <c r="DD138" s="57">
        <f t="shared" si="78"/>
        <v>1955469.9653581893</v>
      </c>
      <c r="DE138" s="57">
        <f t="shared" si="78"/>
        <v>56708.280000000006</v>
      </c>
      <c r="DF138" s="57">
        <f t="shared" si="78"/>
        <v>154066.94799999997</v>
      </c>
      <c r="DG138" s="57">
        <f t="shared" si="78"/>
        <v>147195.56459999998</v>
      </c>
      <c r="DH138" s="57">
        <f t="shared" si="78"/>
        <v>83243.01999999999</v>
      </c>
      <c r="DI138" s="57">
        <f t="shared" si="78"/>
        <v>234674.06499999997</v>
      </c>
      <c r="DJ138" s="57">
        <f t="shared" si="78"/>
        <v>147590.39059999998</v>
      </c>
      <c r="DK138" s="57">
        <f t="shared" si="78"/>
        <v>185098.14099999997</v>
      </c>
      <c r="DL138" s="57">
        <f t="shared" si="78"/>
        <v>135096.27499999999</v>
      </c>
      <c r="DM138" s="57">
        <f t="shared" si="78"/>
        <v>161824.75694970242</v>
      </c>
      <c r="DN138" s="57">
        <f t="shared" si="78"/>
        <v>138135.01400000002</v>
      </c>
      <c r="DO138" s="57">
        <f t="shared" si="78"/>
        <v>197130.11900000001</v>
      </c>
      <c r="DP138" s="57">
        <f t="shared" si="78"/>
        <v>136858.959</v>
      </c>
      <c r="DQ138" s="57">
        <f t="shared" si="78"/>
        <v>1777621.5331497025</v>
      </c>
      <c r="DR138" s="57">
        <f t="shared" si="78"/>
        <v>68738.815399999992</v>
      </c>
      <c r="DS138" s="57">
        <f t="shared" si="78"/>
        <v>93596.668000000005</v>
      </c>
      <c r="DT138" s="57">
        <f t="shared" si="78"/>
        <v>163563.435</v>
      </c>
      <c r="DU138" s="57">
        <f t="shared" si="78"/>
        <v>155521.35800000001</v>
      </c>
      <c r="DV138" s="57">
        <f t="shared" si="78"/>
        <v>150950.24109999998</v>
      </c>
      <c r="DW138" s="57">
        <f t="shared" si="78"/>
        <v>176064.63701330888</v>
      </c>
      <c r="DX138" s="57">
        <f t="shared" si="78"/>
        <v>158179.19600000003</v>
      </c>
      <c r="DY138" s="57">
        <f t="shared" si="78"/>
        <v>202660.02519675653</v>
      </c>
      <c r="DZ138" s="57">
        <f t="shared" si="78"/>
        <v>184775.5860028</v>
      </c>
      <c r="EA138" s="57">
        <f t="shared" si="78"/>
        <v>180450.766</v>
      </c>
      <c r="EB138" s="57">
        <f t="shared" si="78"/>
        <v>117162.253</v>
      </c>
      <c r="EC138" s="57">
        <f t="shared" ref="EC138:FH138" si="79">SUM(EC139:EC162)</f>
        <v>142474.44400000002</v>
      </c>
      <c r="ED138" s="57">
        <f t="shared" si="79"/>
        <v>1794137.4247128656</v>
      </c>
      <c r="EE138" s="57">
        <f t="shared" si="79"/>
        <v>191494.71629000001</v>
      </c>
      <c r="EF138" s="57">
        <f t="shared" si="79"/>
        <v>133359.05687999999</v>
      </c>
      <c r="EG138" s="57">
        <f t="shared" si="79"/>
        <v>175712.15400000001</v>
      </c>
      <c r="EH138" s="57">
        <f t="shared" si="79"/>
        <v>150695.90244000001</v>
      </c>
      <c r="EI138" s="57">
        <f t="shared" si="79"/>
        <v>145715.514</v>
      </c>
      <c r="EJ138" s="57">
        <f t="shared" si="79"/>
        <v>147035.58398</v>
      </c>
      <c r="EK138" s="57">
        <f t="shared" si="79"/>
        <v>177675.19099999999</v>
      </c>
      <c r="EL138" s="57">
        <f t="shared" si="79"/>
        <v>115846.77549999999</v>
      </c>
      <c r="EM138" s="57">
        <f t="shared" si="79"/>
        <v>151483.03251999998</v>
      </c>
      <c r="EN138" s="57">
        <f t="shared" si="79"/>
        <v>226126.27617000003</v>
      </c>
      <c r="EO138" s="57">
        <f t="shared" si="79"/>
        <v>131558.93529999998</v>
      </c>
      <c r="EP138" s="57">
        <f t="shared" si="79"/>
        <v>183724.72007717</v>
      </c>
      <c r="EQ138" s="57">
        <f t="shared" si="79"/>
        <v>1930427.8581571698</v>
      </c>
      <c r="ER138" s="57">
        <f t="shared" si="79"/>
        <v>126778.371763</v>
      </c>
      <c r="ES138" s="57">
        <f t="shared" si="79"/>
        <v>162620.17025599998</v>
      </c>
      <c r="ET138" s="57">
        <f t="shared" si="79"/>
        <v>189892.20421</v>
      </c>
      <c r="EU138" s="57">
        <f t="shared" si="79"/>
        <v>113959.62584799998</v>
      </c>
      <c r="EV138" s="57">
        <f t="shared" si="79"/>
        <v>188098.44864700001</v>
      </c>
      <c r="EW138" s="57">
        <f t="shared" si="79"/>
        <v>128733.351</v>
      </c>
      <c r="EX138" s="57">
        <f t="shared" si="79"/>
        <v>168027.32530600001</v>
      </c>
      <c r="EY138" s="57">
        <f t="shared" si="79"/>
        <v>162767.31437899999</v>
      </c>
      <c r="EZ138" s="57">
        <f t="shared" si="79"/>
        <v>196489.07609799999</v>
      </c>
      <c r="FA138" s="57">
        <f t="shared" si="79"/>
        <v>119860.02892500001</v>
      </c>
      <c r="FB138" s="57">
        <f t="shared" si="79"/>
        <v>126463.94700000001</v>
      </c>
      <c r="FC138" s="57">
        <f t="shared" si="79"/>
        <v>123486.35299999999</v>
      </c>
      <c r="FD138" s="57">
        <f t="shared" si="79"/>
        <v>1807176.216432</v>
      </c>
      <c r="FE138" s="57">
        <f t="shared" si="79"/>
        <v>155849.476</v>
      </c>
      <c r="FF138" s="57">
        <f t="shared" si="79"/>
        <v>179294.73913000003</v>
      </c>
      <c r="FG138" s="57">
        <f t="shared" si="79"/>
        <v>168433.408654</v>
      </c>
      <c r="FH138" s="57">
        <f t="shared" si="79"/>
        <v>122753.09500000002</v>
      </c>
      <c r="FI138" s="57">
        <f t="shared" ref="FI138:GN138" si="80">SUM(FI139:FI162)</f>
        <v>147802.43400000001</v>
      </c>
      <c r="FJ138" s="57">
        <f t="shared" si="80"/>
        <v>225121.283</v>
      </c>
      <c r="FK138" s="57">
        <f t="shared" si="80"/>
        <v>124850.872</v>
      </c>
      <c r="FL138" s="57">
        <f t="shared" si="80"/>
        <v>212940.66700000002</v>
      </c>
      <c r="FM138" s="57">
        <f t="shared" si="80"/>
        <v>186424.092</v>
      </c>
      <c r="FN138" s="57">
        <f t="shared" si="80"/>
        <v>188727.18402700001</v>
      </c>
      <c r="FO138" s="57">
        <f t="shared" si="80"/>
        <v>117159.213</v>
      </c>
      <c r="FP138" s="57">
        <f t="shared" si="80"/>
        <v>220450.68360300001</v>
      </c>
      <c r="FQ138" s="57">
        <f t="shared" si="80"/>
        <v>2049807.147414</v>
      </c>
      <c r="FR138" s="57">
        <f t="shared" si="80"/>
        <v>208256.92600000001</v>
      </c>
      <c r="FS138" s="57">
        <f t="shared" si="80"/>
        <v>128495.050189</v>
      </c>
      <c r="FT138" s="57">
        <f t="shared" si="80"/>
        <v>166896.59337399999</v>
      </c>
      <c r="FU138" s="57">
        <f t="shared" si="80"/>
        <v>155883.166</v>
      </c>
      <c r="FV138" s="57">
        <f t="shared" si="80"/>
        <v>133872.24833500001</v>
      </c>
      <c r="FW138" s="57">
        <f t="shared" si="80"/>
        <v>167540.67338399999</v>
      </c>
      <c r="FX138" s="57">
        <f t="shared" si="80"/>
        <v>194367.08199999999</v>
      </c>
      <c r="FY138" s="57">
        <f t="shared" si="80"/>
        <v>201362.72565600002</v>
      </c>
      <c r="FZ138" s="57">
        <f t="shared" si="80"/>
        <v>179205.11220899998</v>
      </c>
      <c r="GA138" s="57">
        <f t="shared" si="80"/>
        <v>195995.09995500001</v>
      </c>
      <c r="GB138" s="57">
        <f t="shared" si="80"/>
        <v>144160.214935</v>
      </c>
      <c r="GC138" s="57">
        <f t="shared" si="80"/>
        <v>168748.665068</v>
      </c>
      <c r="GD138" s="57">
        <f t="shared" si="80"/>
        <v>2044783.5571050001</v>
      </c>
    </row>
    <row r="139" spans="2:186" ht="14.25" customHeight="1" x14ac:dyDescent="0.25">
      <c r="B139" s="124" t="s">
        <v>65</v>
      </c>
      <c r="C139" s="126" t="s">
        <v>22</v>
      </c>
      <c r="D139" s="37" t="s">
        <v>108</v>
      </c>
      <c r="E139" s="65"/>
      <c r="F139" s="65"/>
      <c r="G139" s="65"/>
      <c r="H139" s="65"/>
      <c r="I139" s="65">
        <v>150</v>
      </c>
      <c r="J139" s="65"/>
      <c r="K139" s="65"/>
      <c r="L139" s="65"/>
      <c r="M139" s="65"/>
      <c r="N139" s="65">
        <v>200</v>
      </c>
      <c r="O139" s="65"/>
      <c r="P139" s="65">
        <v>51</v>
      </c>
      <c r="Q139" s="65">
        <v>401</v>
      </c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>
        <v>51.69</v>
      </c>
      <c r="AC139" s="65">
        <v>101.9</v>
      </c>
      <c r="AD139" s="65">
        <v>153.59</v>
      </c>
      <c r="AE139" s="65"/>
      <c r="AF139" s="65"/>
      <c r="AG139" s="65"/>
      <c r="AH139" s="65"/>
      <c r="AI139" s="65"/>
      <c r="AJ139" s="65"/>
      <c r="AK139" s="65">
        <v>79</v>
      </c>
      <c r="AL139" s="65"/>
      <c r="AM139" s="65"/>
      <c r="AN139" s="65"/>
      <c r="AO139" s="65"/>
      <c r="AP139" s="65">
        <v>8</v>
      </c>
      <c r="AQ139" s="66">
        <v>87</v>
      </c>
      <c r="AR139" s="65"/>
      <c r="AS139" s="65"/>
      <c r="AT139" s="65"/>
      <c r="AU139" s="65"/>
      <c r="AV139" s="65"/>
      <c r="AW139" s="65">
        <v>60</v>
      </c>
      <c r="AX139" s="65">
        <v>59</v>
      </c>
      <c r="AY139" s="65"/>
      <c r="AZ139" s="65">
        <v>16</v>
      </c>
      <c r="BA139" s="65"/>
      <c r="BB139" s="65">
        <v>29</v>
      </c>
      <c r="BC139" s="65"/>
      <c r="BD139" s="66">
        <v>164</v>
      </c>
      <c r="BE139" s="65">
        <v>28</v>
      </c>
      <c r="BF139" s="65"/>
      <c r="BG139" s="65"/>
      <c r="BH139" s="65"/>
      <c r="BI139" s="65"/>
      <c r="BJ139" s="65"/>
      <c r="BK139" s="65">
        <v>48</v>
      </c>
      <c r="BL139" s="65">
        <v>75</v>
      </c>
      <c r="BM139" s="65">
        <v>62.05</v>
      </c>
      <c r="BN139" s="65">
        <v>15</v>
      </c>
      <c r="BO139" s="65"/>
      <c r="BP139" s="65">
        <v>865.9</v>
      </c>
      <c r="BQ139" s="66">
        <v>1093.95</v>
      </c>
      <c r="BR139" s="65">
        <v>63</v>
      </c>
      <c r="BS139" s="65"/>
      <c r="BT139" s="65"/>
      <c r="BU139" s="65"/>
      <c r="BV139" s="65"/>
      <c r="BW139" s="65"/>
      <c r="BX139" s="65"/>
      <c r="BY139" s="65">
        <v>106</v>
      </c>
      <c r="BZ139" s="65">
        <v>65</v>
      </c>
      <c r="CA139" s="65">
        <v>29</v>
      </c>
      <c r="CB139" s="65"/>
      <c r="CC139" s="65">
        <v>106</v>
      </c>
      <c r="CD139" s="65">
        <v>369</v>
      </c>
      <c r="CE139" s="65"/>
      <c r="CF139" s="65"/>
      <c r="CG139" s="65"/>
      <c r="CH139" s="65"/>
      <c r="CI139" s="65"/>
      <c r="CJ139" s="65"/>
      <c r="CK139" s="65"/>
      <c r="CL139" s="65"/>
      <c r="CM139" s="65"/>
      <c r="CN139" s="65"/>
      <c r="CO139" s="65"/>
      <c r="CP139" s="65"/>
      <c r="CQ139" s="65"/>
      <c r="CR139" s="65"/>
      <c r="CS139" s="65"/>
      <c r="CT139" s="65"/>
      <c r="CU139" s="65"/>
      <c r="CV139" s="65"/>
      <c r="CW139" s="65"/>
      <c r="CX139" s="65"/>
      <c r="CY139" s="65">
        <v>42</v>
      </c>
      <c r="CZ139" s="65"/>
      <c r="DA139" s="65"/>
      <c r="DB139" s="65">
        <v>34</v>
      </c>
      <c r="DC139" s="65"/>
      <c r="DD139" s="65">
        <v>76</v>
      </c>
      <c r="DE139" s="65"/>
      <c r="DF139" s="65"/>
      <c r="DG139" s="65"/>
      <c r="DH139" s="65"/>
      <c r="DI139" s="65">
        <v>190</v>
      </c>
      <c r="DJ139" s="65"/>
      <c r="DK139" s="65">
        <v>59</v>
      </c>
      <c r="DL139" s="65"/>
      <c r="DM139" s="65"/>
      <c r="DN139" s="65"/>
      <c r="DO139" s="65"/>
      <c r="DP139" s="65"/>
      <c r="DQ139" s="65">
        <v>249</v>
      </c>
      <c r="DR139" s="65"/>
      <c r="DS139" s="65"/>
      <c r="DT139" s="65"/>
      <c r="DU139" s="65"/>
      <c r="DV139" s="65">
        <v>44</v>
      </c>
      <c r="DW139" s="65"/>
      <c r="DX139" s="65">
        <v>34</v>
      </c>
      <c r="DY139" s="65"/>
      <c r="DZ139" s="65"/>
      <c r="EA139" s="65">
        <v>95</v>
      </c>
      <c r="EB139" s="65">
        <v>78</v>
      </c>
      <c r="EC139" s="65">
        <v>76</v>
      </c>
      <c r="ED139" s="65">
        <v>327</v>
      </c>
      <c r="EE139" s="65"/>
      <c r="EF139" s="65"/>
      <c r="EG139" s="65"/>
      <c r="EH139" s="65">
        <v>60</v>
      </c>
      <c r="EI139" s="65"/>
      <c r="EJ139" s="65"/>
      <c r="EK139" s="65"/>
      <c r="EL139" s="65"/>
      <c r="EM139" s="65"/>
      <c r="EN139" s="65"/>
      <c r="EO139" s="65"/>
      <c r="EP139" s="65"/>
      <c r="EQ139" s="65">
        <v>60</v>
      </c>
      <c r="ER139" s="65"/>
      <c r="ES139" s="65"/>
      <c r="ET139" s="65"/>
      <c r="EU139" s="65"/>
      <c r="EV139" s="65"/>
      <c r="EW139" s="65"/>
      <c r="EX139" s="65">
        <v>94</v>
      </c>
      <c r="EY139" s="65">
        <v>97</v>
      </c>
      <c r="EZ139" s="65"/>
      <c r="FA139" s="65"/>
      <c r="FB139" s="65"/>
      <c r="FC139" s="65"/>
      <c r="FD139" s="65">
        <v>191</v>
      </c>
      <c r="FE139" s="65"/>
      <c r="FF139" s="65"/>
      <c r="FG139" s="65"/>
      <c r="FH139" s="65"/>
      <c r="FI139" s="65"/>
      <c r="FJ139" s="65"/>
      <c r="FK139" s="65"/>
      <c r="FL139" s="65"/>
      <c r="FM139" s="65"/>
      <c r="FN139" s="65"/>
      <c r="FO139" s="65"/>
      <c r="FP139" s="65">
        <v>358</v>
      </c>
      <c r="FQ139" s="65">
        <v>358</v>
      </c>
      <c r="FR139" s="65">
        <v>679</v>
      </c>
      <c r="FS139" s="65">
        <v>30</v>
      </c>
      <c r="FT139" s="65"/>
      <c r="FU139" s="65">
        <v>979</v>
      </c>
      <c r="FV139" s="65"/>
      <c r="FW139" s="65">
        <v>524</v>
      </c>
      <c r="FX139" s="65"/>
      <c r="FY139" s="65"/>
      <c r="FZ139" s="65"/>
      <c r="GA139" s="65">
        <v>207</v>
      </c>
      <c r="GB139" s="65"/>
      <c r="GC139" s="65"/>
      <c r="GD139" s="65">
        <v>2419</v>
      </c>
    </row>
    <row r="140" spans="2:186" ht="14.25" customHeight="1" x14ac:dyDescent="0.25">
      <c r="B140" s="125"/>
      <c r="C140" s="126"/>
      <c r="D140" s="37" t="s">
        <v>110</v>
      </c>
      <c r="E140" s="65">
        <v>28</v>
      </c>
      <c r="F140" s="65">
        <v>40</v>
      </c>
      <c r="G140" s="65">
        <v>60</v>
      </c>
      <c r="H140" s="65">
        <v>41</v>
      </c>
      <c r="I140" s="65">
        <v>68</v>
      </c>
      <c r="J140" s="65"/>
      <c r="K140" s="65">
        <v>69</v>
      </c>
      <c r="L140" s="65">
        <v>532</v>
      </c>
      <c r="M140" s="65">
        <v>287</v>
      </c>
      <c r="N140" s="65"/>
      <c r="O140" s="65">
        <v>114</v>
      </c>
      <c r="P140" s="65"/>
      <c r="Q140" s="65">
        <v>1239</v>
      </c>
      <c r="R140" s="65">
        <v>119.94</v>
      </c>
      <c r="S140" s="65">
        <v>19.46</v>
      </c>
      <c r="T140" s="65">
        <v>94.01</v>
      </c>
      <c r="U140" s="65">
        <v>212.12</v>
      </c>
      <c r="V140" s="65">
        <v>178.63</v>
      </c>
      <c r="W140" s="65">
        <v>224.14000000000001</v>
      </c>
      <c r="X140" s="65">
        <v>217.85000000000002</v>
      </c>
      <c r="Y140" s="65">
        <v>213.696</v>
      </c>
      <c r="Z140" s="65">
        <v>255.62</v>
      </c>
      <c r="AA140" s="65">
        <v>140.03</v>
      </c>
      <c r="AB140" s="65">
        <v>64.02</v>
      </c>
      <c r="AC140" s="65">
        <v>86.88</v>
      </c>
      <c r="AD140" s="65">
        <v>1826.3959999999997</v>
      </c>
      <c r="AE140" s="65">
        <v>266</v>
      </c>
      <c r="AF140" s="65">
        <v>58</v>
      </c>
      <c r="AG140" s="65">
        <v>86</v>
      </c>
      <c r="AH140" s="65">
        <v>59</v>
      </c>
      <c r="AI140" s="65">
        <v>115</v>
      </c>
      <c r="AJ140" s="65">
        <v>99</v>
      </c>
      <c r="AK140" s="65">
        <v>57</v>
      </c>
      <c r="AL140" s="65">
        <v>56</v>
      </c>
      <c r="AM140" s="65">
        <v>20</v>
      </c>
      <c r="AN140" s="65">
        <v>98</v>
      </c>
      <c r="AO140" s="65">
        <v>68</v>
      </c>
      <c r="AP140" s="65">
        <v>67</v>
      </c>
      <c r="AQ140" s="65">
        <v>1049</v>
      </c>
      <c r="AR140" s="65">
        <v>196</v>
      </c>
      <c r="AS140" s="65">
        <v>32</v>
      </c>
      <c r="AT140" s="65">
        <v>98</v>
      </c>
      <c r="AU140" s="65">
        <v>124</v>
      </c>
      <c r="AV140" s="65">
        <v>145</v>
      </c>
      <c r="AW140" s="65">
        <v>215</v>
      </c>
      <c r="AX140" s="65">
        <v>69</v>
      </c>
      <c r="AY140" s="65">
        <v>106</v>
      </c>
      <c r="AZ140" s="65">
        <v>70</v>
      </c>
      <c r="BA140" s="65">
        <v>97</v>
      </c>
      <c r="BB140" s="65">
        <v>81</v>
      </c>
      <c r="BC140" s="65">
        <v>76</v>
      </c>
      <c r="BD140" s="66">
        <v>1309</v>
      </c>
      <c r="BE140" s="65"/>
      <c r="BF140" s="65">
        <v>190.78</v>
      </c>
      <c r="BG140" s="65">
        <v>82.37</v>
      </c>
      <c r="BH140" s="65">
        <v>40</v>
      </c>
      <c r="BI140" s="65">
        <v>96.16</v>
      </c>
      <c r="BJ140" s="65">
        <v>14</v>
      </c>
      <c r="BK140" s="65">
        <v>96.65</v>
      </c>
      <c r="BL140" s="65"/>
      <c r="BM140" s="65">
        <v>203.56</v>
      </c>
      <c r="BN140" s="65">
        <v>106.35000000000001</v>
      </c>
      <c r="BO140" s="65">
        <v>114</v>
      </c>
      <c r="BP140" s="65">
        <v>250.8</v>
      </c>
      <c r="BQ140" s="65">
        <v>1194.67</v>
      </c>
      <c r="BR140" s="65">
        <v>15</v>
      </c>
      <c r="BS140" s="65">
        <v>54</v>
      </c>
      <c r="BT140" s="65">
        <v>195.38</v>
      </c>
      <c r="BU140" s="65">
        <v>16</v>
      </c>
      <c r="BV140" s="65">
        <v>137.01999999999998</v>
      </c>
      <c r="BW140" s="65">
        <v>64.34</v>
      </c>
      <c r="BX140" s="65">
        <v>142.88999999999999</v>
      </c>
      <c r="BY140" s="65">
        <v>324.87</v>
      </c>
      <c r="BZ140" s="65">
        <v>56.960000000000008</v>
      </c>
      <c r="CA140" s="65">
        <v>199.22000000000003</v>
      </c>
      <c r="CB140" s="65">
        <v>61.62</v>
      </c>
      <c r="CC140" s="65">
        <v>76</v>
      </c>
      <c r="CD140" s="65">
        <v>1343.3</v>
      </c>
      <c r="CE140" s="65">
        <v>97.63</v>
      </c>
      <c r="CF140" s="65">
        <v>262.68</v>
      </c>
      <c r="CG140" s="65">
        <v>64</v>
      </c>
      <c r="CH140" s="65">
        <v>235.64</v>
      </c>
      <c r="CI140" s="65">
        <v>37.83</v>
      </c>
      <c r="CJ140" s="65">
        <v>47.66</v>
      </c>
      <c r="CK140" s="65">
        <v>129.95000000000002</v>
      </c>
      <c r="CL140" s="65">
        <v>44</v>
      </c>
      <c r="CM140" s="65">
        <v>137.6</v>
      </c>
      <c r="CN140" s="65">
        <v>96.41</v>
      </c>
      <c r="CO140" s="65">
        <v>72.28</v>
      </c>
      <c r="CP140" s="65">
        <v>46</v>
      </c>
      <c r="CQ140" s="65">
        <v>1271.68</v>
      </c>
      <c r="CR140" s="65">
        <v>90</v>
      </c>
      <c r="CS140" s="65">
        <v>247</v>
      </c>
      <c r="CT140" s="65">
        <v>109</v>
      </c>
      <c r="CU140" s="65">
        <v>61</v>
      </c>
      <c r="CV140" s="65">
        <v>152</v>
      </c>
      <c r="CW140" s="65">
        <v>27</v>
      </c>
      <c r="CX140" s="65">
        <v>129</v>
      </c>
      <c r="CY140" s="65">
        <v>72</v>
      </c>
      <c r="CZ140" s="65">
        <v>73</v>
      </c>
      <c r="DA140" s="65">
        <v>159</v>
      </c>
      <c r="DB140" s="65">
        <v>117</v>
      </c>
      <c r="DC140" s="65">
        <v>127</v>
      </c>
      <c r="DD140" s="65">
        <v>1363</v>
      </c>
      <c r="DE140" s="65">
        <v>141.91</v>
      </c>
      <c r="DF140" s="65">
        <v>107</v>
      </c>
      <c r="DG140" s="65">
        <v>72.38</v>
      </c>
      <c r="DH140" s="65">
        <v>64</v>
      </c>
      <c r="DI140" s="65">
        <v>131.29</v>
      </c>
      <c r="DJ140" s="65">
        <v>48</v>
      </c>
      <c r="DK140" s="65">
        <v>47</v>
      </c>
      <c r="DL140" s="65">
        <v>78.099999999999994</v>
      </c>
      <c r="DM140" s="65">
        <v>47</v>
      </c>
      <c r="DN140" s="65">
        <v>179</v>
      </c>
      <c r="DO140" s="65">
        <v>75</v>
      </c>
      <c r="DP140" s="65">
        <v>92.99</v>
      </c>
      <c r="DQ140" s="65">
        <v>1083.6699999999998</v>
      </c>
      <c r="DR140" s="65"/>
      <c r="DS140" s="65">
        <v>31</v>
      </c>
      <c r="DT140" s="65">
        <v>31</v>
      </c>
      <c r="DU140" s="65">
        <v>68</v>
      </c>
      <c r="DV140" s="65">
        <v>2</v>
      </c>
      <c r="DW140" s="65">
        <v>87</v>
      </c>
      <c r="DX140" s="65">
        <v>65</v>
      </c>
      <c r="DY140" s="65">
        <v>61</v>
      </c>
      <c r="DZ140" s="65">
        <v>33</v>
      </c>
      <c r="EA140" s="65">
        <v>94</v>
      </c>
      <c r="EB140" s="65">
        <v>31</v>
      </c>
      <c r="EC140" s="65">
        <v>64</v>
      </c>
      <c r="ED140" s="65">
        <v>567</v>
      </c>
      <c r="EE140" s="65"/>
      <c r="EF140" s="65"/>
      <c r="EG140" s="65">
        <v>58</v>
      </c>
      <c r="EH140" s="65">
        <v>96</v>
      </c>
      <c r="EI140" s="65">
        <v>31</v>
      </c>
      <c r="EJ140" s="65"/>
      <c r="EK140" s="65">
        <v>90</v>
      </c>
      <c r="EL140" s="65"/>
      <c r="EM140" s="65"/>
      <c r="EN140" s="65">
        <v>137</v>
      </c>
      <c r="EO140" s="65"/>
      <c r="EP140" s="65">
        <v>64</v>
      </c>
      <c r="EQ140" s="65">
        <v>476</v>
      </c>
      <c r="ER140" s="65">
        <v>30</v>
      </c>
      <c r="ES140" s="65">
        <v>112</v>
      </c>
      <c r="ET140" s="65">
        <v>80</v>
      </c>
      <c r="EU140" s="65"/>
      <c r="EV140" s="65">
        <v>56</v>
      </c>
      <c r="EW140" s="65">
        <v>15</v>
      </c>
      <c r="EX140" s="65">
        <v>50</v>
      </c>
      <c r="EY140" s="65">
        <v>60</v>
      </c>
      <c r="EZ140" s="65">
        <v>101</v>
      </c>
      <c r="FA140" s="65">
        <v>28</v>
      </c>
      <c r="FB140" s="65">
        <v>34</v>
      </c>
      <c r="FC140" s="65"/>
      <c r="FD140" s="65">
        <v>566</v>
      </c>
      <c r="FE140" s="65">
        <v>87</v>
      </c>
      <c r="FF140" s="65"/>
      <c r="FG140" s="65">
        <v>29</v>
      </c>
      <c r="FH140" s="65">
        <v>30</v>
      </c>
      <c r="FI140" s="65">
        <v>96</v>
      </c>
      <c r="FJ140" s="65">
        <v>110</v>
      </c>
      <c r="FK140" s="65"/>
      <c r="FL140" s="65">
        <v>148</v>
      </c>
      <c r="FM140" s="65">
        <v>64</v>
      </c>
      <c r="FN140" s="65">
        <v>127</v>
      </c>
      <c r="FO140" s="65">
        <v>161</v>
      </c>
      <c r="FP140" s="65">
        <v>91</v>
      </c>
      <c r="FQ140" s="65">
        <v>943</v>
      </c>
      <c r="FR140" s="65">
        <v>120</v>
      </c>
      <c r="FS140" s="65">
        <v>94</v>
      </c>
      <c r="FT140" s="65">
        <v>60</v>
      </c>
      <c r="FU140" s="65">
        <v>30</v>
      </c>
      <c r="FV140" s="65">
        <v>150</v>
      </c>
      <c r="FW140" s="65">
        <v>130</v>
      </c>
      <c r="FX140" s="65">
        <v>83</v>
      </c>
      <c r="FY140" s="65">
        <v>180</v>
      </c>
      <c r="FZ140" s="65">
        <v>145</v>
      </c>
      <c r="GA140" s="65">
        <v>207</v>
      </c>
      <c r="GB140" s="65">
        <v>145</v>
      </c>
      <c r="GC140" s="65">
        <v>228</v>
      </c>
      <c r="GD140" s="65">
        <v>1572</v>
      </c>
    </row>
    <row r="141" spans="2:186" ht="3" customHeight="1" x14ac:dyDescent="0.25">
      <c r="B141" s="93"/>
      <c r="C141" s="107"/>
      <c r="D141" s="64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8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  <c r="CI141" s="67"/>
      <c r="CJ141" s="67"/>
      <c r="CK141" s="67"/>
      <c r="CL141" s="67"/>
      <c r="CM141" s="67"/>
      <c r="CN141" s="67"/>
      <c r="CO141" s="67"/>
      <c r="CP141" s="67"/>
      <c r="CQ141" s="67"/>
      <c r="CR141" s="67"/>
      <c r="CS141" s="67"/>
      <c r="CT141" s="67"/>
      <c r="CU141" s="67"/>
      <c r="CV141" s="67"/>
      <c r="CW141" s="67"/>
      <c r="CX141" s="67"/>
      <c r="CY141" s="67"/>
      <c r="CZ141" s="67"/>
      <c r="DA141" s="67"/>
      <c r="DB141" s="67"/>
      <c r="DC141" s="67"/>
      <c r="DD141" s="67"/>
      <c r="DE141" s="67"/>
      <c r="DF141" s="67"/>
      <c r="DG141" s="67"/>
      <c r="DH141" s="67"/>
      <c r="DI141" s="67"/>
      <c r="DJ141" s="67"/>
      <c r="DK141" s="67"/>
      <c r="DL141" s="67"/>
      <c r="DM141" s="67"/>
      <c r="DN141" s="67"/>
      <c r="DO141" s="67"/>
      <c r="DP141" s="67"/>
      <c r="DQ141" s="67"/>
      <c r="DR141" s="67"/>
      <c r="DS141" s="67"/>
      <c r="DT141" s="67"/>
      <c r="DU141" s="67"/>
      <c r="DV141" s="67"/>
      <c r="DW141" s="67"/>
      <c r="DX141" s="67"/>
      <c r="DY141" s="67"/>
      <c r="DZ141" s="67"/>
      <c r="EA141" s="67"/>
      <c r="EB141" s="67"/>
      <c r="EC141" s="67"/>
      <c r="ED141" s="67"/>
      <c r="EE141" s="67"/>
      <c r="EF141" s="67"/>
      <c r="EG141" s="67"/>
      <c r="EH141" s="67"/>
      <c r="EI141" s="67"/>
      <c r="EJ141" s="67"/>
      <c r="EK141" s="67"/>
      <c r="EL141" s="67"/>
      <c r="EM141" s="67"/>
      <c r="EN141" s="67"/>
      <c r="EO141" s="67"/>
      <c r="EP141" s="67"/>
      <c r="EQ141" s="67"/>
      <c r="ER141" s="67"/>
      <c r="ES141" s="67"/>
      <c r="ET141" s="67"/>
      <c r="EU141" s="67"/>
      <c r="EV141" s="67"/>
      <c r="EW141" s="67"/>
      <c r="EX141" s="67"/>
      <c r="EY141" s="67"/>
      <c r="EZ141" s="67"/>
      <c r="FA141" s="67"/>
      <c r="FB141" s="67"/>
      <c r="FC141" s="67"/>
      <c r="FD141" s="67"/>
      <c r="FE141" s="67"/>
      <c r="FF141" s="67"/>
      <c r="FG141" s="67"/>
      <c r="FH141" s="67"/>
      <c r="FI141" s="67"/>
      <c r="FJ141" s="67"/>
      <c r="FK141" s="67"/>
      <c r="FL141" s="67"/>
      <c r="FM141" s="67"/>
      <c r="FN141" s="67"/>
      <c r="FO141" s="67"/>
      <c r="FP141" s="67"/>
      <c r="FQ141" s="67"/>
      <c r="FR141" s="67"/>
      <c r="FS141" s="67"/>
      <c r="FT141" s="67"/>
      <c r="FU141" s="67"/>
      <c r="FV141" s="67"/>
      <c r="FW141" s="67"/>
      <c r="FX141" s="67"/>
      <c r="FY141" s="67"/>
      <c r="FZ141" s="67"/>
      <c r="GA141" s="67"/>
      <c r="GB141" s="67"/>
      <c r="GC141" s="67"/>
      <c r="GD141" s="67"/>
    </row>
    <row r="142" spans="2:186" ht="14.25" customHeight="1" x14ac:dyDescent="0.25">
      <c r="B142" s="124" t="s">
        <v>140</v>
      </c>
      <c r="C142" s="126" t="s">
        <v>18</v>
      </c>
      <c r="D142" s="37" t="s">
        <v>107</v>
      </c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>
        <v>0</v>
      </c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>
        <v>0</v>
      </c>
      <c r="AE142" s="65"/>
      <c r="AF142" s="65"/>
      <c r="AG142" s="65"/>
      <c r="AH142" s="65"/>
      <c r="AI142" s="65"/>
      <c r="AJ142" s="65"/>
      <c r="AK142" s="65"/>
      <c r="AL142" s="65"/>
      <c r="AM142" s="65"/>
      <c r="AN142" s="65"/>
      <c r="AO142" s="65"/>
      <c r="AP142" s="65"/>
      <c r="AQ142" s="66">
        <v>0</v>
      </c>
      <c r="AR142" s="65"/>
      <c r="AS142" s="65"/>
      <c r="AT142" s="65"/>
      <c r="AU142" s="65"/>
      <c r="AV142" s="65"/>
      <c r="AW142" s="65"/>
      <c r="AX142" s="65">
        <v>2614</v>
      </c>
      <c r="AY142" s="65"/>
      <c r="AZ142" s="65"/>
      <c r="BA142" s="65"/>
      <c r="BB142" s="65"/>
      <c r="BC142" s="65"/>
      <c r="BD142" s="66">
        <v>2614</v>
      </c>
      <c r="BE142" s="65"/>
      <c r="BF142" s="65"/>
      <c r="BG142" s="65"/>
      <c r="BH142" s="65"/>
      <c r="BI142" s="65"/>
      <c r="BJ142" s="65"/>
      <c r="BK142" s="65"/>
      <c r="BL142" s="65"/>
      <c r="BM142" s="65"/>
      <c r="BN142" s="65"/>
      <c r="BO142" s="65"/>
      <c r="BP142" s="65"/>
      <c r="BQ142" s="66">
        <v>0</v>
      </c>
      <c r="BR142" s="65"/>
      <c r="BS142" s="65"/>
      <c r="BT142" s="65"/>
      <c r="BU142" s="65"/>
      <c r="BV142" s="65"/>
      <c r="BW142" s="65"/>
      <c r="BX142" s="65"/>
      <c r="BY142" s="65"/>
      <c r="BZ142" s="65"/>
      <c r="CA142" s="65"/>
      <c r="CB142" s="65"/>
      <c r="CC142" s="65"/>
      <c r="CD142" s="65">
        <v>0</v>
      </c>
      <c r="CE142" s="65"/>
      <c r="CF142" s="65"/>
      <c r="CG142" s="65"/>
      <c r="CH142" s="65"/>
      <c r="CI142" s="65"/>
      <c r="CJ142" s="65"/>
      <c r="CK142" s="65"/>
      <c r="CL142" s="65"/>
      <c r="CM142" s="65"/>
      <c r="CN142" s="65"/>
      <c r="CO142" s="65"/>
      <c r="CP142" s="65"/>
      <c r="CQ142" s="65">
        <v>0</v>
      </c>
      <c r="CR142" s="65"/>
      <c r="CS142" s="65"/>
      <c r="CT142" s="65"/>
      <c r="CU142" s="65"/>
      <c r="CV142" s="65"/>
      <c r="CW142" s="65"/>
      <c r="CX142" s="65"/>
      <c r="CY142" s="65"/>
      <c r="CZ142" s="65"/>
      <c r="DA142" s="65"/>
      <c r="DB142" s="65"/>
      <c r="DC142" s="65"/>
      <c r="DD142" s="65">
        <v>0</v>
      </c>
      <c r="DE142" s="65"/>
      <c r="DF142" s="65"/>
      <c r="DG142" s="65"/>
      <c r="DH142" s="65"/>
      <c r="DI142" s="65"/>
      <c r="DJ142" s="65"/>
      <c r="DK142" s="65"/>
      <c r="DL142" s="65"/>
      <c r="DM142" s="65"/>
      <c r="DN142" s="65"/>
      <c r="DO142" s="65"/>
      <c r="DP142" s="65"/>
      <c r="DQ142" s="65">
        <v>0</v>
      </c>
      <c r="DR142" s="65"/>
      <c r="DS142" s="65"/>
      <c r="DT142" s="65"/>
      <c r="DU142" s="65"/>
      <c r="DV142" s="65"/>
      <c r="DW142" s="65"/>
      <c r="DX142" s="65"/>
      <c r="DY142" s="65"/>
      <c r="DZ142" s="65"/>
      <c r="EA142" s="65"/>
      <c r="EB142" s="65"/>
      <c r="EC142" s="65"/>
      <c r="ED142" s="65">
        <v>0</v>
      </c>
      <c r="EE142" s="65"/>
      <c r="EF142" s="65"/>
      <c r="EG142" s="65"/>
      <c r="EH142" s="65"/>
      <c r="EI142" s="65"/>
      <c r="EJ142" s="65"/>
      <c r="EK142" s="65"/>
      <c r="EL142" s="65"/>
      <c r="EM142" s="65"/>
      <c r="EN142" s="65"/>
      <c r="EO142" s="65"/>
      <c r="EP142" s="65"/>
      <c r="EQ142" s="65">
        <v>0</v>
      </c>
      <c r="ER142" s="65"/>
      <c r="ES142" s="65"/>
      <c r="ET142" s="65"/>
      <c r="EU142" s="65"/>
      <c r="EV142" s="65"/>
      <c r="EW142" s="65"/>
      <c r="EX142" s="65"/>
      <c r="EY142" s="65"/>
      <c r="EZ142" s="65"/>
      <c r="FA142" s="65"/>
      <c r="FB142" s="65"/>
      <c r="FC142" s="65"/>
      <c r="FD142" s="65">
        <v>0</v>
      </c>
      <c r="FE142" s="65"/>
      <c r="FF142" s="65"/>
      <c r="FG142" s="65"/>
      <c r="FH142" s="65"/>
      <c r="FI142" s="65"/>
      <c r="FJ142" s="65"/>
      <c r="FK142" s="65"/>
      <c r="FL142" s="65"/>
      <c r="FM142" s="65"/>
      <c r="FN142" s="65"/>
      <c r="FO142" s="65"/>
      <c r="FP142" s="65">
        <v>39851.949999999997</v>
      </c>
      <c r="FQ142" s="65">
        <v>39851.949999999997</v>
      </c>
      <c r="FR142" s="65">
        <v>9340.8799999999992</v>
      </c>
      <c r="FS142" s="65"/>
      <c r="FT142" s="65"/>
      <c r="FU142" s="65"/>
      <c r="FV142" s="65"/>
      <c r="FW142" s="65">
        <v>5332</v>
      </c>
      <c r="FX142" s="65">
        <v>12328.035</v>
      </c>
      <c r="FY142" s="65">
        <v>34278.517</v>
      </c>
      <c r="FZ142" s="65">
        <v>21104.412</v>
      </c>
      <c r="GA142" s="65">
        <v>18086.178</v>
      </c>
      <c r="GB142" s="65"/>
      <c r="GC142" s="65"/>
      <c r="GD142" s="65">
        <v>100470.022</v>
      </c>
    </row>
    <row r="143" spans="2:186" ht="14.25" customHeight="1" x14ac:dyDescent="0.25">
      <c r="B143" s="125"/>
      <c r="C143" s="126"/>
      <c r="D143" s="37" t="s">
        <v>110</v>
      </c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>
        <v>0</v>
      </c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>
        <v>0</v>
      </c>
      <c r="AE143" s="65"/>
      <c r="AF143" s="65"/>
      <c r="AG143" s="65"/>
      <c r="AH143" s="65"/>
      <c r="AI143" s="65"/>
      <c r="AJ143" s="65"/>
      <c r="AK143" s="65"/>
      <c r="AL143" s="65"/>
      <c r="AM143" s="65"/>
      <c r="AN143" s="65"/>
      <c r="AO143" s="65"/>
      <c r="AP143" s="65"/>
      <c r="AQ143" s="65">
        <v>0</v>
      </c>
      <c r="AR143" s="65"/>
      <c r="AS143" s="65"/>
      <c r="AT143" s="65"/>
      <c r="AU143" s="65"/>
      <c r="AV143" s="65">
        <v>24317</v>
      </c>
      <c r="AW143" s="65"/>
      <c r="AX143" s="65"/>
      <c r="AY143" s="65"/>
      <c r="AZ143" s="65">
        <v>1765</v>
      </c>
      <c r="BA143" s="65"/>
      <c r="BB143" s="65"/>
      <c r="BC143" s="65"/>
      <c r="BD143" s="66">
        <v>26082</v>
      </c>
      <c r="BE143" s="65"/>
      <c r="BF143" s="65"/>
      <c r="BG143" s="65"/>
      <c r="BH143" s="65"/>
      <c r="BI143" s="65"/>
      <c r="BJ143" s="65"/>
      <c r="BK143" s="65"/>
      <c r="BL143" s="65"/>
      <c r="BM143" s="65"/>
      <c r="BN143" s="65"/>
      <c r="BO143" s="65"/>
      <c r="BP143" s="65"/>
      <c r="BQ143" s="65">
        <v>0</v>
      </c>
      <c r="BR143" s="65"/>
      <c r="BS143" s="65"/>
      <c r="BT143" s="65"/>
      <c r="BU143" s="65"/>
      <c r="BV143" s="65"/>
      <c r="BW143" s="65"/>
      <c r="BX143" s="65">
        <v>2230.5250000000001</v>
      </c>
      <c r="BY143" s="65"/>
      <c r="BZ143" s="65"/>
      <c r="CA143" s="65">
        <v>4444.2619999999997</v>
      </c>
      <c r="CB143" s="65"/>
      <c r="CC143" s="65">
        <v>2640</v>
      </c>
      <c r="CD143" s="65">
        <v>9314.7870000000003</v>
      </c>
      <c r="CE143" s="65">
        <v>9327.4500000000007</v>
      </c>
      <c r="CF143" s="65">
        <v>50519</v>
      </c>
      <c r="CG143" s="65"/>
      <c r="CH143" s="65"/>
      <c r="CI143" s="65">
        <v>14124</v>
      </c>
      <c r="CJ143" s="65"/>
      <c r="CK143" s="65">
        <v>2018.2840000000001</v>
      </c>
      <c r="CL143" s="65">
        <v>3340.8249999999998</v>
      </c>
      <c r="CM143" s="65">
        <v>34528.009999999995</v>
      </c>
      <c r="CN143" s="65">
        <v>18609.593000000001</v>
      </c>
      <c r="CO143" s="65">
        <v>1978.681</v>
      </c>
      <c r="CP143" s="65">
        <v>2007.9690000000001</v>
      </c>
      <c r="CQ143" s="65">
        <v>136453.81200000001</v>
      </c>
      <c r="CR143" s="65"/>
      <c r="CS143" s="65"/>
      <c r="CT143" s="65"/>
      <c r="CU143" s="65"/>
      <c r="CV143" s="65"/>
      <c r="CW143" s="65"/>
      <c r="CX143" s="65"/>
      <c r="CY143" s="65"/>
      <c r="CZ143" s="65"/>
      <c r="DA143" s="65"/>
      <c r="DB143" s="65"/>
      <c r="DC143" s="65"/>
      <c r="DD143" s="65">
        <v>0</v>
      </c>
      <c r="DE143" s="65"/>
      <c r="DF143" s="65">
        <v>2145.1120000000001</v>
      </c>
      <c r="DG143" s="65"/>
      <c r="DH143" s="65"/>
      <c r="DI143" s="65"/>
      <c r="DJ143" s="65"/>
      <c r="DK143" s="65"/>
      <c r="DL143" s="65">
        <v>2581.1570000000002</v>
      </c>
      <c r="DM143" s="65"/>
      <c r="DN143" s="65"/>
      <c r="DO143" s="65"/>
      <c r="DP143" s="65"/>
      <c r="DQ143" s="65">
        <v>4726.2690000000002</v>
      </c>
      <c r="DR143" s="65">
        <v>0</v>
      </c>
      <c r="DS143" s="65">
        <v>0</v>
      </c>
      <c r="DT143" s="65">
        <v>0</v>
      </c>
      <c r="DU143" s="65">
        <v>0</v>
      </c>
      <c r="DV143" s="65">
        <v>0</v>
      </c>
      <c r="DW143" s="65">
        <v>0</v>
      </c>
      <c r="DX143" s="65">
        <v>1349.59</v>
      </c>
      <c r="DY143" s="65">
        <v>0</v>
      </c>
      <c r="DZ143" s="65">
        <v>0</v>
      </c>
      <c r="EA143" s="65">
        <v>0</v>
      </c>
      <c r="EB143" s="65">
        <v>0</v>
      </c>
      <c r="EC143" s="65">
        <v>0</v>
      </c>
      <c r="ED143" s="65">
        <v>1349.59</v>
      </c>
      <c r="EE143" s="65">
        <v>0</v>
      </c>
      <c r="EF143" s="65">
        <v>0</v>
      </c>
      <c r="EG143" s="65">
        <v>0</v>
      </c>
      <c r="EH143" s="65">
        <v>0</v>
      </c>
      <c r="EI143" s="65">
        <v>0</v>
      </c>
      <c r="EJ143" s="65">
        <v>0</v>
      </c>
      <c r="EK143" s="65">
        <v>0</v>
      </c>
      <c r="EL143" s="65">
        <v>0</v>
      </c>
      <c r="EM143" s="65">
        <v>0</v>
      </c>
      <c r="EN143" s="65">
        <v>0</v>
      </c>
      <c r="EO143" s="65">
        <v>0</v>
      </c>
      <c r="EP143" s="65">
        <v>0</v>
      </c>
      <c r="EQ143" s="65">
        <v>0</v>
      </c>
      <c r="ER143" s="65">
        <v>0</v>
      </c>
      <c r="ES143" s="65">
        <v>0</v>
      </c>
      <c r="ET143" s="65">
        <v>0</v>
      </c>
      <c r="EU143" s="65">
        <v>0</v>
      </c>
      <c r="EV143" s="65">
        <v>0</v>
      </c>
      <c r="EW143" s="65">
        <v>0</v>
      </c>
      <c r="EX143" s="65">
        <v>0</v>
      </c>
      <c r="EY143" s="65"/>
      <c r="EZ143" s="65"/>
      <c r="FA143" s="65"/>
      <c r="FB143" s="65"/>
      <c r="FC143" s="65"/>
      <c r="FD143" s="65">
        <v>0</v>
      </c>
      <c r="FE143" s="65">
        <v>0</v>
      </c>
      <c r="FF143" s="65">
        <v>0</v>
      </c>
      <c r="FG143" s="65">
        <v>0</v>
      </c>
      <c r="FH143" s="65">
        <v>0</v>
      </c>
      <c r="FI143" s="65">
        <v>0</v>
      </c>
      <c r="FJ143" s="65">
        <v>0</v>
      </c>
      <c r="FK143" s="65">
        <v>0</v>
      </c>
      <c r="FL143" s="65">
        <v>0</v>
      </c>
      <c r="FM143" s="65">
        <v>0</v>
      </c>
      <c r="FN143" s="65"/>
      <c r="FO143" s="65"/>
      <c r="FP143" s="65"/>
      <c r="FQ143" s="65">
        <v>0</v>
      </c>
      <c r="FR143" s="65"/>
      <c r="FS143" s="65"/>
      <c r="FT143" s="65"/>
      <c r="FU143" s="65"/>
      <c r="FV143" s="65"/>
      <c r="FW143" s="65"/>
      <c r="FX143" s="65"/>
      <c r="FY143" s="65"/>
      <c r="FZ143" s="65"/>
      <c r="GA143" s="65"/>
      <c r="GB143" s="65"/>
      <c r="GC143" s="65"/>
      <c r="GD143" s="65">
        <v>0</v>
      </c>
    </row>
    <row r="144" spans="2:186" ht="3" customHeight="1" x14ac:dyDescent="0.25">
      <c r="B144" s="93"/>
      <c r="C144" s="107"/>
      <c r="D144" s="64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8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  <c r="CI144" s="67"/>
      <c r="CJ144" s="67"/>
      <c r="CK144" s="67"/>
      <c r="CL144" s="67"/>
      <c r="CM144" s="67"/>
      <c r="CN144" s="67"/>
      <c r="CO144" s="67"/>
      <c r="CP144" s="67"/>
      <c r="CQ144" s="67"/>
      <c r="CR144" s="67"/>
      <c r="CS144" s="67"/>
      <c r="CT144" s="67"/>
      <c r="CU144" s="67"/>
      <c r="CV144" s="67"/>
      <c r="CW144" s="67"/>
      <c r="CX144" s="67"/>
      <c r="CY144" s="67"/>
      <c r="CZ144" s="67"/>
      <c r="DA144" s="67"/>
      <c r="DB144" s="67"/>
      <c r="DC144" s="67"/>
      <c r="DD144" s="67"/>
      <c r="DE144" s="67"/>
      <c r="DF144" s="67"/>
      <c r="DG144" s="67"/>
      <c r="DH144" s="67"/>
      <c r="DI144" s="67"/>
      <c r="DJ144" s="67"/>
      <c r="DK144" s="67"/>
      <c r="DL144" s="67"/>
      <c r="DM144" s="67"/>
      <c r="DN144" s="67"/>
      <c r="DO144" s="67"/>
      <c r="DP144" s="67"/>
      <c r="DQ144" s="67"/>
      <c r="DR144" s="67"/>
      <c r="DS144" s="67"/>
      <c r="DT144" s="67"/>
      <c r="DU144" s="67"/>
      <c r="DV144" s="67"/>
      <c r="DW144" s="67"/>
      <c r="DX144" s="67"/>
      <c r="DY144" s="67"/>
      <c r="DZ144" s="67"/>
      <c r="EA144" s="67"/>
      <c r="EB144" s="67"/>
      <c r="EC144" s="67"/>
      <c r="ED144" s="67"/>
      <c r="EE144" s="67"/>
      <c r="EF144" s="67"/>
      <c r="EG144" s="67"/>
      <c r="EH144" s="67"/>
      <c r="EI144" s="67"/>
      <c r="EJ144" s="67"/>
      <c r="EK144" s="67"/>
      <c r="EL144" s="67"/>
      <c r="EM144" s="67"/>
      <c r="EN144" s="67"/>
      <c r="EO144" s="67"/>
      <c r="EP144" s="67"/>
      <c r="EQ144" s="67"/>
      <c r="ER144" s="67"/>
      <c r="ES144" s="67"/>
      <c r="ET144" s="67"/>
      <c r="EU144" s="67"/>
      <c r="EV144" s="67"/>
      <c r="EW144" s="67"/>
      <c r="EX144" s="67"/>
      <c r="EY144" s="67"/>
      <c r="EZ144" s="67"/>
      <c r="FA144" s="67"/>
      <c r="FB144" s="67"/>
      <c r="FC144" s="67"/>
      <c r="FD144" s="67"/>
      <c r="FE144" s="67"/>
      <c r="FF144" s="67"/>
      <c r="FG144" s="67"/>
      <c r="FH144" s="67"/>
      <c r="FI144" s="67"/>
      <c r="FJ144" s="67"/>
      <c r="FK144" s="67"/>
      <c r="FL144" s="67"/>
      <c r="FM144" s="67"/>
      <c r="FN144" s="67"/>
      <c r="FO144" s="67"/>
      <c r="FP144" s="67"/>
      <c r="FQ144" s="67"/>
      <c r="FR144" s="67"/>
      <c r="FS144" s="67"/>
      <c r="FT144" s="67"/>
      <c r="FU144" s="67"/>
      <c r="FV144" s="67"/>
      <c r="FW144" s="67"/>
      <c r="FX144" s="67"/>
      <c r="FY144" s="67"/>
      <c r="FZ144" s="67"/>
      <c r="GA144" s="67"/>
      <c r="GB144" s="67"/>
      <c r="GC144" s="67"/>
      <c r="GD144" s="67"/>
    </row>
    <row r="145" spans="2:186" ht="14.25" customHeight="1" x14ac:dyDescent="0.25">
      <c r="B145" s="124" t="s">
        <v>141</v>
      </c>
      <c r="C145" s="126" t="s">
        <v>18</v>
      </c>
      <c r="D145" s="37" t="s">
        <v>107</v>
      </c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>
        <v>0</v>
      </c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>
        <v>0</v>
      </c>
      <c r="AE145" s="65">
        <v>12151.117</v>
      </c>
      <c r="AF145" s="65">
        <v>12115.11</v>
      </c>
      <c r="AG145" s="65">
        <v>9546.18</v>
      </c>
      <c r="AH145" s="65">
        <v>16392.41</v>
      </c>
      <c r="AI145" s="65">
        <v>10894.7</v>
      </c>
      <c r="AJ145" s="65">
        <v>20368.580000000002</v>
      </c>
      <c r="AK145" s="65">
        <v>12324.43</v>
      </c>
      <c r="AL145" s="65"/>
      <c r="AM145" s="65">
        <v>9526.4</v>
      </c>
      <c r="AN145" s="65">
        <v>21265.648000000001</v>
      </c>
      <c r="AO145" s="65">
        <v>20802.847000000002</v>
      </c>
      <c r="AP145" s="65">
        <v>10967.008</v>
      </c>
      <c r="AQ145" s="66">
        <v>156354.43</v>
      </c>
      <c r="AR145" s="65">
        <v>12878.163</v>
      </c>
      <c r="AS145" s="65"/>
      <c r="AT145" s="65"/>
      <c r="AU145" s="65"/>
      <c r="AV145" s="65"/>
      <c r="AW145" s="65"/>
      <c r="AX145" s="65"/>
      <c r="AY145" s="65"/>
      <c r="AZ145" s="65"/>
      <c r="BA145" s="65"/>
      <c r="BB145" s="65"/>
      <c r="BC145" s="65"/>
      <c r="BD145" s="66">
        <v>12878.163</v>
      </c>
      <c r="BE145" s="65"/>
      <c r="BF145" s="65"/>
      <c r="BG145" s="65"/>
      <c r="BH145" s="65"/>
      <c r="BI145" s="65"/>
      <c r="BJ145" s="65"/>
      <c r="BK145" s="65"/>
      <c r="BL145" s="65"/>
      <c r="BM145" s="65"/>
      <c r="BN145" s="65"/>
      <c r="BO145" s="65"/>
      <c r="BP145" s="65"/>
      <c r="BQ145" s="66">
        <v>0</v>
      </c>
      <c r="BR145" s="65"/>
      <c r="BS145" s="65"/>
      <c r="BT145" s="65"/>
      <c r="BU145" s="65"/>
      <c r="BV145" s="65"/>
      <c r="BW145" s="65"/>
      <c r="BX145" s="65"/>
      <c r="BY145" s="65"/>
      <c r="BZ145" s="65"/>
      <c r="CA145" s="65"/>
      <c r="CB145" s="65"/>
      <c r="CC145" s="65"/>
      <c r="CD145" s="65">
        <v>0</v>
      </c>
      <c r="CE145" s="65"/>
      <c r="CF145" s="65"/>
      <c r="CG145" s="65"/>
      <c r="CH145" s="65"/>
      <c r="CI145" s="65"/>
      <c r="CJ145" s="65"/>
      <c r="CK145" s="65"/>
      <c r="CL145" s="65"/>
      <c r="CM145" s="65"/>
      <c r="CN145" s="65"/>
      <c r="CO145" s="65"/>
      <c r="CP145" s="65"/>
      <c r="CQ145" s="65">
        <v>0</v>
      </c>
      <c r="CR145" s="65"/>
      <c r="CS145" s="65"/>
      <c r="CT145" s="65"/>
      <c r="CU145" s="65"/>
      <c r="CV145" s="65"/>
      <c r="CW145" s="65"/>
      <c r="CX145" s="65"/>
      <c r="CY145" s="65"/>
      <c r="CZ145" s="65"/>
      <c r="DA145" s="65"/>
      <c r="DB145" s="65"/>
      <c r="DC145" s="65"/>
      <c r="DD145" s="65">
        <v>0</v>
      </c>
      <c r="DE145" s="65"/>
      <c r="DF145" s="65"/>
      <c r="DG145" s="65"/>
      <c r="DH145" s="65"/>
      <c r="DI145" s="65"/>
      <c r="DJ145" s="65"/>
      <c r="DK145" s="65"/>
      <c r="DL145" s="65"/>
      <c r="DM145" s="65"/>
      <c r="DN145" s="65"/>
      <c r="DO145" s="65"/>
      <c r="DP145" s="65"/>
      <c r="DQ145" s="65">
        <v>0</v>
      </c>
      <c r="DR145" s="65"/>
      <c r="DS145" s="65"/>
      <c r="DT145" s="65"/>
      <c r="DU145" s="65"/>
      <c r="DV145" s="65"/>
      <c r="DW145" s="65"/>
      <c r="DX145" s="65"/>
      <c r="DY145" s="65"/>
      <c r="DZ145" s="65"/>
      <c r="EA145" s="65"/>
      <c r="EB145" s="65"/>
      <c r="EC145" s="65"/>
      <c r="ED145" s="65">
        <v>0</v>
      </c>
      <c r="EE145" s="65"/>
      <c r="EF145" s="65"/>
      <c r="EG145" s="65"/>
      <c r="EH145" s="65"/>
      <c r="EI145" s="65"/>
      <c r="EJ145" s="65"/>
      <c r="EK145" s="65"/>
      <c r="EL145" s="65"/>
      <c r="EM145" s="65"/>
      <c r="EN145" s="65"/>
      <c r="EO145" s="65"/>
      <c r="EP145" s="65"/>
      <c r="EQ145" s="65">
        <v>0</v>
      </c>
      <c r="ER145" s="65"/>
      <c r="ES145" s="65"/>
      <c r="ET145" s="65"/>
      <c r="EU145" s="65"/>
      <c r="EV145" s="65"/>
      <c r="EW145" s="65"/>
      <c r="EX145" s="65"/>
      <c r="EY145" s="65"/>
      <c r="EZ145" s="65"/>
      <c r="FA145" s="65"/>
      <c r="FB145" s="65"/>
      <c r="FC145" s="65"/>
      <c r="FD145" s="65">
        <v>0</v>
      </c>
      <c r="FE145" s="65"/>
      <c r="FF145" s="65"/>
      <c r="FG145" s="65"/>
      <c r="FH145" s="65"/>
      <c r="FI145" s="65"/>
      <c r="FJ145" s="65"/>
      <c r="FK145" s="65"/>
      <c r="FL145" s="65"/>
      <c r="FM145" s="65"/>
      <c r="FN145" s="65"/>
      <c r="FO145" s="65"/>
      <c r="FP145" s="65"/>
      <c r="FQ145" s="65">
        <v>0</v>
      </c>
      <c r="FR145" s="65"/>
      <c r="FS145" s="65"/>
      <c r="FT145" s="65"/>
      <c r="FU145" s="65"/>
      <c r="FV145" s="65"/>
      <c r="FW145" s="65"/>
      <c r="FX145" s="65"/>
      <c r="FY145" s="65"/>
      <c r="FZ145" s="65"/>
      <c r="GA145" s="65"/>
      <c r="GB145" s="65"/>
      <c r="GC145" s="65"/>
      <c r="GD145" s="65">
        <v>0</v>
      </c>
    </row>
    <row r="146" spans="2:186" ht="14.25" customHeight="1" x14ac:dyDescent="0.25">
      <c r="B146" s="127"/>
      <c r="C146" s="126"/>
      <c r="D146" s="37" t="s">
        <v>108</v>
      </c>
      <c r="E146" s="65">
        <v>23615.354694134603</v>
      </c>
      <c r="F146" s="65">
        <v>14123.876237946144</v>
      </c>
      <c r="G146" s="65">
        <v>22125.781822609839</v>
      </c>
      <c r="H146" s="65">
        <v>24338.953393884633</v>
      </c>
      <c r="I146" s="65">
        <v>12163.26813716855</v>
      </c>
      <c r="J146" s="65">
        <v>25832.704897152595</v>
      </c>
      <c r="K146" s="65">
        <v>15436.708819632882</v>
      </c>
      <c r="L146" s="65">
        <v>24058.180499731909</v>
      </c>
      <c r="M146" s="65">
        <v>22939.776201917419</v>
      </c>
      <c r="N146" s="65">
        <v>34319.480351716935</v>
      </c>
      <c r="O146" s="65">
        <v>19968.593108697707</v>
      </c>
      <c r="P146" s="65">
        <v>22627.354698223055</v>
      </c>
      <c r="Q146" s="65">
        <v>261550.03286281627</v>
      </c>
      <c r="R146" s="65">
        <v>19540.893936654968</v>
      </c>
      <c r="S146" s="65">
        <v>18942.541247871115</v>
      </c>
      <c r="T146" s="65">
        <v>24140.872711272132</v>
      </c>
      <c r="U146" s="65">
        <v>23921.745383333331</v>
      </c>
      <c r="V146" s="65">
        <v>14879.719780459764</v>
      </c>
      <c r="W146" s="65">
        <v>9313.9713605870274</v>
      </c>
      <c r="X146" s="65">
        <v>8684.4799930970621</v>
      </c>
      <c r="Y146" s="65">
        <v>2027.7305171999997</v>
      </c>
      <c r="Z146" s="65">
        <v>1428.3113104000001</v>
      </c>
      <c r="AA146" s="65"/>
      <c r="AB146" s="65">
        <v>959.48894180000002</v>
      </c>
      <c r="AC146" s="65">
        <v>805.619236</v>
      </c>
      <c r="AD146" s="65">
        <v>124645.3744186754</v>
      </c>
      <c r="AE146" s="65"/>
      <c r="AF146" s="65"/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6">
        <v>0</v>
      </c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66">
        <v>0</v>
      </c>
      <c r="BE146" s="65"/>
      <c r="BF146" s="65"/>
      <c r="BG146" s="65"/>
      <c r="BH146" s="65"/>
      <c r="BI146" s="65"/>
      <c r="BJ146" s="65"/>
      <c r="BK146" s="65"/>
      <c r="BL146" s="65"/>
      <c r="BM146" s="65"/>
      <c r="BN146" s="65"/>
      <c r="BO146" s="65"/>
      <c r="BP146" s="65"/>
      <c r="BQ146" s="66">
        <v>0</v>
      </c>
      <c r="BR146" s="65"/>
      <c r="BS146" s="65"/>
      <c r="BT146" s="65"/>
      <c r="BU146" s="65"/>
      <c r="BV146" s="65"/>
      <c r="BW146" s="65"/>
      <c r="BX146" s="65"/>
      <c r="BY146" s="65"/>
      <c r="BZ146" s="65"/>
      <c r="CA146" s="65"/>
      <c r="CB146" s="65"/>
      <c r="CC146" s="65"/>
      <c r="CD146" s="65">
        <v>0</v>
      </c>
      <c r="CE146" s="65"/>
      <c r="CF146" s="65"/>
      <c r="CG146" s="65"/>
      <c r="CH146" s="65"/>
      <c r="CI146" s="65"/>
      <c r="CJ146" s="65"/>
      <c r="CK146" s="65"/>
      <c r="CL146" s="65"/>
      <c r="CM146" s="65"/>
      <c r="CN146" s="65"/>
      <c r="CO146" s="65"/>
      <c r="CP146" s="65"/>
      <c r="CQ146" s="65">
        <v>0</v>
      </c>
      <c r="CR146" s="65"/>
      <c r="CS146" s="65"/>
      <c r="CT146" s="65"/>
      <c r="CU146" s="65"/>
      <c r="CV146" s="65"/>
      <c r="CW146" s="65"/>
      <c r="CX146" s="65"/>
      <c r="CY146" s="65"/>
      <c r="CZ146" s="65"/>
      <c r="DA146" s="65"/>
      <c r="DB146" s="65"/>
      <c r="DC146" s="65"/>
      <c r="DD146" s="65">
        <v>0</v>
      </c>
      <c r="DE146" s="65"/>
      <c r="DF146" s="65"/>
      <c r="DG146" s="65"/>
      <c r="DH146" s="65"/>
      <c r="DI146" s="65"/>
      <c r="DJ146" s="65"/>
      <c r="DK146" s="65"/>
      <c r="DL146" s="65"/>
      <c r="DM146" s="65"/>
      <c r="DN146" s="65"/>
      <c r="DO146" s="65"/>
      <c r="DP146" s="65"/>
      <c r="DQ146" s="65">
        <v>0</v>
      </c>
      <c r="DR146" s="65"/>
      <c r="DS146" s="65"/>
      <c r="DT146" s="65"/>
      <c r="DU146" s="65"/>
      <c r="DV146" s="65"/>
      <c r="DW146" s="65"/>
      <c r="DX146" s="65"/>
      <c r="DY146" s="65"/>
      <c r="DZ146" s="65"/>
      <c r="EA146" s="65"/>
      <c r="EB146" s="65"/>
      <c r="EC146" s="65"/>
      <c r="ED146" s="65">
        <v>0</v>
      </c>
      <c r="EE146" s="65"/>
      <c r="EF146" s="65"/>
      <c r="EG146" s="65"/>
      <c r="EH146" s="65"/>
      <c r="EI146" s="65"/>
      <c r="EJ146" s="65"/>
      <c r="EK146" s="65"/>
      <c r="EL146" s="65"/>
      <c r="EM146" s="65"/>
      <c r="EN146" s="65"/>
      <c r="EO146" s="65"/>
      <c r="EP146" s="65"/>
      <c r="EQ146" s="65">
        <v>0</v>
      </c>
      <c r="ER146" s="65"/>
      <c r="ES146" s="65"/>
      <c r="ET146" s="65"/>
      <c r="EU146" s="65"/>
      <c r="EV146" s="65"/>
      <c r="EW146" s="65"/>
      <c r="EX146" s="65"/>
      <c r="EY146" s="65"/>
      <c r="EZ146" s="65"/>
      <c r="FA146" s="65"/>
      <c r="FB146" s="65"/>
      <c r="FC146" s="65"/>
      <c r="FD146" s="65">
        <v>0</v>
      </c>
      <c r="FE146" s="65"/>
      <c r="FF146" s="65"/>
      <c r="FG146" s="65"/>
      <c r="FH146" s="65"/>
      <c r="FI146" s="65"/>
      <c r="FJ146" s="65"/>
      <c r="FK146" s="65"/>
      <c r="FL146" s="65"/>
      <c r="FM146" s="65"/>
      <c r="FN146" s="65"/>
      <c r="FO146" s="65"/>
      <c r="FP146" s="65"/>
      <c r="FQ146" s="65">
        <v>0</v>
      </c>
      <c r="FR146" s="65"/>
      <c r="FS146" s="65"/>
      <c r="FT146" s="65"/>
      <c r="FU146" s="65"/>
      <c r="FV146" s="65"/>
      <c r="FW146" s="65"/>
      <c r="FX146" s="65"/>
      <c r="FY146" s="65"/>
      <c r="FZ146" s="65"/>
      <c r="GA146" s="65"/>
      <c r="GB146" s="65"/>
      <c r="GC146" s="65"/>
      <c r="GD146" s="65">
        <v>0</v>
      </c>
    </row>
    <row r="147" spans="2:186" ht="14.25" customHeight="1" x14ac:dyDescent="0.25">
      <c r="B147" s="125"/>
      <c r="C147" s="126"/>
      <c r="D147" s="37" t="s">
        <v>110</v>
      </c>
      <c r="E147" s="65">
        <v>31056.662534662781</v>
      </c>
      <c r="F147" s="65">
        <v>33761.931266025495</v>
      </c>
      <c r="G147" s="65">
        <v>29490.457022448278</v>
      </c>
      <c r="H147" s="65">
        <v>24475.2054075454</v>
      </c>
      <c r="I147" s="65">
        <v>25586.198677076281</v>
      </c>
      <c r="J147" s="65">
        <v>20716.016403681475</v>
      </c>
      <c r="K147" s="65">
        <v>24649.737681957136</v>
      </c>
      <c r="L147" s="65">
        <v>14587.067392531219</v>
      </c>
      <c r="M147" s="65">
        <v>27104.963383423394</v>
      </c>
      <c r="N147" s="65">
        <v>16686.042901774697</v>
      </c>
      <c r="O147" s="65">
        <v>23756.78984023269</v>
      </c>
      <c r="P147" s="65">
        <v>20915.657373985487</v>
      </c>
      <c r="Q147" s="65">
        <v>292786.72988534439</v>
      </c>
      <c r="R147" s="65">
        <v>15150.22743881657</v>
      </c>
      <c r="S147" s="65">
        <v>26591.961696098733</v>
      </c>
      <c r="T147" s="65">
        <v>35708.014589156162</v>
      </c>
      <c r="U147" s="65">
        <v>35646.727379285716</v>
      </c>
      <c r="V147" s="65">
        <v>19803.846156404736</v>
      </c>
      <c r="W147" s="65">
        <v>22207.344754790214</v>
      </c>
      <c r="X147" s="65">
        <v>45659.088194566561</v>
      </c>
      <c r="Y147" s="65">
        <v>35919.971703399999</v>
      </c>
      <c r="Z147" s="65">
        <v>17566.063553399999</v>
      </c>
      <c r="AA147" s="65">
        <v>23847.954262200001</v>
      </c>
      <c r="AB147" s="65">
        <v>26784.559958599999</v>
      </c>
      <c r="AC147" s="65">
        <v>23056.623378099997</v>
      </c>
      <c r="AD147" s="65">
        <v>327942.38306481868</v>
      </c>
      <c r="AE147" s="65">
        <v>9720.6200000000008</v>
      </c>
      <c r="AF147" s="65">
        <v>8429.8269999999993</v>
      </c>
      <c r="AG147" s="65">
        <v>111648.42</v>
      </c>
      <c r="AH147" s="65">
        <v>13386.85</v>
      </c>
      <c r="AI147" s="65">
        <v>11410.9</v>
      </c>
      <c r="AJ147" s="65">
        <v>6709.97</v>
      </c>
      <c r="AK147" s="65">
        <v>12581.75</v>
      </c>
      <c r="AL147" s="65">
        <v>10742.63</v>
      </c>
      <c r="AM147" s="65">
        <v>33157.741000000002</v>
      </c>
      <c r="AN147" s="65">
        <v>38432.113999999994</v>
      </c>
      <c r="AO147" s="65">
        <v>56945.659</v>
      </c>
      <c r="AP147" s="65">
        <v>36093.074000000001</v>
      </c>
      <c r="AQ147" s="65">
        <v>349259.55500000005</v>
      </c>
      <c r="AR147" s="65">
        <v>36155.048999999999</v>
      </c>
      <c r="AS147" s="65">
        <v>24880.68</v>
      </c>
      <c r="AT147" s="65">
        <v>80060.803</v>
      </c>
      <c r="AU147" s="65">
        <v>16864.133000000002</v>
      </c>
      <c r="AV147" s="65">
        <v>25597.134999999998</v>
      </c>
      <c r="AW147" s="65">
        <v>46126.224000000002</v>
      </c>
      <c r="AX147" s="65">
        <v>73690.094000000012</v>
      </c>
      <c r="AY147" s="65">
        <v>77621.017000000022</v>
      </c>
      <c r="AZ147" s="65">
        <v>38161.980000000003</v>
      </c>
      <c r="BA147" s="65">
        <v>24229.62</v>
      </c>
      <c r="BB147" s="65">
        <v>49925.661</v>
      </c>
      <c r="BC147" s="65">
        <v>41504.345000000001</v>
      </c>
      <c r="BD147" s="66">
        <v>534816.74100000004</v>
      </c>
      <c r="BE147" s="65">
        <v>41504.345000000001</v>
      </c>
      <c r="BF147" s="65">
        <v>47272.547999999995</v>
      </c>
      <c r="BG147" s="65">
        <v>27027.239999999998</v>
      </c>
      <c r="BH147" s="65">
        <v>33586.959999999999</v>
      </c>
      <c r="BI147" s="65">
        <v>74007.353000000003</v>
      </c>
      <c r="BJ147" s="65">
        <v>29546.539999999997</v>
      </c>
      <c r="BK147" s="65">
        <v>49354.850999999995</v>
      </c>
      <c r="BL147" s="65">
        <v>39093</v>
      </c>
      <c r="BM147" s="65">
        <v>26143</v>
      </c>
      <c r="BN147" s="65">
        <v>45989</v>
      </c>
      <c r="BO147" s="65">
        <v>49838</v>
      </c>
      <c r="BP147" s="65">
        <v>43875</v>
      </c>
      <c r="BQ147" s="65">
        <v>507237.837</v>
      </c>
      <c r="BR147" s="65">
        <v>39032</v>
      </c>
      <c r="BS147" s="65">
        <v>43195</v>
      </c>
      <c r="BT147" s="65">
        <v>29972</v>
      </c>
      <c r="BU147" s="65">
        <v>45426</v>
      </c>
      <c r="BV147" s="65">
        <v>38152</v>
      </c>
      <c r="BW147" s="65">
        <v>36675</v>
      </c>
      <c r="BX147" s="65">
        <v>19585</v>
      </c>
      <c r="BY147" s="65">
        <v>20136</v>
      </c>
      <c r="BZ147" s="65">
        <v>36673</v>
      </c>
      <c r="CA147" s="65">
        <v>28844</v>
      </c>
      <c r="CB147" s="65">
        <v>29012</v>
      </c>
      <c r="CC147" s="65">
        <v>34783</v>
      </c>
      <c r="CD147" s="65">
        <v>401485</v>
      </c>
      <c r="CE147" s="65">
        <v>28278</v>
      </c>
      <c r="CF147" s="65">
        <v>15280</v>
      </c>
      <c r="CG147" s="65">
        <v>36421</v>
      </c>
      <c r="CH147" s="65">
        <v>27781.503000000001</v>
      </c>
      <c r="CI147" s="65">
        <v>14374.838</v>
      </c>
      <c r="CJ147" s="65">
        <v>16270.251</v>
      </c>
      <c r="CK147" s="65">
        <v>20233.120999999999</v>
      </c>
      <c r="CL147" s="65">
        <v>35111</v>
      </c>
      <c r="CM147" s="65">
        <v>32936</v>
      </c>
      <c r="CN147" s="65">
        <v>36253</v>
      </c>
      <c r="CO147" s="65">
        <v>31995</v>
      </c>
      <c r="CP147" s="65">
        <v>32453</v>
      </c>
      <c r="CQ147" s="65">
        <v>327386.71299999999</v>
      </c>
      <c r="CR147" s="65">
        <v>48848</v>
      </c>
      <c r="CS147" s="65">
        <v>52113.432000000001</v>
      </c>
      <c r="CT147" s="65">
        <v>171306</v>
      </c>
      <c r="CU147" s="65">
        <v>46939.78</v>
      </c>
      <c r="CV147" s="65">
        <v>34954</v>
      </c>
      <c r="CW147" s="65">
        <v>31970</v>
      </c>
      <c r="CX147" s="65">
        <v>30301</v>
      </c>
      <c r="CY147" s="65">
        <v>21849</v>
      </c>
      <c r="CZ147" s="65">
        <v>38488</v>
      </c>
      <c r="DA147" s="65">
        <v>42269</v>
      </c>
      <c r="DB147" s="65">
        <v>30667</v>
      </c>
      <c r="DC147" s="65">
        <v>50773</v>
      </c>
      <c r="DD147" s="65">
        <v>600478.21200000006</v>
      </c>
      <c r="DE147" s="65">
        <v>32879</v>
      </c>
      <c r="DF147" s="65">
        <v>32917</v>
      </c>
      <c r="DG147" s="65">
        <v>35101</v>
      </c>
      <c r="DH147" s="65">
        <v>11573</v>
      </c>
      <c r="DI147" s="65">
        <v>85971</v>
      </c>
      <c r="DJ147" s="65">
        <v>44974</v>
      </c>
      <c r="DK147" s="65">
        <v>27070</v>
      </c>
      <c r="DL147" s="65">
        <v>32386</v>
      </c>
      <c r="DM147" s="65">
        <v>50370.009999999995</v>
      </c>
      <c r="DN147" s="65">
        <v>24584</v>
      </c>
      <c r="DO147" s="65">
        <v>57521</v>
      </c>
      <c r="DP147" s="65">
        <v>26243</v>
      </c>
      <c r="DQ147" s="65">
        <v>461589.01</v>
      </c>
      <c r="DR147" s="65">
        <v>29893</v>
      </c>
      <c r="DS147" s="65">
        <v>33444</v>
      </c>
      <c r="DT147" s="65">
        <v>36534</v>
      </c>
      <c r="DU147" s="65">
        <v>39179</v>
      </c>
      <c r="DV147" s="65">
        <v>20653</v>
      </c>
      <c r="DW147" s="65">
        <v>26649</v>
      </c>
      <c r="DX147" s="65">
        <v>22339</v>
      </c>
      <c r="DY147" s="65">
        <v>69333</v>
      </c>
      <c r="DZ147" s="65">
        <v>36886</v>
      </c>
      <c r="EA147" s="65">
        <v>32307</v>
      </c>
      <c r="EB147" s="65">
        <v>23344</v>
      </c>
      <c r="EC147" s="65">
        <v>25007</v>
      </c>
      <c r="ED147" s="65">
        <v>395568</v>
      </c>
      <c r="EE147" s="65">
        <v>47586</v>
      </c>
      <c r="EF147" s="65">
        <v>31103</v>
      </c>
      <c r="EG147" s="65">
        <v>26060</v>
      </c>
      <c r="EH147" s="65">
        <v>26424.5</v>
      </c>
      <c r="EI147" s="65">
        <v>31405</v>
      </c>
      <c r="EJ147" s="65">
        <v>26846</v>
      </c>
      <c r="EK147" s="65">
        <v>45370</v>
      </c>
      <c r="EL147" s="65">
        <v>12911</v>
      </c>
      <c r="EM147" s="65">
        <v>18249.3</v>
      </c>
      <c r="EN147" s="65">
        <v>69007</v>
      </c>
      <c r="EO147" s="65">
        <v>21871</v>
      </c>
      <c r="EP147" s="65">
        <v>39839</v>
      </c>
      <c r="EQ147" s="65">
        <v>396671.8</v>
      </c>
      <c r="ER147" s="65">
        <v>27049</v>
      </c>
      <c r="ES147" s="65">
        <v>15088.55</v>
      </c>
      <c r="ET147" s="65">
        <v>31985</v>
      </c>
      <c r="EU147" s="65">
        <v>15219</v>
      </c>
      <c r="EV147" s="65">
        <v>16207</v>
      </c>
      <c r="EW147" s="65">
        <v>16942</v>
      </c>
      <c r="EX147" s="65">
        <v>20115.400000000001</v>
      </c>
      <c r="EY147" s="65">
        <v>29811</v>
      </c>
      <c r="EZ147" s="65">
        <v>38262</v>
      </c>
      <c r="FA147" s="65">
        <v>16967.330000000002</v>
      </c>
      <c r="FB147" s="65">
        <v>23538.55</v>
      </c>
      <c r="FC147" s="65">
        <v>34901.31</v>
      </c>
      <c r="FD147" s="65">
        <v>286086.14</v>
      </c>
      <c r="FE147" s="65">
        <v>29824.879999999997</v>
      </c>
      <c r="FF147" s="65">
        <v>36414.9</v>
      </c>
      <c r="FG147" s="65">
        <v>41697.29</v>
      </c>
      <c r="FH147" s="65">
        <v>23382.78</v>
      </c>
      <c r="FI147" s="65">
        <v>24953.83</v>
      </c>
      <c r="FJ147" s="65">
        <v>42208.07</v>
      </c>
      <c r="FK147" s="65">
        <v>5326</v>
      </c>
      <c r="FL147" s="65">
        <v>62550.179999999993</v>
      </c>
      <c r="FM147" s="65">
        <v>15030.8</v>
      </c>
      <c r="FN147" s="65">
        <v>35802.800000000003</v>
      </c>
      <c r="FO147" s="65">
        <v>15991.7</v>
      </c>
      <c r="FP147" s="65">
        <v>18560.02</v>
      </c>
      <c r="FQ147" s="65">
        <v>351743.25</v>
      </c>
      <c r="FR147" s="65">
        <v>39863.47</v>
      </c>
      <c r="FS147" s="65">
        <v>24732</v>
      </c>
      <c r="FT147" s="65">
        <v>28843</v>
      </c>
      <c r="FU147" s="65">
        <v>15175</v>
      </c>
      <c r="FV147" s="65">
        <v>9592</v>
      </c>
      <c r="FW147" s="65">
        <v>7873.35</v>
      </c>
      <c r="FX147" s="65">
        <v>13646.48</v>
      </c>
      <c r="FY147" s="65">
        <v>24635.260000000002</v>
      </c>
      <c r="FZ147" s="65">
        <v>19895.79</v>
      </c>
      <c r="GA147" s="65">
        <v>13034.009999999998</v>
      </c>
      <c r="GB147" s="65">
        <v>8282.0650000000005</v>
      </c>
      <c r="GC147" s="65">
        <v>26945.5</v>
      </c>
      <c r="GD147" s="65">
        <v>232517.92500000005</v>
      </c>
    </row>
    <row r="148" spans="2:186" ht="4" customHeight="1" x14ac:dyDescent="0.25">
      <c r="B148" s="93"/>
      <c r="C148" s="107"/>
      <c r="D148" s="64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8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  <c r="CI148" s="67"/>
      <c r="CJ148" s="67"/>
      <c r="CK148" s="67"/>
      <c r="CL148" s="67"/>
      <c r="CM148" s="67"/>
      <c r="CN148" s="67"/>
      <c r="CO148" s="67"/>
      <c r="CP148" s="67"/>
      <c r="CQ148" s="67"/>
      <c r="CR148" s="67"/>
      <c r="CS148" s="67"/>
      <c r="CT148" s="67"/>
      <c r="CU148" s="67"/>
      <c r="CV148" s="67"/>
      <c r="CW148" s="67"/>
      <c r="CX148" s="67"/>
      <c r="CY148" s="67"/>
      <c r="CZ148" s="67"/>
      <c r="DA148" s="67"/>
      <c r="DB148" s="67"/>
      <c r="DC148" s="67"/>
      <c r="DD148" s="67"/>
      <c r="DE148" s="67"/>
      <c r="DF148" s="67"/>
      <c r="DG148" s="67"/>
      <c r="DH148" s="67"/>
      <c r="DI148" s="67"/>
      <c r="DJ148" s="67"/>
      <c r="DK148" s="67"/>
      <c r="DL148" s="67"/>
      <c r="DM148" s="67"/>
      <c r="DN148" s="67"/>
      <c r="DO148" s="67"/>
      <c r="DP148" s="67"/>
      <c r="DQ148" s="67"/>
      <c r="DR148" s="67"/>
      <c r="DS148" s="67"/>
      <c r="DT148" s="67"/>
      <c r="DU148" s="67"/>
      <c r="DV148" s="67"/>
      <c r="DW148" s="67"/>
      <c r="DX148" s="67"/>
      <c r="DY148" s="67"/>
      <c r="DZ148" s="67"/>
      <c r="EA148" s="67"/>
      <c r="EB148" s="67"/>
      <c r="EC148" s="67"/>
      <c r="ED148" s="67"/>
      <c r="EE148" s="67"/>
      <c r="EF148" s="67"/>
      <c r="EG148" s="67"/>
      <c r="EH148" s="67"/>
      <c r="EI148" s="67"/>
      <c r="EJ148" s="67"/>
      <c r="EK148" s="67"/>
      <c r="EL148" s="67"/>
      <c r="EM148" s="67"/>
      <c r="EN148" s="67"/>
      <c r="EO148" s="67"/>
      <c r="EP148" s="67"/>
      <c r="EQ148" s="67"/>
      <c r="ER148" s="67"/>
      <c r="ES148" s="67"/>
      <c r="ET148" s="67"/>
      <c r="EU148" s="67"/>
      <c r="EV148" s="67"/>
      <c r="EW148" s="67"/>
      <c r="EX148" s="67"/>
      <c r="EY148" s="67"/>
      <c r="EZ148" s="67"/>
      <c r="FA148" s="67"/>
      <c r="FB148" s="67"/>
      <c r="FC148" s="67"/>
      <c r="FD148" s="67"/>
      <c r="FE148" s="67"/>
      <c r="FF148" s="67"/>
      <c r="FG148" s="67"/>
      <c r="FH148" s="67"/>
      <c r="FI148" s="67"/>
      <c r="FJ148" s="67"/>
      <c r="FK148" s="67"/>
      <c r="FL148" s="67"/>
      <c r="FM148" s="67"/>
      <c r="FN148" s="67"/>
      <c r="FO148" s="67"/>
      <c r="FP148" s="67"/>
      <c r="FQ148" s="67"/>
      <c r="FR148" s="67"/>
      <c r="FS148" s="67"/>
      <c r="FT148" s="67"/>
      <c r="FU148" s="67"/>
      <c r="FV148" s="67"/>
      <c r="FW148" s="67"/>
      <c r="FX148" s="67"/>
      <c r="FY148" s="67"/>
      <c r="FZ148" s="67"/>
      <c r="GA148" s="67"/>
      <c r="GB148" s="67"/>
      <c r="GC148" s="67"/>
      <c r="GD148" s="67"/>
    </row>
    <row r="149" spans="2:186" ht="14.25" customHeight="1" x14ac:dyDescent="0.25">
      <c r="B149" s="124" t="s">
        <v>100</v>
      </c>
      <c r="C149" s="126" t="s">
        <v>18</v>
      </c>
      <c r="D149" s="37" t="s">
        <v>107</v>
      </c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>
        <v>0</v>
      </c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>
        <v>0</v>
      </c>
      <c r="AE149" s="65"/>
      <c r="AF149" s="65"/>
      <c r="AG149" s="65"/>
      <c r="AH149" s="65"/>
      <c r="AI149" s="65"/>
      <c r="AJ149" s="65"/>
      <c r="AK149" s="65"/>
      <c r="AL149" s="65"/>
      <c r="AM149" s="65">
        <v>5349.36</v>
      </c>
      <c r="AN149" s="65"/>
      <c r="AO149" s="65"/>
      <c r="AP149" s="65"/>
      <c r="AQ149" s="66">
        <v>5349.36</v>
      </c>
      <c r="AR149" s="65"/>
      <c r="AS149" s="65"/>
      <c r="AT149" s="65"/>
      <c r="AU149" s="65"/>
      <c r="AV149" s="65">
        <v>54061.239999999991</v>
      </c>
      <c r="AW149" s="65"/>
      <c r="AX149" s="65"/>
      <c r="AY149" s="65"/>
      <c r="AZ149" s="65"/>
      <c r="BA149" s="65"/>
      <c r="BB149" s="65"/>
      <c r="BC149" s="65"/>
      <c r="BD149" s="66">
        <v>54061.239999999991</v>
      </c>
      <c r="BE149" s="65"/>
      <c r="BF149" s="65"/>
      <c r="BG149" s="65"/>
      <c r="BH149" s="65">
        <v>6797.0870000000004</v>
      </c>
      <c r="BI149" s="65"/>
      <c r="BJ149" s="65"/>
      <c r="BK149" s="65"/>
      <c r="BL149" s="65"/>
      <c r="BM149" s="65"/>
      <c r="BN149" s="65"/>
      <c r="BO149" s="65"/>
      <c r="BP149" s="65"/>
      <c r="BQ149" s="66">
        <v>6797.0870000000004</v>
      </c>
      <c r="BR149" s="65"/>
      <c r="BS149" s="65"/>
      <c r="BT149" s="65"/>
      <c r="BU149" s="65"/>
      <c r="BV149" s="65"/>
      <c r="BW149" s="65"/>
      <c r="BX149" s="65"/>
      <c r="BY149" s="65"/>
      <c r="BZ149" s="65"/>
      <c r="CA149" s="65"/>
      <c r="CB149" s="65"/>
      <c r="CC149" s="65"/>
      <c r="CD149" s="65">
        <v>0</v>
      </c>
      <c r="CE149" s="65"/>
      <c r="CF149" s="65"/>
      <c r="CG149" s="65"/>
      <c r="CH149" s="65"/>
      <c r="CI149" s="65"/>
      <c r="CJ149" s="65"/>
      <c r="CK149" s="65"/>
      <c r="CL149" s="65">
        <v>16285.064</v>
      </c>
      <c r="CM149" s="65">
        <v>33057.949999999997</v>
      </c>
      <c r="CN149" s="65">
        <v>41511.972999999998</v>
      </c>
      <c r="CO149" s="65">
        <v>15427.96</v>
      </c>
      <c r="CP149" s="65">
        <v>14983.132</v>
      </c>
      <c r="CQ149" s="65">
        <v>121266.07899999998</v>
      </c>
      <c r="CR149" s="65">
        <v>15927.911</v>
      </c>
      <c r="CS149" s="65">
        <v>12574.522000000001</v>
      </c>
      <c r="CT149" s="65">
        <v>14638.666999999999</v>
      </c>
      <c r="CU149" s="65">
        <v>12330.24</v>
      </c>
      <c r="CV149" s="65">
        <v>14213.981358189081</v>
      </c>
      <c r="CW149" s="65">
        <v>16453.819</v>
      </c>
      <c r="CX149" s="65">
        <v>19864.86</v>
      </c>
      <c r="CY149" s="65"/>
      <c r="CZ149" s="65">
        <v>35590.85</v>
      </c>
      <c r="DA149" s="65">
        <v>29811.521000000001</v>
      </c>
      <c r="DB149" s="65">
        <v>16836.560000000001</v>
      </c>
      <c r="DC149" s="65">
        <v>11697.791999999999</v>
      </c>
      <c r="DD149" s="65">
        <v>199940.72335818908</v>
      </c>
      <c r="DE149" s="65">
        <v>12403.04</v>
      </c>
      <c r="DF149" s="65">
        <v>15302.3</v>
      </c>
      <c r="DG149" s="65">
        <v>14862.733600000001</v>
      </c>
      <c r="DH149" s="65">
        <v>13943.13</v>
      </c>
      <c r="DI149" s="65">
        <v>15127.01</v>
      </c>
      <c r="DJ149" s="65">
        <v>13388.104600000001</v>
      </c>
      <c r="DK149" s="65">
        <v>25635.66</v>
      </c>
      <c r="DL149" s="65">
        <v>14114.401</v>
      </c>
      <c r="DM149" s="65">
        <v>14307.25194970241</v>
      </c>
      <c r="DN149" s="65">
        <v>5306.5439999999999</v>
      </c>
      <c r="DO149" s="65">
        <v>29685.11</v>
      </c>
      <c r="DP149" s="65">
        <v>10696.22</v>
      </c>
      <c r="DQ149" s="65">
        <v>184771.5051497024</v>
      </c>
      <c r="DR149" s="65">
        <v>15615.788</v>
      </c>
      <c r="DS149" s="65">
        <v>10247.48</v>
      </c>
      <c r="DT149" s="65">
        <v>16223</v>
      </c>
      <c r="DU149" s="65">
        <v>17460.63</v>
      </c>
      <c r="DV149" s="65">
        <v>13058.7431</v>
      </c>
      <c r="DW149" s="65">
        <v>24734.892013308876</v>
      </c>
      <c r="DX149" s="65">
        <v>14020.67</v>
      </c>
      <c r="DY149" s="65">
        <v>14650.900196756533</v>
      </c>
      <c r="DZ149" s="65">
        <v>13313.603242800002</v>
      </c>
      <c r="EA149" s="65">
        <v>14152.06</v>
      </c>
      <c r="EB149" s="65">
        <v>12435.958000000001</v>
      </c>
      <c r="EC149" s="65">
        <v>12838.928</v>
      </c>
      <c r="ED149" s="65">
        <v>178752.65255286545</v>
      </c>
      <c r="EE149" s="65">
        <v>29248.829330000004</v>
      </c>
      <c r="EF149" s="65">
        <v>15959.78188</v>
      </c>
      <c r="EG149" s="65">
        <v>0</v>
      </c>
      <c r="EH149" s="65">
        <v>16609.92844</v>
      </c>
      <c r="EI149" s="65">
        <v>0</v>
      </c>
      <c r="EJ149" s="65">
        <v>36916.546979999999</v>
      </c>
      <c r="EK149" s="65">
        <v>0</v>
      </c>
      <c r="EL149" s="65">
        <v>13960.943500000001</v>
      </c>
      <c r="EM149" s="65">
        <v>16003.68252</v>
      </c>
      <c r="EN149" s="65">
        <v>13328.660170000001</v>
      </c>
      <c r="EO149" s="65">
        <v>13260.512300000002</v>
      </c>
      <c r="EP149" s="65">
        <v>27668.765077170003</v>
      </c>
      <c r="EQ149" s="65">
        <v>182957.65019717001</v>
      </c>
      <c r="ER149" s="65">
        <v>24736.095762999998</v>
      </c>
      <c r="ES149" s="65">
        <v>10649.646256000002</v>
      </c>
      <c r="ET149" s="65"/>
      <c r="EU149" s="65">
        <v>13289.284847999999</v>
      </c>
      <c r="EV149" s="65">
        <v>33057.145646999998</v>
      </c>
      <c r="EW149" s="65">
        <v>0</v>
      </c>
      <c r="EX149" s="65">
        <v>23368.932305999999</v>
      </c>
      <c r="EY149" s="65">
        <v>28956.934378999998</v>
      </c>
      <c r="EZ149" s="65">
        <v>13322.943098</v>
      </c>
      <c r="FA149" s="65">
        <v>13328.966925000001</v>
      </c>
      <c r="FB149" s="65">
        <v>15984.58</v>
      </c>
      <c r="FC149" s="65">
        <v>0</v>
      </c>
      <c r="FD149" s="65">
        <v>176694.52922199995</v>
      </c>
      <c r="FE149" s="65">
        <v>16136.451999999999</v>
      </c>
      <c r="FF149" s="65">
        <v>28831.012130000003</v>
      </c>
      <c r="FG149" s="65">
        <v>9351.0456540000014</v>
      </c>
      <c r="FH149" s="65">
        <v>12028.8</v>
      </c>
      <c r="FI149" s="65">
        <v>12063.058999999999</v>
      </c>
      <c r="FJ149" s="65">
        <v>29436.6</v>
      </c>
      <c r="FK149" s="65">
        <v>11200.58</v>
      </c>
      <c r="FL149" s="65">
        <v>31618.464</v>
      </c>
      <c r="FM149" s="65">
        <v>18622.009999999998</v>
      </c>
      <c r="FN149" s="65">
        <v>12000.891027</v>
      </c>
      <c r="FO149" s="65">
        <v>24011.09</v>
      </c>
      <c r="FP149" s="65">
        <v>13338.252603000001</v>
      </c>
      <c r="FQ149" s="65">
        <v>218638.256414</v>
      </c>
      <c r="FR149" s="65"/>
      <c r="FS149" s="65"/>
      <c r="FT149" s="65"/>
      <c r="FU149" s="65"/>
      <c r="FV149" s="65"/>
      <c r="FW149" s="65"/>
      <c r="FX149" s="65"/>
      <c r="FY149" s="65"/>
      <c r="FZ149" s="65"/>
      <c r="GA149" s="65"/>
      <c r="GB149" s="65"/>
      <c r="GC149" s="65"/>
      <c r="GD149" s="65">
        <v>0</v>
      </c>
    </row>
    <row r="150" spans="2:186" ht="14.25" customHeight="1" x14ac:dyDescent="0.25">
      <c r="B150" s="127"/>
      <c r="C150" s="126"/>
      <c r="D150" s="37" t="s">
        <v>108</v>
      </c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>
        <v>0</v>
      </c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>
        <v>0</v>
      </c>
      <c r="AE150" s="65"/>
      <c r="AF150" s="65"/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6">
        <v>0</v>
      </c>
      <c r="AR150" s="65"/>
      <c r="AS150" s="65"/>
      <c r="AT150" s="65">
        <v>66179.235000000001</v>
      </c>
      <c r="AU150" s="65">
        <v>41090.597999999998</v>
      </c>
      <c r="AV150" s="65"/>
      <c r="AW150" s="65">
        <v>87734.927000000011</v>
      </c>
      <c r="AX150" s="65">
        <v>46060.082000000002</v>
      </c>
      <c r="AY150" s="65">
        <v>82581.201000000001</v>
      </c>
      <c r="AZ150" s="65"/>
      <c r="BA150" s="65">
        <v>72576.903000000006</v>
      </c>
      <c r="BB150" s="65">
        <v>69090.840999999986</v>
      </c>
      <c r="BC150" s="65">
        <v>53712.733999999997</v>
      </c>
      <c r="BD150" s="66">
        <v>519026.52100000001</v>
      </c>
      <c r="BE150" s="65"/>
      <c r="BF150" s="65">
        <v>22958.65</v>
      </c>
      <c r="BG150" s="65">
        <v>78570.960999999996</v>
      </c>
      <c r="BH150" s="65"/>
      <c r="BI150" s="65"/>
      <c r="BJ150" s="65"/>
      <c r="BK150" s="65"/>
      <c r="BL150" s="65"/>
      <c r="BM150" s="65"/>
      <c r="BN150" s="65"/>
      <c r="BO150" s="65"/>
      <c r="BP150" s="65"/>
      <c r="BQ150" s="66">
        <v>101529.611</v>
      </c>
      <c r="BR150" s="65"/>
      <c r="BS150" s="65"/>
      <c r="BT150" s="65"/>
      <c r="BU150" s="65"/>
      <c r="BV150" s="65"/>
      <c r="BW150" s="65"/>
      <c r="BX150" s="65"/>
      <c r="BY150" s="65"/>
      <c r="BZ150" s="65"/>
      <c r="CA150" s="65"/>
      <c r="CB150" s="65"/>
      <c r="CC150" s="65"/>
      <c r="CD150" s="65">
        <v>0</v>
      </c>
      <c r="CE150" s="65"/>
      <c r="CF150" s="65"/>
      <c r="CG150" s="65"/>
      <c r="CH150" s="65"/>
      <c r="CI150" s="65"/>
      <c r="CJ150" s="65"/>
      <c r="CK150" s="65"/>
      <c r="CL150" s="65"/>
      <c r="CM150" s="65"/>
      <c r="CN150" s="65"/>
      <c r="CO150" s="65"/>
      <c r="CP150" s="65"/>
      <c r="CQ150" s="65">
        <v>0</v>
      </c>
      <c r="CR150" s="65"/>
      <c r="CS150" s="65"/>
      <c r="CT150" s="65"/>
      <c r="CU150" s="65"/>
      <c r="CV150" s="65"/>
      <c r="CW150" s="65"/>
      <c r="CX150" s="65"/>
      <c r="CY150" s="65"/>
      <c r="CZ150" s="65"/>
      <c r="DA150" s="65"/>
      <c r="DB150" s="65"/>
      <c r="DC150" s="65"/>
      <c r="DD150" s="65">
        <v>0</v>
      </c>
      <c r="DE150" s="65"/>
      <c r="DF150" s="65"/>
      <c r="DG150" s="65"/>
      <c r="DH150" s="65"/>
      <c r="DI150" s="65"/>
      <c r="DJ150" s="65"/>
      <c r="DK150" s="65"/>
      <c r="DL150" s="65"/>
      <c r="DM150" s="65"/>
      <c r="DN150" s="65"/>
      <c r="DO150" s="65"/>
      <c r="DP150" s="65"/>
      <c r="DQ150" s="65">
        <v>0</v>
      </c>
      <c r="DR150" s="65"/>
      <c r="DS150" s="65"/>
      <c r="DT150" s="65"/>
      <c r="DU150" s="65"/>
      <c r="DV150" s="65"/>
      <c r="DW150" s="65"/>
      <c r="DX150" s="65"/>
      <c r="DY150" s="65">
        <v>11932.67</v>
      </c>
      <c r="DZ150" s="65"/>
      <c r="EA150" s="65"/>
      <c r="EB150" s="65"/>
      <c r="EC150" s="65"/>
      <c r="ED150" s="65">
        <v>11932.67</v>
      </c>
      <c r="EE150" s="65"/>
      <c r="EF150" s="65"/>
      <c r="EG150" s="65"/>
      <c r="EH150" s="65"/>
      <c r="EI150" s="65"/>
      <c r="EJ150" s="65"/>
      <c r="EK150" s="65"/>
      <c r="EL150" s="65"/>
      <c r="EM150" s="65"/>
      <c r="EN150" s="65"/>
      <c r="EO150" s="65"/>
      <c r="EP150" s="65"/>
      <c r="EQ150" s="65">
        <v>0</v>
      </c>
      <c r="ER150" s="65"/>
      <c r="ES150" s="65"/>
      <c r="ET150" s="65">
        <v>14646.164210000001</v>
      </c>
      <c r="EU150" s="65"/>
      <c r="EV150" s="65"/>
      <c r="EW150" s="65"/>
      <c r="EX150" s="65"/>
      <c r="EY150" s="65"/>
      <c r="EZ150" s="65"/>
      <c r="FA150" s="65"/>
      <c r="FB150" s="65"/>
      <c r="FC150" s="65"/>
      <c r="FD150" s="65">
        <v>14646.164210000001</v>
      </c>
      <c r="FE150" s="65"/>
      <c r="FF150" s="65"/>
      <c r="FG150" s="65"/>
      <c r="FH150" s="65"/>
      <c r="FI150" s="65"/>
      <c r="FJ150" s="65"/>
      <c r="FK150" s="65"/>
      <c r="FL150" s="65"/>
      <c r="FM150" s="65"/>
      <c r="FN150" s="65"/>
      <c r="FO150" s="65"/>
      <c r="FP150" s="65"/>
      <c r="FQ150" s="65">
        <v>0</v>
      </c>
      <c r="FR150" s="65"/>
      <c r="FS150" s="65"/>
      <c r="FT150" s="65"/>
      <c r="FU150" s="65"/>
      <c r="FV150" s="65"/>
      <c r="FW150" s="65"/>
      <c r="FX150" s="65"/>
      <c r="FY150" s="65"/>
      <c r="FZ150" s="65"/>
      <c r="GA150" s="65"/>
      <c r="GB150" s="65"/>
      <c r="GC150" s="65"/>
      <c r="GD150" s="65">
        <v>0</v>
      </c>
    </row>
    <row r="151" spans="2:186" ht="14.25" customHeight="1" x14ac:dyDescent="0.25">
      <c r="B151" s="125"/>
      <c r="C151" s="126"/>
      <c r="D151" s="37" t="s">
        <v>110</v>
      </c>
      <c r="E151" s="65">
        <v>18699.531999999999</v>
      </c>
      <c r="F151" s="65">
        <v>25115.773000000001</v>
      </c>
      <c r="G151" s="65">
        <v>13845.513000000001</v>
      </c>
      <c r="H151" s="65">
        <v>25244.154999999999</v>
      </c>
      <c r="I151" s="65">
        <v>27587.785</v>
      </c>
      <c r="J151" s="65">
        <v>29272.569</v>
      </c>
      <c r="K151" s="65">
        <v>25377.014999999999</v>
      </c>
      <c r="L151" s="65">
        <v>8260.8629999999994</v>
      </c>
      <c r="M151" s="65">
        <v>27117.728999999999</v>
      </c>
      <c r="N151" s="65">
        <v>9536.64</v>
      </c>
      <c r="O151" s="65">
        <v>28197.321</v>
      </c>
      <c r="P151" s="65">
        <v>36850.578000000001</v>
      </c>
      <c r="Q151" s="65">
        <v>275105.473</v>
      </c>
      <c r="R151" s="65">
        <v>26276.03</v>
      </c>
      <c r="S151" s="65"/>
      <c r="T151" s="65">
        <v>15407.050000000001</v>
      </c>
      <c r="U151" s="65">
        <v>35874.520000000004</v>
      </c>
      <c r="V151" s="65">
        <v>10727.119999999999</v>
      </c>
      <c r="W151" s="65">
        <v>15943.55</v>
      </c>
      <c r="X151" s="65">
        <v>14315</v>
      </c>
      <c r="Y151" s="65">
        <v>20840.069</v>
      </c>
      <c r="Z151" s="65">
        <v>17741.11</v>
      </c>
      <c r="AA151" s="65">
        <v>16143.91</v>
      </c>
      <c r="AB151" s="65">
        <v>13560.54</v>
      </c>
      <c r="AC151" s="65">
        <v>14947.7</v>
      </c>
      <c r="AD151" s="65">
        <v>201776.59900000005</v>
      </c>
      <c r="AE151" s="65">
        <v>16929.52</v>
      </c>
      <c r="AF151" s="65">
        <v>16767.41</v>
      </c>
      <c r="AG151" s="65">
        <v>14407.6</v>
      </c>
      <c r="AH151" s="65">
        <v>31275.687999999998</v>
      </c>
      <c r="AI151" s="65">
        <v>12785.6</v>
      </c>
      <c r="AJ151" s="65">
        <v>17582.510000000002</v>
      </c>
      <c r="AK151" s="65">
        <v>18734.739999999998</v>
      </c>
      <c r="AL151" s="65">
        <v>8152.67</v>
      </c>
      <c r="AM151" s="65"/>
      <c r="AN151" s="65">
        <v>26066.699999999997</v>
      </c>
      <c r="AO151" s="65">
        <v>19640.059999999998</v>
      </c>
      <c r="AP151" s="65">
        <v>11050.42</v>
      </c>
      <c r="AQ151" s="65">
        <v>193392.91800000003</v>
      </c>
      <c r="AR151" s="65">
        <v>14640.39</v>
      </c>
      <c r="AS151" s="65">
        <v>20159.927000000003</v>
      </c>
      <c r="AT151" s="65">
        <v>41454.320999999996</v>
      </c>
      <c r="AU151" s="65">
        <v>20094.601999999999</v>
      </c>
      <c r="AV151" s="65">
        <v>16034.531999999999</v>
      </c>
      <c r="AW151" s="65"/>
      <c r="AX151" s="65">
        <v>57965.732000000004</v>
      </c>
      <c r="AY151" s="65">
        <v>17714.592000000001</v>
      </c>
      <c r="AZ151" s="65"/>
      <c r="BA151" s="65">
        <v>17481.739000000001</v>
      </c>
      <c r="BB151" s="65">
        <v>32223.141</v>
      </c>
      <c r="BC151" s="65">
        <v>27769.557999999997</v>
      </c>
      <c r="BD151" s="66">
        <v>265538.53400000004</v>
      </c>
      <c r="BE151" s="65">
        <v>28869.305</v>
      </c>
      <c r="BF151" s="65"/>
      <c r="BG151" s="65"/>
      <c r="BH151" s="65">
        <v>12101.263000000001</v>
      </c>
      <c r="BI151" s="65">
        <v>13506.12</v>
      </c>
      <c r="BJ151" s="65">
        <v>22322.686799999996</v>
      </c>
      <c r="BK151" s="65">
        <v>92806.366999999998</v>
      </c>
      <c r="BL151" s="65">
        <v>13225.466</v>
      </c>
      <c r="BM151" s="65">
        <v>23426.595000000001</v>
      </c>
      <c r="BN151" s="65">
        <v>13638</v>
      </c>
      <c r="BO151" s="65">
        <v>14404.42</v>
      </c>
      <c r="BP151" s="65">
        <v>14916.15</v>
      </c>
      <c r="BQ151" s="65">
        <v>249216.37279999998</v>
      </c>
      <c r="BR151" s="65">
        <v>14091.565000000001</v>
      </c>
      <c r="BS151" s="65">
        <v>20921.818999999996</v>
      </c>
      <c r="BT151" s="65">
        <v>13571.589999999998</v>
      </c>
      <c r="BU151" s="65">
        <v>28069.930999999997</v>
      </c>
      <c r="BV151" s="65">
        <v>7800.7669999999998</v>
      </c>
      <c r="BW151" s="65"/>
      <c r="BX151" s="65">
        <v>10173.39</v>
      </c>
      <c r="BY151" s="65">
        <v>12422.95</v>
      </c>
      <c r="BZ151" s="65">
        <v>34195.534</v>
      </c>
      <c r="CA151" s="65">
        <v>11255.505000000001</v>
      </c>
      <c r="CB151" s="65">
        <v>24607.824000000001</v>
      </c>
      <c r="CC151" s="65"/>
      <c r="CD151" s="65">
        <v>177110.87499999997</v>
      </c>
      <c r="CE151" s="65">
        <v>27363.02</v>
      </c>
      <c r="CF151" s="65">
        <v>7175.6869999999999</v>
      </c>
      <c r="CG151" s="65">
        <v>24459.762900000002</v>
      </c>
      <c r="CH151" s="65">
        <v>14567.14</v>
      </c>
      <c r="CI151" s="65">
        <v>15739.393</v>
      </c>
      <c r="CJ151" s="65">
        <v>40972.146000000001</v>
      </c>
      <c r="CK151" s="65">
        <v>13044.41</v>
      </c>
      <c r="CL151" s="65"/>
      <c r="CM151" s="65"/>
      <c r="CN151" s="65"/>
      <c r="CO151" s="65"/>
      <c r="CP151" s="65"/>
      <c r="CQ151" s="65">
        <v>143321.5589</v>
      </c>
      <c r="CR151" s="65"/>
      <c r="CS151" s="65"/>
      <c r="CT151" s="65">
        <v>7851.7780000000002</v>
      </c>
      <c r="CU151" s="65">
        <v>7445.21</v>
      </c>
      <c r="CV151" s="65"/>
      <c r="CW151" s="65"/>
      <c r="CX151" s="65">
        <v>3719.33</v>
      </c>
      <c r="CY151" s="65">
        <v>17348.52</v>
      </c>
      <c r="CZ151" s="65"/>
      <c r="DA151" s="65"/>
      <c r="DB151" s="65"/>
      <c r="DC151" s="65"/>
      <c r="DD151" s="65">
        <v>36364.838000000003</v>
      </c>
      <c r="DE151" s="65"/>
      <c r="DF151" s="65"/>
      <c r="DG151" s="65"/>
      <c r="DH151" s="65"/>
      <c r="DI151" s="65"/>
      <c r="DJ151" s="65"/>
      <c r="DK151" s="65"/>
      <c r="DL151" s="65"/>
      <c r="DM151" s="65"/>
      <c r="DN151" s="65">
        <v>7782.0690000000004</v>
      </c>
      <c r="DO151" s="65"/>
      <c r="DP151" s="65"/>
      <c r="DQ151" s="65">
        <v>7782.0690000000004</v>
      </c>
      <c r="DR151" s="65">
        <v>7807.2773999999999</v>
      </c>
      <c r="DS151" s="65"/>
      <c r="DT151" s="65"/>
      <c r="DU151" s="65"/>
      <c r="DV151" s="65"/>
      <c r="DW151" s="65"/>
      <c r="DX151" s="65"/>
      <c r="DY151" s="65"/>
      <c r="DZ151" s="65">
        <v>12448.05276</v>
      </c>
      <c r="EA151" s="65"/>
      <c r="EB151" s="65"/>
      <c r="EC151" s="65"/>
      <c r="ED151" s="65">
        <v>20255.330160000001</v>
      </c>
      <c r="EE151" s="65">
        <v>6839.3067599999995</v>
      </c>
      <c r="EF151" s="65"/>
      <c r="EG151" s="65"/>
      <c r="EH151" s="65"/>
      <c r="EI151" s="65"/>
      <c r="EJ151" s="65"/>
      <c r="EK151" s="65"/>
      <c r="EL151" s="65"/>
      <c r="EM151" s="65"/>
      <c r="EN151" s="65"/>
      <c r="EO151" s="65"/>
      <c r="EP151" s="65"/>
      <c r="EQ151" s="65">
        <v>6839.3067599999995</v>
      </c>
      <c r="ER151" s="65"/>
      <c r="ES151" s="65"/>
      <c r="ET151" s="65"/>
      <c r="EU151" s="65"/>
      <c r="EV151" s="65"/>
      <c r="EW151" s="65"/>
      <c r="EX151" s="65"/>
      <c r="EY151" s="65"/>
      <c r="EZ151" s="65"/>
      <c r="FA151" s="65"/>
      <c r="FB151" s="65"/>
      <c r="FC151" s="65"/>
      <c r="FD151" s="65">
        <v>0</v>
      </c>
      <c r="FE151" s="65"/>
      <c r="FF151" s="65"/>
      <c r="FG151" s="65"/>
      <c r="FH151" s="65"/>
      <c r="FI151" s="65"/>
      <c r="FJ151" s="65"/>
      <c r="FK151" s="65"/>
      <c r="FL151" s="65"/>
      <c r="FM151" s="65"/>
      <c r="FN151" s="65"/>
      <c r="FO151" s="65"/>
      <c r="FP151" s="65"/>
      <c r="FQ151" s="65">
        <v>0</v>
      </c>
      <c r="FR151" s="65"/>
      <c r="FS151" s="65"/>
      <c r="FT151" s="65"/>
      <c r="FU151" s="65"/>
      <c r="FV151" s="65"/>
      <c r="FW151" s="65"/>
      <c r="FX151" s="65"/>
      <c r="FY151" s="65"/>
      <c r="FZ151" s="65"/>
      <c r="GA151" s="65"/>
      <c r="GB151" s="65"/>
      <c r="GC151" s="65"/>
      <c r="GD151" s="65">
        <v>0</v>
      </c>
    </row>
    <row r="152" spans="2:186" ht="3" customHeight="1" x14ac:dyDescent="0.25">
      <c r="B152" s="93"/>
      <c r="C152" s="107"/>
      <c r="D152" s="64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8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  <c r="CE152" s="67"/>
      <c r="CF152" s="67"/>
      <c r="CG152" s="67"/>
      <c r="CH152" s="67"/>
      <c r="CI152" s="67"/>
      <c r="CJ152" s="67"/>
      <c r="CK152" s="67"/>
      <c r="CL152" s="67"/>
      <c r="CM152" s="67"/>
      <c r="CN152" s="67"/>
      <c r="CO152" s="67"/>
      <c r="CP152" s="67"/>
      <c r="CQ152" s="67"/>
      <c r="CR152" s="67"/>
      <c r="CS152" s="67"/>
      <c r="CT152" s="67"/>
      <c r="CU152" s="67"/>
      <c r="CV152" s="67"/>
      <c r="CW152" s="67"/>
      <c r="CX152" s="67"/>
      <c r="CY152" s="67"/>
      <c r="CZ152" s="67"/>
      <c r="DA152" s="67"/>
      <c r="DB152" s="67"/>
      <c r="DC152" s="67"/>
      <c r="DD152" s="67"/>
      <c r="DE152" s="67"/>
      <c r="DF152" s="67"/>
      <c r="DG152" s="67"/>
      <c r="DH152" s="67"/>
      <c r="DI152" s="67"/>
      <c r="DJ152" s="67"/>
      <c r="DK152" s="67"/>
      <c r="DL152" s="67"/>
      <c r="DM152" s="67"/>
      <c r="DN152" s="67"/>
      <c r="DO152" s="67"/>
      <c r="DP152" s="67"/>
      <c r="DQ152" s="67"/>
      <c r="DR152" s="67"/>
      <c r="DS152" s="67"/>
      <c r="DT152" s="67"/>
      <c r="DU152" s="67"/>
      <c r="DV152" s="67"/>
      <c r="DW152" s="67"/>
      <c r="DX152" s="67"/>
      <c r="DY152" s="67"/>
      <c r="DZ152" s="67"/>
      <c r="EA152" s="67"/>
      <c r="EB152" s="67"/>
      <c r="EC152" s="67"/>
      <c r="ED152" s="67"/>
      <c r="EE152" s="67"/>
      <c r="EF152" s="67"/>
      <c r="EG152" s="67"/>
      <c r="EH152" s="67"/>
      <c r="EI152" s="67"/>
      <c r="EJ152" s="67"/>
      <c r="EK152" s="67"/>
      <c r="EL152" s="67"/>
      <c r="EM152" s="67"/>
      <c r="EN152" s="67"/>
      <c r="EO152" s="67"/>
      <c r="EP152" s="67"/>
      <c r="EQ152" s="67"/>
      <c r="ER152" s="67"/>
      <c r="ES152" s="67"/>
      <c r="ET152" s="67"/>
      <c r="EU152" s="67"/>
      <c r="EV152" s="67"/>
      <c r="EW152" s="67"/>
      <c r="EX152" s="67"/>
      <c r="EY152" s="67"/>
      <c r="EZ152" s="67"/>
      <c r="FA152" s="67"/>
      <c r="FB152" s="67"/>
      <c r="FC152" s="67"/>
      <c r="FD152" s="67"/>
      <c r="FE152" s="67"/>
      <c r="FF152" s="67"/>
      <c r="FG152" s="67"/>
      <c r="FH152" s="67"/>
      <c r="FI152" s="67"/>
      <c r="FJ152" s="67"/>
      <c r="FK152" s="67"/>
      <c r="FL152" s="67"/>
      <c r="FM152" s="67"/>
      <c r="FN152" s="67"/>
      <c r="FO152" s="67"/>
      <c r="FP152" s="67"/>
      <c r="FQ152" s="67"/>
      <c r="FR152" s="67"/>
      <c r="FS152" s="67"/>
      <c r="FT152" s="67"/>
      <c r="FU152" s="67"/>
      <c r="FV152" s="67"/>
      <c r="FW152" s="67"/>
      <c r="FX152" s="67"/>
      <c r="FY152" s="67"/>
      <c r="FZ152" s="67"/>
      <c r="GA152" s="67"/>
      <c r="GB152" s="67"/>
      <c r="GC152" s="67"/>
      <c r="GD152" s="67"/>
    </row>
    <row r="153" spans="2:186" ht="14.25" customHeight="1" x14ac:dyDescent="0.25">
      <c r="B153" s="124" t="s">
        <v>142</v>
      </c>
      <c r="C153" s="126" t="s">
        <v>18</v>
      </c>
      <c r="D153" s="37" t="s">
        <v>108</v>
      </c>
      <c r="E153" s="65">
        <v>63164.298000000003</v>
      </c>
      <c r="F153" s="65">
        <v>22958.781999999999</v>
      </c>
      <c r="G153" s="65">
        <v>67134.845000000001</v>
      </c>
      <c r="H153" s="65">
        <v>38545.483</v>
      </c>
      <c r="I153" s="65">
        <v>28471.817000000003</v>
      </c>
      <c r="J153" s="65"/>
      <c r="K153" s="65"/>
      <c r="L153" s="65"/>
      <c r="M153" s="65"/>
      <c r="N153" s="65"/>
      <c r="O153" s="65"/>
      <c r="P153" s="65"/>
      <c r="Q153" s="65">
        <v>220275.22500000001</v>
      </c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  <c r="AC153" s="65"/>
      <c r="AD153" s="65">
        <v>0</v>
      </c>
      <c r="AE153" s="65"/>
      <c r="AF153" s="65"/>
      <c r="AG153" s="65"/>
      <c r="AH153" s="65"/>
      <c r="AI153" s="65"/>
      <c r="AJ153" s="65"/>
      <c r="AK153" s="65"/>
      <c r="AL153" s="65"/>
      <c r="AM153" s="65"/>
      <c r="AN153" s="65"/>
      <c r="AO153" s="65"/>
      <c r="AP153" s="65"/>
      <c r="AQ153" s="65">
        <v>0</v>
      </c>
      <c r="AR153" s="65"/>
      <c r="AS153" s="65"/>
      <c r="AT153" s="65"/>
      <c r="AU153" s="65"/>
      <c r="AV153" s="65"/>
      <c r="AW153" s="65">
        <v>1570.674</v>
      </c>
      <c r="AX153" s="65"/>
      <c r="AY153" s="65"/>
      <c r="AZ153" s="65"/>
      <c r="BA153" s="65"/>
      <c r="BB153" s="65"/>
      <c r="BC153" s="65"/>
      <c r="BD153" s="66">
        <v>1570.674</v>
      </c>
      <c r="BE153" s="65"/>
      <c r="BF153" s="65"/>
      <c r="BG153" s="65"/>
      <c r="BH153" s="65"/>
      <c r="BI153" s="65"/>
      <c r="BJ153" s="65"/>
      <c r="BK153" s="65"/>
      <c r="BL153" s="65"/>
      <c r="BM153" s="65"/>
      <c r="BN153" s="65"/>
      <c r="BO153" s="65"/>
      <c r="BP153" s="65"/>
      <c r="BQ153" s="65">
        <v>0</v>
      </c>
      <c r="BR153" s="65"/>
      <c r="BS153" s="65"/>
      <c r="BT153" s="65">
        <v>1553.748</v>
      </c>
      <c r="BU153" s="65"/>
      <c r="BV153" s="65"/>
      <c r="BW153" s="65"/>
      <c r="BX153" s="65"/>
      <c r="BY153" s="65"/>
      <c r="BZ153" s="65"/>
      <c r="CA153" s="65"/>
      <c r="CB153" s="65"/>
      <c r="CC153" s="65"/>
      <c r="CD153" s="65">
        <v>1553.748</v>
      </c>
      <c r="CE153" s="65"/>
      <c r="CF153" s="65"/>
      <c r="CG153" s="65"/>
      <c r="CH153" s="65"/>
      <c r="CI153" s="65"/>
      <c r="CJ153" s="65"/>
      <c r="CK153" s="65"/>
      <c r="CL153" s="65"/>
      <c r="CM153" s="65"/>
      <c r="CN153" s="65"/>
      <c r="CO153" s="65"/>
      <c r="CP153" s="65"/>
      <c r="CQ153" s="65">
        <v>0</v>
      </c>
      <c r="CR153" s="65"/>
      <c r="CS153" s="65"/>
      <c r="CT153" s="65"/>
      <c r="CU153" s="65"/>
      <c r="CV153" s="65"/>
      <c r="CW153" s="65"/>
      <c r="CX153" s="65"/>
      <c r="CY153" s="65"/>
      <c r="CZ153" s="65">
        <v>10002.508</v>
      </c>
      <c r="DA153" s="65"/>
      <c r="DB153" s="65"/>
      <c r="DC153" s="65"/>
      <c r="DD153" s="65">
        <v>10002.508</v>
      </c>
      <c r="DE153" s="65"/>
      <c r="DF153" s="65"/>
      <c r="DG153" s="65"/>
      <c r="DH153" s="65"/>
      <c r="DI153" s="65"/>
      <c r="DJ153" s="65"/>
      <c r="DK153" s="65"/>
      <c r="DL153" s="65"/>
      <c r="DM153" s="65"/>
      <c r="DN153" s="65"/>
      <c r="DO153" s="65"/>
      <c r="DP153" s="65"/>
      <c r="DQ153" s="65">
        <v>0</v>
      </c>
      <c r="DR153" s="65"/>
      <c r="DS153" s="65"/>
      <c r="DT153" s="65"/>
      <c r="DU153" s="65"/>
      <c r="DV153" s="65"/>
      <c r="DW153" s="65"/>
      <c r="DX153" s="65"/>
      <c r="DY153" s="65"/>
      <c r="DZ153" s="65"/>
      <c r="EA153" s="65"/>
      <c r="EB153" s="65"/>
      <c r="EC153" s="65"/>
      <c r="ED153" s="65">
        <v>0</v>
      </c>
      <c r="EE153" s="65"/>
      <c r="EF153" s="65"/>
      <c r="EG153" s="65"/>
      <c r="EH153" s="65"/>
      <c r="EI153" s="65"/>
      <c r="EJ153" s="65"/>
      <c r="EK153" s="65"/>
      <c r="EL153" s="65"/>
      <c r="EM153" s="65"/>
      <c r="EN153" s="65"/>
      <c r="EO153" s="65"/>
      <c r="EP153" s="65"/>
      <c r="EQ153" s="65">
        <v>0</v>
      </c>
      <c r="ER153" s="65"/>
      <c r="ES153" s="65"/>
      <c r="ET153" s="65"/>
      <c r="EU153" s="65"/>
      <c r="EV153" s="65"/>
      <c r="EW153" s="65"/>
      <c r="EX153" s="65"/>
      <c r="EY153" s="65"/>
      <c r="EZ153" s="65"/>
      <c r="FA153" s="65"/>
      <c r="FB153" s="65"/>
      <c r="FC153" s="65"/>
      <c r="FD153" s="65">
        <v>0</v>
      </c>
      <c r="FE153" s="65"/>
      <c r="FF153" s="65"/>
      <c r="FG153" s="65"/>
      <c r="FH153" s="65"/>
      <c r="FI153" s="65"/>
      <c r="FJ153" s="65"/>
      <c r="FK153" s="65"/>
      <c r="FL153" s="65"/>
      <c r="FM153" s="65">
        <v>23545.420999999998</v>
      </c>
      <c r="FN153" s="65">
        <v>14740.398999999999</v>
      </c>
      <c r="FO153" s="65"/>
      <c r="FP153" s="65"/>
      <c r="FQ153" s="65">
        <v>38285.82</v>
      </c>
      <c r="FR153" s="65"/>
      <c r="FS153" s="65"/>
      <c r="FT153" s="65"/>
      <c r="FU153" s="65"/>
      <c r="FV153" s="65"/>
      <c r="FW153" s="65"/>
      <c r="FX153" s="65"/>
      <c r="FY153" s="65"/>
      <c r="FZ153" s="65"/>
      <c r="GA153" s="65"/>
      <c r="GB153" s="65"/>
      <c r="GC153" s="65"/>
      <c r="GD153" s="65">
        <v>0</v>
      </c>
    </row>
    <row r="154" spans="2:186" ht="14.25" customHeight="1" x14ac:dyDescent="0.25">
      <c r="B154" s="125"/>
      <c r="C154" s="126"/>
      <c r="D154" s="37" t="s">
        <v>110</v>
      </c>
      <c r="E154" s="65">
        <v>10009.968000000001</v>
      </c>
      <c r="F154" s="65">
        <v>40037.550999999999</v>
      </c>
      <c r="G154" s="65">
        <v>20021.527000000002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>
        <v>70069.046000000002</v>
      </c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  <c r="AC154" s="65"/>
      <c r="AD154" s="65">
        <v>0</v>
      </c>
      <c r="AE154" s="65"/>
      <c r="AF154" s="65"/>
      <c r="AG154" s="65"/>
      <c r="AH154" s="65">
        <v>13263.718000000001</v>
      </c>
      <c r="AI154" s="65"/>
      <c r="AJ154" s="65"/>
      <c r="AK154" s="65"/>
      <c r="AL154" s="65"/>
      <c r="AM154" s="65"/>
      <c r="AN154" s="65"/>
      <c r="AO154" s="65"/>
      <c r="AP154" s="65"/>
      <c r="AQ154" s="66">
        <v>13263.718000000001</v>
      </c>
      <c r="AR154" s="65"/>
      <c r="AS154" s="65"/>
      <c r="AT154" s="65"/>
      <c r="AU154" s="65"/>
      <c r="AV154" s="65"/>
      <c r="AW154" s="65"/>
      <c r="AX154" s="65"/>
      <c r="AY154" s="65"/>
      <c r="AZ154" s="65"/>
      <c r="BA154" s="65"/>
      <c r="BB154" s="65"/>
      <c r="BC154" s="65"/>
      <c r="BD154" s="65">
        <v>0</v>
      </c>
      <c r="BE154" s="65"/>
      <c r="BF154" s="65"/>
      <c r="BG154" s="65"/>
      <c r="BH154" s="65"/>
      <c r="BI154" s="65"/>
      <c r="BJ154" s="65"/>
      <c r="BK154" s="65"/>
      <c r="BL154" s="65"/>
      <c r="BM154" s="65"/>
      <c r="BN154" s="65"/>
      <c r="BO154" s="65"/>
      <c r="BP154" s="65"/>
      <c r="BQ154" s="65">
        <v>0</v>
      </c>
      <c r="BR154" s="65"/>
      <c r="BS154" s="65"/>
      <c r="BT154" s="65"/>
      <c r="BU154" s="65"/>
      <c r="BV154" s="65"/>
      <c r="BW154" s="65"/>
      <c r="BX154" s="65"/>
      <c r="BY154" s="65"/>
      <c r="BZ154" s="65"/>
      <c r="CA154" s="65"/>
      <c r="CB154" s="65"/>
      <c r="CC154" s="65"/>
      <c r="CD154" s="65">
        <v>0</v>
      </c>
      <c r="CE154" s="65"/>
      <c r="CF154" s="65"/>
      <c r="CG154" s="65"/>
      <c r="CH154" s="65"/>
      <c r="CI154" s="65"/>
      <c r="CJ154" s="65"/>
      <c r="CK154" s="65"/>
      <c r="CL154" s="65"/>
      <c r="CM154" s="65"/>
      <c r="CN154" s="65"/>
      <c r="CO154" s="65"/>
      <c r="CP154" s="65">
        <v>10059.465</v>
      </c>
      <c r="CQ154" s="65">
        <v>10059.465</v>
      </c>
      <c r="CR154" s="65"/>
      <c r="CS154" s="65"/>
      <c r="CT154" s="65"/>
      <c r="CU154" s="65"/>
      <c r="CV154" s="65"/>
      <c r="CW154" s="65"/>
      <c r="CX154" s="65"/>
      <c r="CY154" s="65"/>
      <c r="CZ154" s="65"/>
      <c r="DA154" s="65"/>
      <c r="DB154" s="65"/>
      <c r="DC154" s="65"/>
      <c r="DD154" s="65">
        <v>0</v>
      </c>
      <c r="DE154" s="65"/>
      <c r="DF154" s="65"/>
      <c r="DG154" s="65"/>
      <c r="DH154" s="65"/>
      <c r="DI154" s="65"/>
      <c r="DJ154" s="65"/>
      <c r="DK154" s="65"/>
      <c r="DL154" s="65"/>
      <c r="DM154" s="65"/>
      <c r="DN154" s="65"/>
      <c r="DO154" s="65"/>
      <c r="DP154" s="65"/>
      <c r="DQ154" s="65">
        <v>0</v>
      </c>
      <c r="DR154" s="65"/>
      <c r="DS154" s="65"/>
      <c r="DT154" s="65"/>
      <c r="DU154" s="65"/>
      <c r="DV154" s="65"/>
      <c r="DW154" s="65"/>
      <c r="DX154" s="65"/>
      <c r="DY154" s="65"/>
      <c r="DZ154" s="65"/>
      <c r="EA154" s="65"/>
      <c r="EB154" s="65"/>
      <c r="EC154" s="65"/>
      <c r="ED154" s="65">
        <v>0</v>
      </c>
      <c r="EE154" s="65"/>
      <c r="EF154" s="65"/>
      <c r="EG154" s="65"/>
      <c r="EH154" s="65"/>
      <c r="EI154" s="65"/>
      <c r="EJ154" s="65"/>
      <c r="EK154" s="65"/>
      <c r="EL154" s="65"/>
      <c r="EM154" s="65"/>
      <c r="EN154" s="65"/>
      <c r="EO154" s="65"/>
      <c r="EP154" s="65"/>
      <c r="EQ154" s="65">
        <v>0</v>
      </c>
      <c r="ER154" s="65"/>
      <c r="ES154" s="65"/>
      <c r="ET154" s="65"/>
      <c r="EU154" s="65"/>
      <c r="EV154" s="65"/>
      <c r="EW154" s="65"/>
      <c r="EX154" s="65"/>
      <c r="EY154" s="65"/>
      <c r="EZ154" s="65"/>
      <c r="FA154" s="65"/>
      <c r="FB154" s="65"/>
      <c r="FC154" s="65"/>
      <c r="FD154" s="65">
        <v>0</v>
      </c>
      <c r="FE154" s="65"/>
      <c r="FF154" s="65"/>
      <c r="FG154" s="65"/>
      <c r="FH154" s="65"/>
      <c r="FI154" s="65"/>
      <c r="FJ154" s="65"/>
      <c r="FK154" s="65"/>
      <c r="FL154" s="65"/>
      <c r="FM154" s="65"/>
      <c r="FN154" s="65"/>
      <c r="FO154" s="65"/>
      <c r="FP154" s="65"/>
      <c r="FQ154" s="65">
        <v>0</v>
      </c>
      <c r="FR154" s="65">
        <v>13264.486000000001</v>
      </c>
      <c r="FS154" s="65"/>
      <c r="FT154" s="65"/>
      <c r="FU154" s="65"/>
      <c r="FV154" s="65"/>
      <c r="FW154" s="65"/>
      <c r="FX154" s="65"/>
      <c r="FY154" s="65"/>
      <c r="FZ154" s="65"/>
      <c r="GA154" s="65"/>
      <c r="GB154" s="65"/>
      <c r="GC154" s="65"/>
      <c r="GD154" s="65">
        <v>13264.486000000001</v>
      </c>
    </row>
    <row r="155" spans="2:186" ht="3.5" customHeight="1" x14ac:dyDescent="0.25">
      <c r="B155" s="93"/>
      <c r="C155" s="107"/>
      <c r="D155" s="64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8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  <c r="CE155" s="67"/>
      <c r="CF155" s="67"/>
      <c r="CG155" s="67"/>
      <c r="CH155" s="67"/>
      <c r="CI155" s="67"/>
      <c r="CJ155" s="67"/>
      <c r="CK155" s="67"/>
      <c r="CL155" s="67"/>
      <c r="CM155" s="67"/>
      <c r="CN155" s="67"/>
      <c r="CO155" s="67"/>
      <c r="CP155" s="67"/>
      <c r="CQ155" s="67"/>
      <c r="CR155" s="67"/>
      <c r="CS155" s="67"/>
      <c r="CT155" s="67"/>
      <c r="CU155" s="67"/>
      <c r="CV155" s="67"/>
      <c r="CW155" s="67"/>
      <c r="CX155" s="67"/>
      <c r="CY155" s="67"/>
      <c r="CZ155" s="67"/>
      <c r="DA155" s="67"/>
      <c r="DB155" s="67"/>
      <c r="DC155" s="67"/>
      <c r="DD155" s="67"/>
      <c r="DE155" s="67"/>
      <c r="DF155" s="67"/>
      <c r="DG155" s="67"/>
      <c r="DH155" s="67"/>
      <c r="DI155" s="67"/>
      <c r="DJ155" s="67"/>
      <c r="DK155" s="67"/>
      <c r="DL155" s="67"/>
      <c r="DM155" s="67"/>
      <c r="DN155" s="67"/>
      <c r="DO155" s="67"/>
      <c r="DP155" s="67"/>
      <c r="DQ155" s="67"/>
      <c r="DR155" s="67"/>
      <c r="DS155" s="67"/>
      <c r="DT155" s="67"/>
      <c r="DU155" s="67"/>
      <c r="DV155" s="67"/>
      <c r="DW155" s="67"/>
      <c r="DX155" s="67"/>
      <c r="DY155" s="67"/>
      <c r="DZ155" s="67"/>
      <c r="EA155" s="67"/>
      <c r="EB155" s="67"/>
      <c r="EC155" s="67"/>
      <c r="ED155" s="67"/>
      <c r="EE155" s="67"/>
      <c r="EF155" s="67"/>
      <c r="EG155" s="67"/>
      <c r="EH155" s="67"/>
      <c r="EI155" s="67"/>
      <c r="EJ155" s="67"/>
      <c r="EK155" s="67"/>
      <c r="EL155" s="67"/>
      <c r="EM155" s="67"/>
      <c r="EN155" s="67"/>
      <c r="EO155" s="67"/>
      <c r="EP155" s="67"/>
      <c r="EQ155" s="67"/>
      <c r="ER155" s="67"/>
      <c r="ES155" s="67"/>
      <c r="ET155" s="67"/>
      <c r="EU155" s="67"/>
      <c r="EV155" s="67"/>
      <c r="EW155" s="67"/>
      <c r="EX155" s="67"/>
      <c r="EY155" s="67"/>
      <c r="EZ155" s="67"/>
      <c r="FA155" s="67"/>
      <c r="FB155" s="67"/>
      <c r="FC155" s="67"/>
      <c r="FD155" s="67"/>
      <c r="FE155" s="67"/>
      <c r="FF155" s="67"/>
      <c r="FG155" s="67"/>
      <c r="FH155" s="67"/>
      <c r="FI155" s="67"/>
      <c r="FJ155" s="67"/>
      <c r="FK155" s="67"/>
      <c r="FL155" s="67"/>
      <c r="FM155" s="67"/>
      <c r="FN155" s="67"/>
      <c r="FO155" s="67"/>
      <c r="FP155" s="67"/>
      <c r="FQ155" s="67"/>
      <c r="FR155" s="67"/>
      <c r="FS155" s="67"/>
      <c r="FT155" s="67"/>
      <c r="FU155" s="67"/>
      <c r="FV155" s="67"/>
      <c r="FW155" s="67"/>
      <c r="FX155" s="67"/>
      <c r="FY155" s="67"/>
      <c r="FZ155" s="67"/>
      <c r="GA155" s="67"/>
      <c r="GB155" s="67"/>
      <c r="GC155" s="67"/>
      <c r="GD155" s="67"/>
    </row>
    <row r="156" spans="2:186" ht="14.25" customHeight="1" x14ac:dyDescent="0.25">
      <c r="B156" s="124" t="s">
        <v>143</v>
      </c>
      <c r="C156" s="126" t="s">
        <v>18</v>
      </c>
      <c r="D156" s="37" t="s">
        <v>107</v>
      </c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>
        <v>0</v>
      </c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>
        <v>0</v>
      </c>
      <c r="AE156" s="65"/>
      <c r="AF156" s="65"/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6">
        <v>0</v>
      </c>
      <c r="AR156" s="65"/>
      <c r="AS156" s="65"/>
      <c r="AT156" s="65"/>
      <c r="AU156" s="65"/>
      <c r="AV156" s="65"/>
      <c r="AW156" s="65"/>
      <c r="AX156" s="65"/>
      <c r="AY156" s="65"/>
      <c r="AZ156" s="65"/>
      <c r="BA156" s="65"/>
      <c r="BB156" s="65"/>
      <c r="BC156" s="65"/>
      <c r="BD156" s="66">
        <v>0</v>
      </c>
      <c r="BE156" s="65"/>
      <c r="BF156" s="65"/>
      <c r="BG156" s="65">
        <v>16400.701000000001</v>
      </c>
      <c r="BH156" s="65"/>
      <c r="BI156" s="65"/>
      <c r="BJ156" s="65"/>
      <c r="BK156" s="65"/>
      <c r="BL156" s="65"/>
      <c r="BM156" s="65"/>
      <c r="BN156" s="65"/>
      <c r="BO156" s="65"/>
      <c r="BP156" s="65"/>
      <c r="BQ156" s="66">
        <v>16400.701000000001</v>
      </c>
      <c r="BR156" s="65"/>
      <c r="BS156" s="65"/>
      <c r="BT156" s="65"/>
      <c r="BU156" s="65"/>
      <c r="BV156" s="65"/>
      <c r="BW156" s="65"/>
      <c r="BX156" s="65"/>
      <c r="BY156" s="65"/>
      <c r="BZ156" s="65"/>
      <c r="CA156" s="65"/>
      <c r="CB156" s="65"/>
      <c r="CC156" s="65"/>
      <c r="CD156" s="65">
        <v>0</v>
      </c>
      <c r="CE156" s="65"/>
      <c r="CF156" s="65"/>
      <c r="CG156" s="65"/>
      <c r="CH156" s="65"/>
      <c r="CI156" s="65"/>
      <c r="CJ156" s="65"/>
      <c r="CK156" s="65"/>
      <c r="CL156" s="65"/>
      <c r="CM156" s="65"/>
      <c r="CN156" s="65"/>
      <c r="CO156" s="65"/>
      <c r="CP156" s="65"/>
      <c r="CQ156" s="65">
        <v>0</v>
      </c>
      <c r="CR156" s="65"/>
      <c r="CS156" s="65"/>
      <c r="CT156" s="65"/>
      <c r="CU156" s="65"/>
      <c r="CV156" s="65"/>
      <c r="CW156" s="65"/>
      <c r="CX156" s="65"/>
      <c r="CY156" s="65"/>
      <c r="CZ156" s="65"/>
      <c r="DA156" s="65"/>
      <c r="DB156" s="65"/>
      <c r="DC156" s="65"/>
      <c r="DD156" s="65">
        <v>0</v>
      </c>
      <c r="DE156" s="65"/>
      <c r="DF156" s="65"/>
      <c r="DG156" s="65"/>
      <c r="DH156" s="65"/>
      <c r="DI156" s="65"/>
      <c r="DJ156" s="65"/>
      <c r="DK156" s="65"/>
      <c r="DL156" s="65"/>
      <c r="DM156" s="65"/>
      <c r="DN156" s="65"/>
      <c r="DO156" s="65"/>
      <c r="DP156" s="65"/>
      <c r="DQ156" s="65">
        <v>0</v>
      </c>
      <c r="DR156" s="65"/>
      <c r="DS156" s="65"/>
      <c r="DT156" s="65"/>
      <c r="DU156" s="65"/>
      <c r="DV156" s="65"/>
      <c r="DW156" s="65"/>
      <c r="DX156" s="65"/>
      <c r="DY156" s="65"/>
      <c r="DZ156" s="65"/>
      <c r="EA156" s="65"/>
      <c r="EB156" s="65"/>
      <c r="EC156" s="65"/>
      <c r="ED156" s="65">
        <v>0</v>
      </c>
      <c r="EE156" s="65"/>
      <c r="EF156" s="65"/>
      <c r="EG156" s="65"/>
      <c r="EH156" s="65"/>
      <c r="EI156" s="65"/>
      <c r="EJ156" s="65"/>
      <c r="EK156" s="65"/>
      <c r="EL156" s="65"/>
      <c r="EM156" s="65"/>
      <c r="EN156" s="65"/>
      <c r="EO156" s="65"/>
      <c r="EP156" s="65"/>
      <c r="EQ156" s="65">
        <v>0</v>
      </c>
      <c r="ER156" s="65"/>
      <c r="ES156" s="65"/>
      <c r="ET156" s="65"/>
      <c r="EU156" s="65"/>
      <c r="EV156" s="65"/>
      <c r="EW156" s="65"/>
      <c r="EX156" s="65"/>
      <c r="EY156" s="65"/>
      <c r="EZ156" s="65"/>
      <c r="FA156" s="65"/>
      <c r="FB156" s="65"/>
      <c r="FC156" s="65"/>
      <c r="FD156" s="65">
        <v>0</v>
      </c>
      <c r="FE156" s="65"/>
      <c r="FF156" s="65"/>
      <c r="FG156" s="65"/>
      <c r="FH156" s="65"/>
      <c r="FI156" s="65"/>
      <c r="FJ156" s="65"/>
      <c r="FK156" s="65"/>
      <c r="FL156" s="65"/>
      <c r="FM156" s="65"/>
      <c r="FN156" s="65"/>
      <c r="FO156" s="65"/>
      <c r="FP156" s="65"/>
      <c r="FQ156" s="65">
        <v>0</v>
      </c>
      <c r="FR156" s="65">
        <v>16045.93</v>
      </c>
      <c r="FS156" s="65">
        <v>29593.927189000002</v>
      </c>
      <c r="FT156" s="65">
        <v>25344.166374</v>
      </c>
      <c r="FU156" s="65">
        <v>0</v>
      </c>
      <c r="FV156" s="65">
        <v>13395.310335</v>
      </c>
      <c r="FW156" s="65">
        <v>15989.132384</v>
      </c>
      <c r="FX156" s="65">
        <v>31969.019999999997</v>
      </c>
      <c r="FY156" s="65">
        <v>14675.039656000001</v>
      </c>
      <c r="FZ156" s="65">
        <v>15996.497208999999</v>
      </c>
      <c r="GA156" s="65">
        <v>27904.059955000001</v>
      </c>
      <c r="GB156" s="65">
        <v>16065.575934999999</v>
      </c>
      <c r="GC156" s="65">
        <v>15954.405068000002</v>
      </c>
      <c r="GD156" s="65">
        <v>222933.064105</v>
      </c>
    </row>
    <row r="157" spans="2:186" ht="14.25" customHeight="1" x14ac:dyDescent="0.25">
      <c r="B157" s="127"/>
      <c r="C157" s="126"/>
      <c r="D157" s="37" t="s">
        <v>108</v>
      </c>
      <c r="E157" s="65"/>
      <c r="F157" s="65"/>
      <c r="G157" s="65"/>
      <c r="H157" s="65"/>
      <c r="I157" s="65">
        <v>23543.075000000001</v>
      </c>
      <c r="J157" s="65">
        <v>11524.995999999999</v>
      </c>
      <c r="K157" s="65">
        <v>50409.56</v>
      </c>
      <c r="L157" s="65">
        <v>28078.896999999997</v>
      </c>
      <c r="M157" s="65">
        <v>30095.393</v>
      </c>
      <c r="N157" s="65">
        <v>51095.756999999998</v>
      </c>
      <c r="O157" s="65">
        <v>66687.228999999992</v>
      </c>
      <c r="P157" s="65">
        <v>25053.634000000002</v>
      </c>
      <c r="Q157" s="65">
        <v>286488.54100000003</v>
      </c>
      <c r="R157" s="65">
        <v>42309.487999999998</v>
      </c>
      <c r="S157" s="65">
        <v>23050.375</v>
      </c>
      <c r="T157" s="65">
        <v>46096.4</v>
      </c>
      <c r="U157" s="65">
        <v>48687.22</v>
      </c>
      <c r="V157" s="65">
        <v>51215.63</v>
      </c>
      <c r="W157" s="65">
        <v>65782.87</v>
      </c>
      <c r="X157" s="65">
        <v>37800.239999999998</v>
      </c>
      <c r="Y157" s="65">
        <v>54936.68</v>
      </c>
      <c r="Z157" s="65">
        <v>71886.22</v>
      </c>
      <c r="AA157" s="65">
        <v>41758.881000000001</v>
      </c>
      <c r="AB157" s="65">
        <v>53170.67</v>
      </c>
      <c r="AC157" s="65">
        <v>36027.72</v>
      </c>
      <c r="AD157" s="65">
        <v>572722.39399999997</v>
      </c>
      <c r="AE157" s="65">
        <v>69053.55</v>
      </c>
      <c r="AF157" s="65">
        <v>53572.9</v>
      </c>
      <c r="AG157" s="65">
        <v>66622.796000000002</v>
      </c>
      <c r="AH157" s="65">
        <v>54060.476999999999</v>
      </c>
      <c r="AI157" s="65">
        <v>58067.264999999999</v>
      </c>
      <c r="AJ157" s="65">
        <v>45031.120999999999</v>
      </c>
      <c r="AK157" s="65">
        <v>55574.47</v>
      </c>
      <c r="AL157" s="65">
        <v>43045.171999999999</v>
      </c>
      <c r="AM157" s="65">
        <v>27010.805</v>
      </c>
      <c r="AN157" s="65">
        <v>13521.482</v>
      </c>
      <c r="AO157" s="65">
        <v>57080.856999999996</v>
      </c>
      <c r="AP157" s="65">
        <v>46545.781999999999</v>
      </c>
      <c r="AQ157" s="66">
        <v>589186.67700000003</v>
      </c>
      <c r="AR157" s="65">
        <v>40551.163</v>
      </c>
      <c r="AS157" s="65">
        <v>28529.419000000002</v>
      </c>
      <c r="AT157" s="65"/>
      <c r="AU157" s="65"/>
      <c r="AV157" s="65"/>
      <c r="AW157" s="65"/>
      <c r="AX157" s="65"/>
      <c r="AY157" s="65"/>
      <c r="AZ157" s="65"/>
      <c r="BA157" s="65"/>
      <c r="BB157" s="65"/>
      <c r="BC157" s="65"/>
      <c r="BD157" s="66">
        <v>69080.581999999995</v>
      </c>
      <c r="BE157" s="65">
        <v>54065.059000000001</v>
      </c>
      <c r="BF157" s="65">
        <v>64077.39699999999</v>
      </c>
      <c r="BG157" s="65"/>
      <c r="BH157" s="65">
        <v>54028.15</v>
      </c>
      <c r="BI157" s="65">
        <v>47338.710000000006</v>
      </c>
      <c r="BJ157" s="65">
        <v>75559.657000000007</v>
      </c>
      <c r="BK157" s="65">
        <v>21529.769</v>
      </c>
      <c r="BL157" s="65">
        <v>54094.683000000005</v>
      </c>
      <c r="BM157" s="65">
        <v>71934.171999999991</v>
      </c>
      <c r="BN157" s="65">
        <v>13511.934999999999</v>
      </c>
      <c r="BO157" s="65">
        <v>46574.762000000002</v>
      </c>
      <c r="BP157" s="65">
        <v>78015.722999999998</v>
      </c>
      <c r="BQ157" s="66">
        <v>580730.01699999999</v>
      </c>
      <c r="BR157" s="65">
        <v>54060.438000000002</v>
      </c>
      <c r="BS157" s="65">
        <v>54063.548999999999</v>
      </c>
      <c r="BT157" s="65">
        <v>85636.546000000002</v>
      </c>
      <c r="BU157" s="65">
        <v>70739.388999999996</v>
      </c>
      <c r="BV157" s="65">
        <v>71058.320000000007</v>
      </c>
      <c r="BW157" s="65"/>
      <c r="BX157" s="65">
        <v>42421.962</v>
      </c>
      <c r="BY157" s="65">
        <v>74913.982000000004</v>
      </c>
      <c r="BZ157" s="65">
        <v>68740.431000000011</v>
      </c>
      <c r="CA157" s="65">
        <v>84813.065999999992</v>
      </c>
      <c r="CB157" s="65">
        <v>83734.302999999985</v>
      </c>
      <c r="CC157" s="65"/>
      <c r="CD157" s="65">
        <v>690181.98600000003</v>
      </c>
      <c r="CE157" s="65">
        <v>81473.073000000004</v>
      </c>
      <c r="CF157" s="65">
        <v>73490.553</v>
      </c>
      <c r="CG157" s="65">
        <v>57654.983999999997</v>
      </c>
      <c r="CH157" s="65">
        <v>72594.891999999993</v>
      </c>
      <c r="CI157" s="65">
        <v>79639.668999999994</v>
      </c>
      <c r="CJ157" s="65">
        <v>29631.561000000002</v>
      </c>
      <c r="CK157" s="65">
        <v>78583.406999999992</v>
      </c>
      <c r="CL157" s="65">
        <v>65553.289000000004</v>
      </c>
      <c r="CM157" s="65">
        <v>74138.165999999997</v>
      </c>
      <c r="CN157" s="65">
        <v>4081.1909999999998</v>
      </c>
      <c r="CO157" s="65">
        <v>40529.705000000002</v>
      </c>
      <c r="CP157" s="65">
        <v>93038.645000000004</v>
      </c>
      <c r="CQ157" s="65">
        <v>750409.13499999989</v>
      </c>
      <c r="CR157" s="65">
        <v>83962.750000000015</v>
      </c>
      <c r="CS157" s="65">
        <v>66593.531000000003</v>
      </c>
      <c r="CT157" s="65">
        <v>71841.317999999999</v>
      </c>
      <c r="CU157" s="65">
        <v>65314.706999999995</v>
      </c>
      <c r="CV157" s="65">
        <v>52050.883000000002</v>
      </c>
      <c r="CW157" s="65">
        <v>57132.055</v>
      </c>
      <c r="CX157" s="65">
        <v>52070.949000000008</v>
      </c>
      <c r="CY157" s="65">
        <v>66191.31</v>
      </c>
      <c r="CZ157" s="65">
        <v>90697.994000000006</v>
      </c>
      <c r="DA157" s="65">
        <v>59990.576999999997</v>
      </c>
      <c r="DB157" s="65">
        <v>74535.733000000007</v>
      </c>
      <c r="DC157" s="65">
        <v>87989.63</v>
      </c>
      <c r="DD157" s="65">
        <v>828371.43700000003</v>
      </c>
      <c r="DE157" s="65"/>
      <c r="DF157" s="65">
        <v>83037.426000000007</v>
      </c>
      <c r="DG157" s="65">
        <v>80587.150999999998</v>
      </c>
      <c r="DH157" s="65">
        <v>41810.14</v>
      </c>
      <c r="DI157" s="65">
        <v>81267.131999999998</v>
      </c>
      <c r="DJ157" s="65">
        <v>40541.112999999998</v>
      </c>
      <c r="DK157" s="65">
        <v>87424.319999999992</v>
      </c>
      <c r="DL157" s="65">
        <v>78535.733999999997</v>
      </c>
      <c r="DM157" s="65">
        <v>59115.218000000008</v>
      </c>
      <c r="DN157" s="65">
        <v>65620.790000000008</v>
      </c>
      <c r="DO157" s="65">
        <v>82047.59</v>
      </c>
      <c r="DP157" s="65">
        <v>87305.519</v>
      </c>
      <c r="DQ157" s="65">
        <v>787292.13300000003</v>
      </c>
      <c r="DR157" s="65">
        <v>0</v>
      </c>
      <c r="DS157" s="65">
        <v>26309.362000000001</v>
      </c>
      <c r="DT157" s="65">
        <v>66098.721999999994</v>
      </c>
      <c r="DU157" s="65">
        <v>29836.228000000003</v>
      </c>
      <c r="DV157" s="65">
        <v>96266.478999999992</v>
      </c>
      <c r="DW157" s="65">
        <v>96778.238000000012</v>
      </c>
      <c r="DX157" s="65">
        <v>71095.580000000016</v>
      </c>
      <c r="DY157" s="65">
        <v>67998.703999999998</v>
      </c>
      <c r="DZ157" s="65">
        <v>66562.396999999997</v>
      </c>
      <c r="EA157" s="65">
        <v>91466.736000000004</v>
      </c>
      <c r="EB157" s="65">
        <v>53048.303</v>
      </c>
      <c r="EC157" s="65">
        <v>82334.570000000007</v>
      </c>
      <c r="ED157" s="65">
        <v>747795.3189999999</v>
      </c>
      <c r="EE157" s="65">
        <v>49564.288</v>
      </c>
      <c r="EF157" s="65">
        <v>53038.922999999995</v>
      </c>
      <c r="EG157" s="65">
        <v>110761.02300000002</v>
      </c>
      <c r="EH157" s="65">
        <v>81914.832000000009</v>
      </c>
      <c r="EI157" s="65">
        <v>69128.732000000004</v>
      </c>
      <c r="EJ157" s="65">
        <v>51433.456999999995</v>
      </c>
      <c r="EK157" s="65">
        <v>106593.338</v>
      </c>
      <c r="EL157" s="65">
        <v>55777.962</v>
      </c>
      <c r="EM157" s="65">
        <v>83741.331999999995</v>
      </c>
      <c r="EN157" s="65">
        <v>77487.089000000007</v>
      </c>
      <c r="EO157" s="65">
        <v>79136.885999999999</v>
      </c>
      <c r="EP157" s="65">
        <v>51258.395000000004</v>
      </c>
      <c r="EQ157" s="65">
        <v>869836.25699999998</v>
      </c>
      <c r="ER157" s="65">
        <v>38821.625</v>
      </c>
      <c r="ES157" s="65">
        <v>95314.229999999981</v>
      </c>
      <c r="ET157" s="65">
        <v>73616.03</v>
      </c>
      <c r="EU157" s="65">
        <v>40596.188999999998</v>
      </c>
      <c r="EV157" s="65">
        <v>50823.506000000001</v>
      </c>
      <c r="EW157" s="65">
        <v>48148.222000000002</v>
      </c>
      <c r="EX157" s="65">
        <v>55703.887999999999</v>
      </c>
      <c r="EY157" s="65">
        <v>52776.9</v>
      </c>
      <c r="EZ157" s="65">
        <v>78571.217999999993</v>
      </c>
      <c r="FA157" s="65">
        <v>60008.226999999999</v>
      </c>
      <c r="FB157" s="65">
        <v>23003.023999999998</v>
      </c>
      <c r="FC157" s="65">
        <v>37513.940999999999</v>
      </c>
      <c r="FD157" s="65">
        <v>654896.99999999988</v>
      </c>
      <c r="FE157" s="65">
        <v>39294.908000000003</v>
      </c>
      <c r="FF157" s="65">
        <v>54559.027000000002</v>
      </c>
      <c r="FG157" s="65">
        <v>41331.366999999998</v>
      </c>
      <c r="FH157" s="65">
        <v>41539.821000000004</v>
      </c>
      <c r="FI157" s="65">
        <v>57111.707999999999</v>
      </c>
      <c r="FJ157" s="65">
        <v>54946.817999999999</v>
      </c>
      <c r="FK157" s="65">
        <v>68755.212</v>
      </c>
      <c r="FL157" s="65">
        <v>60897.294999999998</v>
      </c>
      <c r="FM157" s="65">
        <v>48021.587</v>
      </c>
      <c r="FN157" s="65">
        <v>55401.652000000002</v>
      </c>
      <c r="FO157" s="65">
        <v>37917.741000000002</v>
      </c>
      <c r="FP157" s="65">
        <v>84757.314000000013</v>
      </c>
      <c r="FQ157" s="65">
        <v>644534.44999999995</v>
      </c>
      <c r="FR157" s="65">
        <v>56225.455000000002</v>
      </c>
      <c r="FS157" s="65">
        <v>59164.745000000003</v>
      </c>
      <c r="FT157" s="65">
        <v>70641.527999999991</v>
      </c>
      <c r="FU157" s="65">
        <v>77716.804999999993</v>
      </c>
      <c r="FV157" s="65">
        <v>69396.975000000006</v>
      </c>
      <c r="FW157" s="65">
        <v>64320.853999999992</v>
      </c>
      <c r="FX157" s="65">
        <v>73129.784</v>
      </c>
      <c r="FY157" s="65">
        <v>69709.106</v>
      </c>
      <c r="FZ157" s="65">
        <v>59954.839</v>
      </c>
      <c r="GA157" s="65">
        <v>71879.028999999995</v>
      </c>
      <c r="GB157" s="65">
        <v>72921.906000000003</v>
      </c>
      <c r="GC157" s="65">
        <v>60050.514999999999</v>
      </c>
      <c r="GD157" s="65">
        <v>805111.54099999997</v>
      </c>
    </row>
    <row r="158" spans="2:186" ht="14.25" customHeight="1" x14ac:dyDescent="0.25">
      <c r="B158" s="125"/>
      <c r="C158" s="126"/>
      <c r="D158" s="37" t="s">
        <v>110</v>
      </c>
      <c r="E158" s="65"/>
      <c r="F158" s="65"/>
      <c r="G158" s="65"/>
      <c r="H158" s="65"/>
      <c r="I158" s="65">
        <v>28125.56</v>
      </c>
      <c r="J158" s="65">
        <v>18080.475999999999</v>
      </c>
      <c r="K158" s="65">
        <v>22044.572</v>
      </c>
      <c r="L158" s="65">
        <v>10031.278</v>
      </c>
      <c r="M158" s="65">
        <v>30100.908000000003</v>
      </c>
      <c r="N158" s="65">
        <v>10027.704</v>
      </c>
      <c r="O158" s="65">
        <v>20159.137999999999</v>
      </c>
      <c r="P158" s="65"/>
      <c r="Q158" s="65">
        <v>138569.63600000003</v>
      </c>
      <c r="R158" s="65">
        <v>35173.775999999998</v>
      </c>
      <c r="S158" s="65">
        <v>24050.757000000001</v>
      </c>
      <c r="T158" s="65">
        <v>23071.68</v>
      </c>
      <c r="U158" s="65">
        <v>13600</v>
      </c>
      <c r="V158" s="65">
        <v>10000.26</v>
      </c>
      <c r="W158" s="65">
        <v>23662.3</v>
      </c>
      <c r="X158" s="65">
        <v>13122.4</v>
      </c>
      <c r="Y158" s="65">
        <v>13512.19</v>
      </c>
      <c r="Z158" s="65">
        <v>13514.36</v>
      </c>
      <c r="AA158" s="65">
        <v>11048.938</v>
      </c>
      <c r="AB158" s="65">
        <v>37024.559999999998</v>
      </c>
      <c r="AC158" s="65">
        <v>37544.81</v>
      </c>
      <c r="AD158" s="65">
        <v>255326.03099999999</v>
      </c>
      <c r="AE158" s="65">
        <v>26595.37</v>
      </c>
      <c r="AF158" s="65">
        <v>13504.75</v>
      </c>
      <c r="AG158" s="65"/>
      <c r="AH158" s="65">
        <v>13511.737999999999</v>
      </c>
      <c r="AI158" s="65">
        <v>12011.72</v>
      </c>
      <c r="AJ158" s="65"/>
      <c r="AK158" s="65">
        <v>26770.486000000001</v>
      </c>
      <c r="AL158" s="65">
        <v>13510.03</v>
      </c>
      <c r="AM158" s="65"/>
      <c r="AN158" s="65">
        <v>27028.603999999999</v>
      </c>
      <c r="AO158" s="65">
        <v>23526.978999999999</v>
      </c>
      <c r="AP158" s="65">
        <v>20045.139000000003</v>
      </c>
      <c r="AQ158" s="65">
        <v>176504.81599999999</v>
      </c>
      <c r="AR158" s="65">
        <v>13519.611999999999</v>
      </c>
      <c r="AS158" s="65">
        <v>27029.472999999998</v>
      </c>
      <c r="AT158" s="65"/>
      <c r="AU158" s="65"/>
      <c r="AV158" s="65"/>
      <c r="AW158" s="65"/>
      <c r="AX158" s="65"/>
      <c r="AY158" s="65"/>
      <c r="AZ158" s="65"/>
      <c r="BA158" s="65"/>
      <c r="BB158" s="65"/>
      <c r="BC158" s="65"/>
      <c r="BD158" s="66">
        <v>40549.084999999999</v>
      </c>
      <c r="BE158" s="65"/>
      <c r="BF158" s="65"/>
      <c r="BG158" s="65"/>
      <c r="BH158" s="65">
        <v>10003</v>
      </c>
      <c r="BI158" s="65"/>
      <c r="BJ158" s="65">
        <v>13514.082</v>
      </c>
      <c r="BK158" s="65"/>
      <c r="BL158" s="65">
        <v>13520.474</v>
      </c>
      <c r="BM158" s="65"/>
      <c r="BN158" s="65"/>
      <c r="BO158" s="65"/>
      <c r="BP158" s="65"/>
      <c r="BQ158" s="65">
        <v>37037.556000000004</v>
      </c>
      <c r="BR158" s="65">
        <v>13523.591</v>
      </c>
      <c r="BS158" s="65">
        <v>13511.393</v>
      </c>
      <c r="BT158" s="65"/>
      <c r="BU158" s="65"/>
      <c r="BV158" s="65"/>
      <c r="BW158" s="65"/>
      <c r="BX158" s="65">
        <v>27004.400000000001</v>
      </c>
      <c r="BY158" s="65"/>
      <c r="BZ158" s="65"/>
      <c r="CA158" s="65">
        <v>13519.518</v>
      </c>
      <c r="CB158" s="65"/>
      <c r="CC158" s="65"/>
      <c r="CD158" s="65">
        <v>67558.902000000002</v>
      </c>
      <c r="CE158" s="65"/>
      <c r="CF158" s="65"/>
      <c r="CG158" s="65"/>
      <c r="CH158" s="65"/>
      <c r="CI158" s="65"/>
      <c r="CJ158" s="65">
        <v>12506.851000000001</v>
      </c>
      <c r="CK158" s="65">
        <v>13506.503000000001</v>
      </c>
      <c r="CL158" s="65">
        <v>13523.414000000001</v>
      </c>
      <c r="CM158" s="65">
        <v>13515.177</v>
      </c>
      <c r="CN158" s="65"/>
      <c r="CO158" s="65">
        <v>10009.043</v>
      </c>
      <c r="CP158" s="65"/>
      <c r="CQ158" s="65">
        <v>63060.98799999999</v>
      </c>
      <c r="CR158" s="65"/>
      <c r="CS158" s="65"/>
      <c r="CT158" s="65">
        <v>16500.759999999998</v>
      </c>
      <c r="CU158" s="65"/>
      <c r="CV158" s="65">
        <v>16968.011999999999</v>
      </c>
      <c r="CW158" s="65">
        <v>16969.903000000002</v>
      </c>
      <c r="CX158" s="65">
        <v>16332.333000000001</v>
      </c>
      <c r="CY158" s="65"/>
      <c r="CZ158" s="65"/>
      <c r="DA158" s="65">
        <v>13455.794</v>
      </c>
      <c r="DB158" s="65"/>
      <c r="DC158" s="65">
        <v>16039.164000000001</v>
      </c>
      <c r="DD158" s="65">
        <v>96265.966</v>
      </c>
      <c r="DE158" s="65"/>
      <c r="DF158" s="65"/>
      <c r="DG158" s="65"/>
      <c r="DH158" s="65"/>
      <c r="DI158" s="65">
        <v>23539.879999999997</v>
      </c>
      <c r="DJ158" s="65">
        <v>27870.343000000001</v>
      </c>
      <c r="DK158" s="65">
        <v>16742.197</v>
      </c>
      <c r="DL158" s="65">
        <v>2355.9029999999998</v>
      </c>
      <c r="DM158" s="65">
        <v>13416.867</v>
      </c>
      <c r="DN158" s="65">
        <v>13520.18</v>
      </c>
      <c r="DO158" s="65">
        <v>13517.834000000001</v>
      </c>
      <c r="DP158" s="65"/>
      <c r="DQ158" s="65">
        <v>110963.204</v>
      </c>
      <c r="DR158" s="65"/>
      <c r="DS158" s="65"/>
      <c r="DT158" s="65">
        <v>17527.409</v>
      </c>
      <c r="DU158" s="65">
        <v>26194.303</v>
      </c>
      <c r="DV158" s="65"/>
      <c r="DW158" s="65"/>
      <c r="DX158" s="65">
        <v>18431.091</v>
      </c>
      <c r="DY158" s="65">
        <v>11413.647000000001</v>
      </c>
      <c r="DZ158" s="65">
        <v>26088.135000000002</v>
      </c>
      <c r="EA158" s="65">
        <v>10004.357</v>
      </c>
      <c r="EB158" s="65">
        <v>12893.851999999999</v>
      </c>
      <c r="EC158" s="65">
        <v>10314.526</v>
      </c>
      <c r="ED158" s="65">
        <v>132867.32</v>
      </c>
      <c r="EE158" s="65">
        <v>25257.207000000002</v>
      </c>
      <c r="EF158" s="65">
        <v>10013.855</v>
      </c>
      <c r="EG158" s="65"/>
      <c r="EH158" s="65">
        <v>11090.642</v>
      </c>
      <c r="EI158" s="65">
        <v>10009.894</v>
      </c>
      <c r="EJ158" s="65">
        <v>12423.392</v>
      </c>
      <c r="EK158" s="65">
        <v>10207.746999999999</v>
      </c>
      <c r="EL158" s="65">
        <v>10110.705</v>
      </c>
      <c r="EM158" s="65">
        <v>10015.636</v>
      </c>
      <c r="EN158" s="65">
        <v>20025.222000000002</v>
      </c>
      <c r="EO158" s="65">
        <v>16516.59</v>
      </c>
      <c r="EP158" s="65">
        <v>10021.32</v>
      </c>
      <c r="EQ158" s="65">
        <v>145692.21000000002</v>
      </c>
      <c r="ER158" s="65">
        <v>13348.471</v>
      </c>
      <c r="ES158" s="65">
        <v>5027.5039999999999</v>
      </c>
      <c r="ET158" s="65">
        <v>40480.11</v>
      </c>
      <c r="EU158" s="65">
        <v>13523.228999999999</v>
      </c>
      <c r="EV158" s="65">
        <v>39982.222000000002</v>
      </c>
      <c r="EW158" s="65">
        <v>28001.368999999999</v>
      </c>
      <c r="EX158" s="65">
        <v>27078.345000000001</v>
      </c>
      <c r="EY158" s="65">
        <v>26424.61</v>
      </c>
      <c r="EZ158" s="65">
        <v>13502.126</v>
      </c>
      <c r="FA158" s="65"/>
      <c r="FB158" s="65">
        <v>11000.978999999999</v>
      </c>
      <c r="FC158" s="65">
        <v>26764.302</v>
      </c>
      <c r="FD158" s="65">
        <v>245133.26699999996</v>
      </c>
      <c r="FE158" s="65">
        <v>24508.286</v>
      </c>
      <c r="FF158" s="65">
        <v>23710.01</v>
      </c>
      <c r="FG158" s="65">
        <v>38499.570999999996</v>
      </c>
      <c r="FH158" s="65">
        <v>24478.344000000001</v>
      </c>
      <c r="FI158" s="65">
        <v>26526.059000000001</v>
      </c>
      <c r="FJ158" s="65">
        <v>26831.105</v>
      </c>
      <c r="FK158" s="65">
        <v>4028.1419999999998</v>
      </c>
      <c r="FL158" s="65">
        <v>32985.008000000002</v>
      </c>
      <c r="FM158" s="65">
        <v>26980.133000000002</v>
      </c>
      <c r="FN158" s="65">
        <v>32921.042000000001</v>
      </c>
      <c r="FO158" s="65">
        <v>10291.74</v>
      </c>
      <c r="FP158" s="65">
        <v>36511.906999999999</v>
      </c>
      <c r="FQ158" s="65">
        <v>308271.34700000001</v>
      </c>
      <c r="FR158" s="65">
        <v>38546.104999999996</v>
      </c>
      <c r="FS158" s="65">
        <v>10311.323</v>
      </c>
      <c r="FT158" s="65">
        <v>40550.019</v>
      </c>
      <c r="FU158" s="65">
        <v>38833.981</v>
      </c>
      <c r="FV158" s="65">
        <v>18423.773000000001</v>
      </c>
      <c r="FW158" s="65">
        <v>37508.877</v>
      </c>
      <c r="FX158" s="65">
        <v>13036.205</v>
      </c>
      <c r="FY158" s="65">
        <v>26009.923000000003</v>
      </c>
      <c r="FZ158" s="65">
        <v>25439.313999999998</v>
      </c>
      <c r="GA158" s="65">
        <v>15468.533000000001</v>
      </c>
      <c r="GB158" s="65">
        <v>20282.558000000001</v>
      </c>
      <c r="GC158" s="65">
        <v>21480.525000000001</v>
      </c>
      <c r="GD158" s="65">
        <v>305891.13600000006</v>
      </c>
    </row>
    <row r="159" spans="2:186" ht="5" customHeight="1" x14ac:dyDescent="0.25">
      <c r="B159" s="93"/>
      <c r="C159" s="107"/>
      <c r="D159" s="64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8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  <c r="CE159" s="67"/>
      <c r="CF159" s="67"/>
      <c r="CG159" s="67"/>
      <c r="CH159" s="67"/>
      <c r="CI159" s="67"/>
      <c r="CJ159" s="67"/>
      <c r="CK159" s="67"/>
      <c r="CL159" s="67"/>
      <c r="CM159" s="67"/>
      <c r="CN159" s="67"/>
      <c r="CO159" s="67"/>
      <c r="CP159" s="67"/>
      <c r="CQ159" s="67"/>
      <c r="CR159" s="67"/>
      <c r="CS159" s="67"/>
      <c r="CT159" s="67"/>
      <c r="CU159" s="67"/>
      <c r="CV159" s="67"/>
      <c r="CW159" s="67"/>
      <c r="CX159" s="67"/>
      <c r="CY159" s="67"/>
      <c r="CZ159" s="67"/>
      <c r="DA159" s="67"/>
      <c r="DB159" s="67"/>
      <c r="DC159" s="67"/>
      <c r="DD159" s="67"/>
      <c r="DE159" s="67"/>
      <c r="DF159" s="67"/>
      <c r="DG159" s="67"/>
      <c r="DH159" s="67"/>
      <c r="DI159" s="67"/>
      <c r="DJ159" s="67"/>
      <c r="DK159" s="67"/>
      <c r="DL159" s="67"/>
      <c r="DM159" s="67"/>
      <c r="DN159" s="67"/>
      <c r="DO159" s="67"/>
      <c r="DP159" s="67"/>
      <c r="DQ159" s="67"/>
      <c r="DR159" s="67"/>
      <c r="DS159" s="67"/>
      <c r="DT159" s="67"/>
      <c r="DU159" s="67"/>
      <c r="DV159" s="67"/>
      <c r="DW159" s="67"/>
      <c r="DX159" s="67"/>
      <c r="DY159" s="67"/>
      <c r="DZ159" s="67"/>
      <c r="EA159" s="67"/>
      <c r="EB159" s="67"/>
      <c r="EC159" s="67"/>
      <c r="ED159" s="67"/>
      <c r="EE159" s="67"/>
      <c r="EF159" s="67"/>
      <c r="EG159" s="67"/>
      <c r="EH159" s="67"/>
      <c r="EI159" s="67"/>
      <c r="EJ159" s="67"/>
      <c r="EK159" s="67"/>
      <c r="EL159" s="67"/>
      <c r="EM159" s="67"/>
      <c r="EN159" s="67"/>
      <c r="EO159" s="67"/>
      <c r="EP159" s="67"/>
      <c r="EQ159" s="67"/>
      <c r="ER159" s="67"/>
      <c r="ES159" s="67"/>
      <c r="ET159" s="67"/>
      <c r="EU159" s="67"/>
      <c r="EV159" s="67"/>
      <c r="EW159" s="67"/>
      <c r="EX159" s="67"/>
      <c r="EY159" s="67"/>
      <c r="EZ159" s="67"/>
      <c r="FA159" s="67"/>
      <c r="FB159" s="67"/>
      <c r="FC159" s="67"/>
      <c r="FD159" s="67"/>
      <c r="FE159" s="67"/>
      <c r="FF159" s="67"/>
      <c r="FG159" s="67"/>
      <c r="FH159" s="67"/>
      <c r="FI159" s="67"/>
      <c r="FJ159" s="67"/>
      <c r="FK159" s="67"/>
      <c r="FL159" s="67"/>
      <c r="FM159" s="67"/>
      <c r="FN159" s="67"/>
      <c r="FO159" s="67"/>
      <c r="FP159" s="67"/>
      <c r="FQ159" s="67"/>
      <c r="FR159" s="67"/>
      <c r="FS159" s="67"/>
      <c r="FT159" s="67"/>
      <c r="FU159" s="67"/>
      <c r="FV159" s="67"/>
      <c r="FW159" s="67"/>
      <c r="FX159" s="67"/>
      <c r="FY159" s="67"/>
      <c r="FZ159" s="67"/>
      <c r="GA159" s="67"/>
      <c r="GB159" s="67"/>
      <c r="GC159" s="67"/>
      <c r="GD159" s="67"/>
    </row>
    <row r="160" spans="2:186" ht="14.25" customHeight="1" x14ac:dyDescent="0.25">
      <c r="B160" s="124" t="s">
        <v>144</v>
      </c>
      <c r="C160" s="126" t="s">
        <v>18</v>
      </c>
      <c r="D160" s="37" t="s">
        <v>107</v>
      </c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>
        <v>0</v>
      </c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  <c r="AD160" s="65">
        <v>0</v>
      </c>
      <c r="AE160" s="65"/>
      <c r="AF160" s="65"/>
      <c r="AG160" s="65"/>
      <c r="AH160" s="65"/>
      <c r="AI160" s="65"/>
      <c r="AJ160" s="65"/>
      <c r="AK160" s="65"/>
      <c r="AL160" s="65"/>
      <c r="AM160" s="65"/>
      <c r="AN160" s="65"/>
      <c r="AO160" s="65"/>
      <c r="AP160" s="65"/>
      <c r="AQ160" s="66">
        <v>0</v>
      </c>
      <c r="AR160" s="65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66">
        <v>0</v>
      </c>
      <c r="BE160" s="65"/>
      <c r="BF160" s="65"/>
      <c r="BG160" s="65"/>
      <c r="BH160" s="65"/>
      <c r="BI160" s="65"/>
      <c r="BJ160" s="65"/>
      <c r="BK160" s="65"/>
      <c r="BL160" s="65"/>
      <c r="BM160" s="65"/>
      <c r="BN160" s="65"/>
      <c r="BO160" s="65"/>
      <c r="BP160" s="65"/>
      <c r="BQ160" s="66">
        <v>0</v>
      </c>
      <c r="BR160" s="65">
        <v>23330.300000000003</v>
      </c>
      <c r="BS160" s="65"/>
      <c r="BT160" s="65"/>
      <c r="BU160" s="65"/>
      <c r="BV160" s="65"/>
      <c r="BW160" s="65"/>
      <c r="BX160" s="65"/>
      <c r="BY160" s="65"/>
      <c r="BZ160" s="65"/>
      <c r="CA160" s="65"/>
      <c r="CB160" s="65"/>
      <c r="CC160" s="65"/>
      <c r="CD160" s="65">
        <v>23330.300000000003</v>
      </c>
      <c r="CE160" s="65">
        <v>14763.859999999999</v>
      </c>
      <c r="CF160" s="65"/>
      <c r="CG160" s="65"/>
      <c r="CH160" s="65"/>
      <c r="CI160" s="65"/>
      <c r="CJ160" s="65"/>
      <c r="CK160" s="65"/>
      <c r="CL160" s="65"/>
      <c r="CM160" s="65"/>
      <c r="CN160" s="65"/>
      <c r="CO160" s="65"/>
      <c r="CP160" s="65"/>
      <c r="CQ160" s="65">
        <v>14763.859999999999</v>
      </c>
      <c r="CR160" s="65"/>
      <c r="CS160" s="65"/>
      <c r="CT160" s="65"/>
      <c r="CU160" s="65"/>
      <c r="CV160" s="65"/>
      <c r="CW160" s="65"/>
      <c r="CX160" s="65"/>
      <c r="CY160" s="65"/>
      <c r="CZ160" s="65"/>
      <c r="DA160" s="65"/>
      <c r="DB160" s="65"/>
      <c r="DC160" s="65"/>
      <c r="DD160" s="65">
        <v>0</v>
      </c>
      <c r="DE160" s="65"/>
      <c r="DF160" s="65"/>
      <c r="DG160" s="65"/>
      <c r="DH160" s="65"/>
      <c r="DI160" s="65"/>
      <c r="DJ160" s="65"/>
      <c r="DK160" s="65"/>
      <c r="DL160" s="65"/>
      <c r="DM160" s="65"/>
      <c r="DN160" s="65"/>
      <c r="DO160" s="65"/>
      <c r="DP160" s="65"/>
      <c r="DQ160" s="65">
        <v>0</v>
      </c>
      <c r="DR160" s="65"/>
      <c r="DS160" s="65"/>
      <c r="DT160" s="65"/>
      <c r="DU160" s="65"/>
      <c r="DV160" s="65"/>
      <c r="DW160" s="65"/>
      <c r="DX160" s="65"/>
      <c r="DY160" s="65"/>
      <c r="DZ160" s="65"/>
      <c r="EA160" s="65"/>
      <c r="EB160" s="65"/>
      <c r="EC160" s="65"/>
      <c r="ED160" s="65">
        <v>0</v>
      </c>
      <c r="EE160" s="65"/>
      <c r="EF160" s="65"/>
      <c r="EG160" s="65"/>
      <c r="EH160" s="65"/>
      <c r="EI160" s="65"/>
      <c r="EJ160" s="65"/>
      <c r="EK160" s="65"/>
      <c r="EL160" s="65"/>
      <c r="EM160" s="65"/>
      <c r="EN160" s="65"/>
      <c r="EO160" s="65"/>
      <c r="EP160" s="65"/>
      <c r="EQ160" s="65">
        <v>0</v>
      </c>
      <c r="ER160" s="65"/>
      <c r="ES160" s="65"/>
      <c r="ET160" s="65"/>
      <c r="EU160" s="65"/>
      <c r="EV160" s="65"/>
      <c r="EW160" s="65"/>
      <c r="EX160" s="65"/>
      <c r="EY160" s="65"/>
      <c r="EZ160" s="65"/>
      <c r="FA160" s="65"/>
      <c r="FB160" s="65"/>
      <c r="FC160" s="65"/>
      <c r="FD160" s="65">
        <v>0</v>
      </c>
      <c r="FE160" s="65"/>
      <c r="FF160" s="65"/>
      <c r="FG160" s="65"/>
      <c r="FH160" s="65"/>
      <c r="FI160" s="65"/>
      <c r="FJ160" s="65"/>
      <c r="FK160" s="65"/>
      <c r="FL160" s="65"/>
      <c r="FM160" s="65"/>
      <c r="FN160" s="65"/>
      <c r="FO160" s="65"/>
      <c r="FP160" s="65"/>
      <c r="FQ160" s="65">
        <v>0</v>
      </c>
      <c r="FR160" s="65"/>
      <c r="FS160" s="65"/>
      <c r="FT160" s="65"/>
      <c r="FU160" s="65"/>
      <c r="FV160" s="65"/>
      <c r="FW160" s="65"/>
      <c r="FX160" s="65"/>
      <c r="FY160" s="65"/>
      <c r="FZ160" s="65"/>
      <c r="GA160" s="65"/>
      <c r="GB160" s="65"/>
      <c r="GC160" s="65"/>
      <c r="GD160" s="65">
        <v>0</v>
      </c>
    </row>
    <row r="161" spans="2:186" ht="14.25" customHeight="1" x14ac:dyDescent="0.25">
      <c r="B161" s="127"/>
      <c r="C161" s="126"/>
      <c r="D161" s="37" t="s">
        <v>108</v>
      </c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>
        <v>0</v>
      </c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  <c r="AD161" s="65">
        <v>0</v>
      </c>
      <c r="AE161" s="65"/>
      <c r="AF161" s="65"/>
      <c r="AG161" s="65"/>
      <c r="AH161" s="65"/>
      <c r="AI161" s="65"/>
      <c r="AJ161" s="65"/>
      <c r="AK161" s="65"/>
      <c r="AL161" s="65"/>
      <c r="AM161" s="65"/>
      <c r="AN161" s="65"/>
      <c r="AO161" s="65"/>
      <c r="AP161" s="65"/>
      <c r="AQ161" s="66">
        <v>0</v>
      </c>
      <c r="AR161" s="65"/>
      <c r="AS161" s="65"/>
      <c r="AT161" s="65"/>
      <c r="AU161" s="65"/>
      <c r="AV161" s="65"/>
      <c r="AW161" s="65"/>
      <c r="AX161" s="65"/>
      <c r="AY161" s="65"/>
      <c r="AZ161" s="65"/>
      <c r="BA161" s="65"/>
      <c r="BB161" s="65"/>
      <c r="BC161" s="65"/>
      <c r="BD161" s="66">
        <v>0</v>
      </c>
      <c r="BE161" s="65">
        <v>6714</v>
      </c>
      <c r="BF161" s="65">
        <v>16600</v>
      </c>
      <c r="BG161" s="65">
        <v>18319.393</v>
      </c>
      <c r="BH161" s="65">
        <v>33312.793999999994</v>
      </c>
      <c r="BI161" s="65">
        <v>19728.982</v>
      </c>
      <c r="BJ161" s="65">
        <v>10982</v>
      </c>
      <c r="BK161" s="65">
        <v>18750</v>
      </c>
      <c r="BL161" s="65">
        <v>29594</v>
      </c>
      <c r="BM161" s="65">
        <v>33079</v>
      </c>
      <c r="BN161" s="65">
        <v>24626.32</v>
      </c>
      <c r="BO161" s="65">
        <v>21111</v>
      </c>
      <c r="BP161" s="65">
        <v>9700</v>
      </c>
      <c r="BQ161" s="66">
        <v>242517.489</v>
      </c>
      <c r="BR161" s="65"/>
      <c r="BS161" s="65">
        <v>9444.1</v>
      </c>
      <c r="BT161" s="65"/>
      <c r="BU161" s="65"/>
      <c r="BV161" s="65"/>
      <c r="BW161" s="65"/>
      <c r="BX161" s="65"/>
      <c r="BY161" s="65"/>
      <c r="BZ161" s="65"/>
      <c r="CA161" s="65"/>
      <c r="CB161" s="65"/>
      <c r="CC161" s="65"/>
      <c r="CD161" s="65">
        <v>9444.1</v>
      </c>
      <c r="CE161" s="65"/>
      <c r="CF161" s="65">
        <v>23174.502</v>
      </c>
      <c r="CG161" s="65"/>
      <c r="CH161" s="65"/>
      <c r="CI161" s="65"/>
      <c r="CJ161" s="65"/>
      <c r="CK161" s="65"/>
      <c r="CL161" s="65"/>
      <c r="CM161" s="65"/>
      <c r="CN161" s="65"/>
      <c r="CO161" s="65"/>
      <c r="CP161" s="65"/>
      <c r="CQ161" s="65">
        <v>23174.502</v>
      </c>
      <c r="CR161" s="65"/>
      <c r="CS161" s="65"/>
      <c r="CT161" s="65"/>
      <c r="CU161" s="65"/>
      <c r="CV161" s="65"/>
      <c r="CW161" s="65"/>
      <c r="CX161" s="65"/>
      <c r="CY161" s="65"/>
      <c r="CZ161" s="65"/>
      <c r="DA161" s="65"/>
      <c r="DB161" s="65"/>
      <c r="DC161" s="65"/>
      <c r="DD161" s="65">
        <v>0</v>
      </c>
      <c r="DE161" s="65"/>
      <c r="DF161" s="65"/>
      <c r="DG161" s="65"/>
      <c r="DH161" s="65"/>
      <c r="DI161" s="65"/>
      <c r="DJ161" s="65"/>
      <c r="DK161" s="65"/>
      <c r="DL161" s="65"/>
      <c r="DM161" s="65"/>
      <c r="DN161" s="65"/>
      <c r="DO161" s="65"/>
      <c r="DP161" s="65"/>
      <c r="DQ161" s="65">
        <v>0</v>
      </c>
      <c r="DR161" s="65"/>
      <c r="DS161" s="65"/>
      <c r="DT161" s="65"/>
      <c r="DU161" s="65"/>
      <c r="DV161" s="65"/>
      <c r="DW161" s="65"/>
      <c r="DX161" s="65"/>
      <c r="DY161" s="65"/>
      <c r="DZ161" s="65"/>
      <c r="EA161" s="65"/>
      <c r="EB161" s="65"/>
      <c r="EC161" s="65"/>
      <c r="ED161" s="65">
        <v>0</v>
      </c>
      <c r="EE161" s="65"/>
      <c r="EF161" s="65"/>
      <c r="EG161" s="65"/>
      <c r="EH161" s="65"/>
      <c r="EI161" s="65"/>
      <c r="EJ161" s="65"/>
      <c r="EK161" s="65"/>
      <c r="EL161" s="65"/>
      <c r="EM161" s="65"/>
      <c r="EN161" s="65"/>
      <c r="EO161" s="65"/>
      <c r="EP161" s="65"/>
      <c r="EQ161" s="65">
        <v>0</v>
      </c>
      <c r="ER161" s="65"/>
      <c r="ES161" s="65"/>
      <c r="ET161" s="65"/>
      <c r="EU161" s="65"/>
      <c r="EV161" s="65"/>
      <c r="EW161" s="65"/>
      <c r="EX161" s="65"/>
      <c r="EY161" s="65"/>
      <c r="EZ161" s="65"/>
      <c r="FA161" s="65"/>
      <c r="FB161" s="65"/>
      <c r="FC161" s="65"/>
      <c r="FD161" s="65">
        <v>0</v>
      </c>
      <c r="FE161" s="65"/>
      <c r="FF161" s="65"/>
      <c r="FG161" s="65"/>
      <c r="FH161" s="65"/>
      <c r="FI161" s="65"/>
      <c r="FJ161" s="65"/>
      <c r="FK161" s="65"/>
      <c r="FL161" s="65">
        <v>24741.72</v>
      </c>
      <c r="FM161" s="65">
        <v>54160.140999999996</v>
      </c>
      <c r="FN161" s="65"/>
      <c r="FO161" s="65"/>
      <c r="FP161" s="65"/>
      <c r="FQ161" s="65">
        <v>78901.861000000004</v>
      </c>
      <c r="FR161" s="65"/>
      <c r="FS161" s="65"/>
      <c r="FT161" s="65"/>
      <c r="FU161" s="65"/>
      <c r="FV161" s="65"/>
      <c r="FW161" s="65"/>
      <c r="FX161" s="65"/>
      <c r="FY161" s="65"/>
      <c r="FZ161" s="65"/>
      <c r="GA161" s="65"/>
      <c r="GB161" s="65"/>
      <c r="GC161" s="65"/>
      <c r="GD161" s="65">
        <v>0</v>
      </c>
    </row>
    <row r="162" spans="2:186" ht="14.25" customHeight="1" x14ac:dyDescent="0.25">
      <c r="B162" s="125"/>
      <c r="C162" s="126"/>
      <c r="D162" s="37" t="s">
        <v>110</v>
      </c>
      <c r="E162" s="65">
        <v>26923.454000000002</v>
      </c>
      <c r="F162" s="65">
        <v>9019.58</v>
      </c>
      <c r="G162" s="65">
        <v>15630.071</v>
      </c>
      <c r="H162" s="65">
        <v>17129.304</v>
      </c>
      <c r="I162" s="65">
        <v>20465.849999999999</v>
      </c>
      <c r="J162" s="65">
        <v>10807</v>
      </c>
      <c r="K162" s="65">
        <v>26637.656999999999</v>
      </c>
      <c r="L162" s="65">
        <v>14732.144999999999</v>
      </c>
      <c r="M162" s="65">
        <v>26289.33</v>
      </c>
      <c r="N162" s="65">
        <v>12742.5</v>
      </c>
      <c r="O162" s="65">
        <v>17317.310000000001</v>
      </c>
      <c r="P162" s="65">
        <v>5063</v>
      </c>
      <c r="Q162" s="65">
        <v>202757.201</v>
      </c>
      <c r="R162" s="65">
        <v>9932.2720000000008</v>
      </c>
      <c r="S162" s="65">
        <v>10823.664000000001</v>
      </c>
      <c r="T162" s="65">
        <v>4200</v>
      </c>
      <c r="U162" s="65">
        <v>6784.5650000000005</v>
      </c>
      <c r="V162" s="65">
        <v>8800</v>
      </c>
      <c r="W162" s="65">
        <v>2756.35</v>
      </c>
      <c r="X162" s="65">
        <v>25886.883000000002</v>
      </c>
      <c r="Y162" s="65">
        <v>4093.5239999999999</v>
      </c>
      <c r="Z162" s="65">
        <v>28020</v>
      </c>
      <c r="AA162" s="65">
        <v>28232.334000000003</v>
      </c>
      <c r="AB162" s="65">
        <v>12135.36</v>
      </c>
      <c r="AC162" s="65">
        <v>3078.683</v>
      </c>
      <c r="AD162" s="65">
        <v>144743.63499999998</v>
      </c>
      <c r="AE162" s="65">
        <v>21567.731</v>
      </c>
      <c r="AF162" s="65">
        <v>10977.808000000001</v>
      </c>
      <c r="AG162" s="65">
        <v>11973.1</v>
      </c>
      <c r="AH162" s="65">
        <v>4000</v>
      </c>
      <c r="AI162" s="65">
        <v>29954.854999999996</v>
      </c>
      <c r="AJ162" s="65">
        <v>15388.647999999999</v>
      </c>
      <c r="AK162" s="65">
        <v>22243.366000000002</v>
      </c>
      <c r="AL162" s="65">
        <v>13925.97</v>
      </c>
      <c r="AM162" s="65">
        <v>27915.108</v>
      </c>
      <c r="AN162" s="65">
        <v>27816.565999999999</v>
      </c>
      <c r="AO162" s="65">
        <v>11176.18</v>
      </c>
      <c r="AP162" s="65">
        <v>7238.41</v>
      </c>
      <c r="AQ162" s="65">
        <v>204177.742</v>
      </c>
      <c r="AR162" s="65">
        <v>20747</v>
      </c>
      <c r="AS162" s="65">
        <v>14200.166999999999</v>
      </c>
      <c r="AT162" s="65">
        <v>12050</v>
      </c>
      <c r="AU162" s="65">
        <v>16682.900000000001</v>
      </c>
      <c r="AV162" s="65">
        <v>28950</v>
      </c>
      <c r="AW162" s="65">
        <v>8750</v>
      </c>
      <c r="AX162" s="65">
        <v>33960.698000000004</v>
      </c>
      <c r="AY162" s="65">
        <v>9584.9740000000002</v>
      </c>
      <c r="AZ162" s="65">
        <v>38667.252</v>
      </c>
      <c r="BA162" s="65">
        <v>11451</v>
      </c>
      <c r="BB162" s="65">
        <v>28374.773000000001</v>
      </c>
      <c r="BC162" s="65">
        <v>30782.597000000002</v>
      </c>
      <c r="BD162" s="66">
        <v>254201.36100000003</v>
      </c>
      <c r="BE162" s="65">
        <v>7827</v>
      </c>
      <c r="BF162" s="65"/>
      <c r="BG162" s="65"/>
      <c r="BH162" s="65"/>
      <c r="BI162" s="65"/>
      <c r="BJ162" s="65"/>
      <c r="BK162" s="65"/>
      <c r="BL162" s="65"/>
      <c r="BM162" s="65"/>
      <c r="BN162" s="65"/>
      <c r="BO162" s="65"/>
      <c r="BP162" s="65"/>
      <c r="BQ162" s="65">
        <v>7827</v>
      </c>
      <c r="BR162" s="65"/>
      <c r="BS162" s="65"/>
      <c r="BT162" s="65">
        <v>17933</v>
      </c>
      <c r="BU162" s="65">
        <v>11139</v>
      </c>
      <c r="BV162" s="65">
        <v>31847</v>
      </c>
      <c r="BW162" s="65">
        <v>18372</v>
      </c>
      <c r="BX162" s="65">
        <v>22066</v>
      </c>
      <c r="BY162" s="65">
        <v>31428</v>
      </c>
      <c r="BZ162" s="65">
        <v>23152</v>
      </c>
      <c r="CA162" s="65">
        <v>36464</v>
      </c>
      <c r="CB162" s="65">
        <v>21179</v>
      </c>
      <c r="CC162" s="65">
        <v>21787</v>
      </c>
      <c r="CD162" s="65">
        <v>235367</v>
      </c>
      <c r="CE162" s="65"/>
      <c r="CF162" s="65"/>
      <c r="CG162" s="65">
        <v>34572.137000000002</v>
      </c>
      <c r="CH162" s="65">
        <v>7000</v>
      </c>
      <c r="CI162" s="65">
        <v>35397.804000000004</v>
      </c>
      <c r="CJ162" s="65">
        <v>9985.8649999999998</v>
      </c>
      <c r="CK162" s="65">
        <v>48215.58</v>
      </c>
      <c r="CL162" s="65">
        <v>25234.525000000001</v>
      </c>
      <c r="CM162" s="65">
        <v>17332.628000000001</v>
      </c>
      <c r="CN162" s="65">
        <v>27071.477999999999</v>
      </c>
      <c r="CO162" s="65">
        <v>23962.432999999997</v>
      </c>
      <c r="CP162" s="65">
        <v>9457.66</v>
      </c>
      <c r="CQ162" s="65">
        <v>238230.11</v>
      </c>
      <c r="CR162" s="65">
        <v>17812.702000000001</v>
      </c>
      <c r="CS162" s="65">
        <v>12244.835999999999</v>
      </c>
      <c r="CT162" s="65">
        <v>7808.2800000000007</v>
      </c>
      <c r="CU162" s="65">
        <v>25562.066999999999</v>
      </c>
      <c r="CV162" s="65">
        <v>24882.54</v>
      </c>
      <c r="CW162" s="65">
        <v>8476.39</v>
      </c>
      <c r="CX162" s="65">
        <v>17300.337</v>
      </c>
      <c r="CY162" s="65">
        <v>19546.915000000001</v>
      </c>
      <c r="CZ162" s="65">
        <v>8200.6180000000004</v>
      </c>
      <c r="DA162" s="65">
        <v>22581.469000000001</v>
      </c>
      <c r="DB162" s="65">
        <v>10085.126999999999</v>
      </c>
      <c r="DC162" s="65">
        <v>8106</v>
      </c>
      <c r="DD162" s="65">
        <v>182607.28099999999</v>
      </c>
      <c r="DE162" s="65">
        <v>11284.33</v>
      </c>
      <c r="DF162" s="65">
        <v>20558.11</v>
      </c>
      <c r="DG162" s="65">
        <v>16572.3</v>
      </c>
      <c r="DH162" s="65">
        <v>15852.75</v>
      </c>
      <c r="DI162" s="65">
        <v>28447.753000000001</v>
      </c>
      <c r="DJ162" s="65">
        <v>20768.830000000002</v>
      </c>
      <c r="DK162" s="65">
        <v>28119.964</v>
      </c>
      <c r="DL162" s="65">
        <v>5044.9799999999996</v>
      </c>
      <c r="DM162" s="65">
        <v>24568.41</v>
      </c>
      <c r="DN162" s="65">
        <v>21142.431</v>
      </c>
      <c r="DO162" s="65">
        <v>14283.584999999999</v>
      </c>
      <c r="DP162" s="65">
        <v>12521.23</v>
      </c>
      <c r="DQ162" s="65">
        <v>219164.67300000004</v>
      </c>
      <c r="DR162" s="65">
        <v>15422.75</v>
      </c>
      <c r="DS162" s="65">
        <v>23564.826000000001</v>
      </c>
      <c r="DT162" s="65">
        <v>27149.303999999996</v>
      </c>
      <c r="DU162" s="65">
        <v>42783.197</v>
      </c>
      <c r="DV162" s="65">
        <v>20926.019</v>
      </c>
      <c r="DW162" s="65">
        <v>27815.506999999998</v>
      </c>
      <c r="DX162" s="65">
        <v>30844.264999999999</v>
      </c>
      <c r="DY162" s="65">
        <v>27270.103999999999</v>
      </c>
      <c r="DZ162" s="65">
        <v>29444.397999999997</v>
      </c>
      <c r="EA162" s="65">
        <v>32331.613000000001</v>
      </c>
      <c r="EB162" s="65">
        <v>15331.140000000001</v>
      </c>
      <c r="EC162" s="65">
        <v>11839.42</v>
      </c>
      <c r="ED162" s="65">
        <v>304722.54300000001</v>
      </c>
      <c r="EE162" s="65">
        <v>32999.085200000001</v>
      </c>
      <c r="EF162" s="65">
        <v>23243.496999999999</v>
      </c>
      <c r="EG162" s="65">
        <v>38833.131000000001</v>
      </c>
      <c r="EH162" s="65">
        <v>14500</v>
      </c>
      <c r="EI162" s="65">
        <v>35140.887999999999</v>
      </c>
      <c r="EJ162" s="65">
        <v>19416.187999999998</v>
      </c>
      <c r="EK162" s="65">
        <v>15414.106</v>
      </c>
      <c r="EL162" s="65">
        <v>23086.165000000001</v>
      </c>
      <c r="EM162" s="65">
        <v>23473.081999999999</v>
      </c>
      <c r="EN162" s="65">
        <v>46141.305</v>
      </c>
      <c r="EO162" s="65">
        <v>773.947</v>
      </c>
      <c r="EP162" s="65">
        <v>54873.240000000005</v>
      </c>
      <c r="EQ162" s="65">
        <v>327894.63419999997</v>
      </c>
      <c r="ER162" s="65">
        <v>22793.18</v>
      </c>
      <c r="ES162" s="65">
        <v>36428.240000000005</v>
      </c>
      <c r="ET162" s="65">
        <v>29084.9</v>
      </c>
      <c r="EU162" s="65">
        <v>31331.922999999999</v>
      </c>
      <c r="EV162" s="65">
        <v>47972.574999999997</v>
      </c>
      <c r="EW162" s="65">
        <v>35626.76</v>
      </c>
      <c r="EX162" s="65">
        <v>41616.76</v>
      </c>
      <c r="EY162" s="65">
        <v>24640.870000000003</v>
      </c>
      <c r="EZ162" s="65">
        <v>52729.788999999997</v>
      </c>
      <c r="FA162" s="65">
        <v>29527.505000000001</v>
      </c>
      <c r="FB162" s="65">
        <v>52902.814000000006</v>
      </c>
      <c r="FC162" s="65">
        <v>24306.799999999999</v>
      </c>
      <c r="FD162" s="65">
        <v>428962.11600000004</v>
      </c>
      <c r="FE162" s="65">
        <v>45997.950000000004</v>
      </c>
      <c r="FF162" s="65">
        <v>35779.79</v>
      </c>
      <c r="FG162" s="65">
        <v>37525.135000000002</v>
      </c>
      <c r="FH162" s="65">
        <v>21293.350000000002</v>
      </c>
      <c r="FI162" s="65">
        <v>27051.777999999998</v>
      </c>
      <c r="FJ162" s="65">
        <v>71588.69</v>
      </c>
      <c r="FK162" s="65">
        <v>35540.937999999995</v>
      </c>
      <c r="FL162" s="65"/>
      <c r="FM162" s="65"/>
      <c r="FN162" s="65">
        <v>37733.4</v>
      </c>
      <c r="FO162" s="65">
        <v>28785.941999999999</v>
      </c>
      <c r="FP162" s="65">
        <v>26982.239999999998</v>
      </c>
      <c r="FQ162" s="65">
        <v>368279.21299999999</v>
      </c>
      <c r="FR162" s="65">
        <v>34171.599999999999</v>
      </c>
      <c r="FS162" s="65">
        <v>4569.0550000000003</v>
      </c>
      <c r="FT162" s="65">
        <v>1457.88</v>
      </c>
      <c r="FU162" s="65">
        <v>23148.38</v>
      </c>
      <c r="FV162" s="65">
        <v>22914.190000000002</v>
      </c>
      <c r="FW162" s="65">
        <v>35862.46</v>
      </c>
      <c r="FX162" s="65">
        <v>50174.558000000005</v>
      </c>
      <c r="FY162" s="65">
        <v>31874.880000000001</v>
      </c>
      <c r="FZ162" s="65">
        <v>36669.259999999995</v>
      </c>
      <c r="GA162" s="65">
        <v>49209.29</v>
      </c>
      <c r="GB162" s="65">
        <v>26463.11</v>
      </c>
      <c r="GC162" s="65">
        <v>44089.72</v>
      </c>
      <c r="GD162" s="65">
        <v>360604.38300000003</v>
      </c>
    </row>
    <row r="163" spans="2:186" ht="5.5" customHeight="1" x14ac:dyDescent="0.25">
      <c r="B163" s="93"/>
      <c r="C163" s="107"/>
      <c r="D163" s="64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8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  <c r="CE163" s="67"/>
      <c r="CF163" s="67"/>
      <c r="CG163" s="67"/>
      <c r="CH163" s="67"/>
      <c r="CI163" s="67"/>
      <c r="CJ163" s="67"/>
      <c r="CK163" s="67"/>
      <c r="CL163" s="67"/>
      <c r="CM163" s="67"/>
      <c r="CN163" s="67"/>
      <c r="CO163" s="67"/>
      <c r="CP163" s="67"/>
      <c r="CQ163" s="67"/>
      <c r="CR163" s="67"/>
      <c r="CS163" s="67"/>
      <c r="CT163" s="67"/>
      <c r="CU163" s="67"/>
      <c r="CV163" s="67"/>
      <c r="CW163" s="67"/>
      <c r="CX163" s="67"/>
      <c r="CY163" s="67"/>
      <c r="CZ163" s="67"/>
      <c r="DA163" s="67"/>
      <c r="DB163" s="67"/>
      <c r="DC163" s="67"/>
      <c r="DD163" s="67"/>
      <c r="DE163" s="67"/>
      <c r="DF163" s="67"/>
      <c r="DG163" s="67"/>
      <c r="DH163" s="67"/>
      <c r="DI163" s="67"/>
      <c r="DJ163" s="67"/>
      <c r="DK163" s="67"/>
      <c r="DL163" s="67"/>
      <c r="DM163" s="67"/>
      <c r="DN163" s="67"/>
      <c r="DO163" s="67"/>
      <c r="DP163" s="67"/>
      <c r="DQ163" s="67"/>
      <c r="DR163" s="67"/>
      <c r="DS163" s="67"/>
      <c r="DT163" s="67"/>
      <c r="DU163" s="67"/>
      <c r="DV163" s="67"/>
      <c r="DW163" s="67"/>
      <c r="DX163" s="67"/>
      <c r="DY163" s="67"/>
      <c r="DZ163" s="67"/>
      <c r="EA163" s="67"/>
      <c r="EB163" s="67"/>
      <c r="EC163" s="67"/>
      <c r="ED163" s="67"/>
      <c r="EE163" s="67"/>
      <c r="EF163" s="67"/>
      <c r="EG163" s="67"/>
      <c r="EH163" s="67"/>
      <c r="EI163" s="67"/>
      <c r="EJ163" s="67"/>
      <c r="EK163" s="67"/>
      <c r="EL163" s="67"/>
      <c r="EM163" s="67"/>
      <c r="EN163" s="67"/>
      <c r="EO163" s="67"/>
      <c r="EP163" s="67"/>
      <c r="EQ163" s="67"/>
      <c r="ER163" s="67"/>
      <c r="ES163" s="67"/>
      <c r="ET163" s="67"/>
      <c r="EU163" s="67"/>
      <c r="EV163" s="67"/>
      <c r="EW163" s="67"/>
      <c r="EX163" s="67"/>
      <c r="EY163" s="67"/>
      <c r="EZ163" s="67"/>
      <c r="FA163" s="67"/>
      <c r="FB163" s="67"/>
      <c r="FC163" s="67"/>
      <c r="FD163" s="67"/>
      <c r="FE163" s="67"/>
      <c r="FF163" s="67"/>
      <c r="FG163" s="67"/>
      <c r="FH163" s="67"/>
      <c r="FI163" s="67"/>
      <c r="FJ163" s="67"/>
      <c r="FK163" s="67"/>
      <c r="FL163" s="67"/>
      <c r="FM163" s="67"/>
      <c r="FN163" s="67"/>
      <c r="FO163" s="67"/>
      <c r="FP163" s="67"/>
      <c r="FQ163" s="67"/>
      <c r="FR163" s="67"/>
      <c r="FS163" s="67"/>
      <c r="FT163" s="67"/>
      <c r="FU163" s="67"/>
      <c r="FV163" s="67"/>
      <c r="FW163" s="67"/>
      <c r="FX163" s="67"/>
      <c r="FY163" s="67"/>
      <c r="FZ163" s="67"/>
      <c r="GA163" s="67"/>
      <c r="GB163" s="67"/>
      <c r="GC163" s="67"/>
      <c r="GD163" s="67"/>
    </row>
    <row r="164" spans="2:186" ht="18.5" customHeight="1" x14ac:dyDescent="0.25">
      <c r="B164" s="101" t="s">
        <v>70</v>
      </c>
      <c r="C164" s="113"/>
      <c r="D164" s="73"/>
      <c r="E164" s="15">
        <f t="shared" ref="E164:AJ164" si="81">+E165+E193+E203</f>
        <v>75956.318534079794</v>
      </c>
      <c r="F164" s="15">
        <f t="shared" si="81"/>
        <v>66768.822403024038</v>
      </c>
      <c r="G164" s="15">
        <f t="shared" si="81"/>
        <v>87160.110927166694</v>
      </c>
      <c r="H164" s="15">
        <f t="shared" si="81"/>
        <v>83393.647342009805</v>
      </c>
      <c r="I164" s="15">
        <f t="shared" si="81"/>
        <v>60164.388944661623</v>
      </c>
      <c r="J164" s="15">
        <f t="shared" si="81"/>
        <v>66529.07419045268</v>
      </c>
      <c r="K164" s="15">
        <f t="shared" si="81"/>
        <v>71919.546316282838</v>
      </c>
      <c r="L164" s="15">
        <f t="shared" si="81"/>
        <v>83945.378915898153</v>
      </c>
      <c r="M164" s="15">
        <f t="shared" si="81"/>
        <v>75249.475418635833</v>
      </c>
      <c r="N164" s="15">
        <f t="shared" si="81"/>
        <v>72426.583002851286</v>
      </c>
      <c r="O164" s="15">
        <f t="shared" si="81"/>
        <v>88688.630984904186</v>
      </c>
      <c r="P164" s="15">
        <f t="shared" si="81"/>
        <v>71889.098117002461</v>
      </c>
      <c r="Q164" s="15">
        <f t="shared" si="81"/>
        <v>904091.07509696938</v>
      </c>
      <c r="R164" s="15">
        <f t="shared" si="81"/>
        <v>87620.622558058298</v>
      </c>
      <c r="S164" s="15">
        <f t="shared" si="81"/>
        <v>56475.765113178815</v>
      </c>
      <c r="T164" s="15">
        <f t="shared" si="81"/>
        <v>80397.520950368358</v>
      </c>
      <c r="U164" s="15">
        <f t="shared" si="81"/>
        <v>70552.409303113454</v>
      </c>
      <c r="V164" s="15">
        <f t="shared" si="81"/>
        <v>33208.231995655544</v>
      </c>
      <c r="W164" s="15">
        <f t="shared" si="81"/>
        <v>60324.179884627963</v>
      </c>
      <c r="X164" s="15">
        <f t="shared" si="81"/>
        <v>69743.267116859643</v>
      </c>
      <c r="Y164" s="15">
        <f t="shared" si="81"/>
        <v>38810.442341285845</v>
      </c>
      <c r="Z164" s="15">
        <f t="shared" si="81"/>
        <v>63929.515838487299</v>
      </c>
      <c r="AA164" s="15">
        <f t="shared" si="81"/>
        <v>66065.315702062391</v>
      </c>
      <c r="AB164" s="15">
        <f t="shared" si="81"/>
        <v>67337.853502575701</v>
      </c>
      <c r="AC164" s="15">
        <f t="shared" si="81"/>
        <v>77719.329032560141</v>
      </c>
      <c r="AD164" s="15">
        <f t="shared" si="81"/>
        <v>772184.45333883353</v>
      </c>
      <c r="AE164" s="15">
        <f t="shared" si="81"/>
        <v>19835.35023798389</v>
      </c>
      <c r="AF164" s="15">
        <f t="shared" si="81"/>
        <v>16285.307285299543</v>
      </c>
      <c r="AG164" s="15">
        <f t="shared" si="81"/>
        <v>29021.106455820402</v>
      </c>
      <c r="AH164" s="15">
        <f t="shared" si="81"/>
        <v>20732.830723615087</v>
      </c>
      <c r="AI164" s="15">
        <f t="shared" si="81"/>
        <v>20599.734712660422</v>
      </c>
      <c r="AJ164" s="15">
        <f t="shared" si="81"/>
        <v>25873.415213228887</v>
      </c>
      <c r="AK164" s="15">
        <f t="shared" ref="AK164:BP164" si="82">+AK165+AK193+AK203</f>
        <v>11546.877719863589</v>
      </c>
      <c r="AL164" s="15">
        <f t="shared" si="82"/>
        <v>19636.407251265977</v>
      </c>
      <c r="AM164" s="15">
        <f t="shared" si="82"/>
        <v>19685.481200130369</v>
      </c>
      <c r="AN164" s="15">
        <f t="shared" si="82"/>
        <v>18221.424788361997</v>
      </c>
      <c r="AO164" s="15">
        <f t="shared" si="82"/>
        <v>20185.200044590001</v>
      </c>
      <c r="AP164" s="15">
        <f t="shared" si="82"/>
        <v>15120.280484832001</v>
      </c>
      <c r="AQ164" s="15">
        <f t="shared" si="82"/>
        <v>236743.41611765214</v>
      </c>
      <c r="AR164" s="15">
        <f t="shared" si="82"/>
        <v>102023.72952764727</v>
      </c>
      <c r="AS164" s="15">
        <f t="shared" si="82"/>
        <v>87088.923399397056</v>
      </c>
      <c r="AT164" s="15">
        <f t="shared" si="82"/>
        <v>85689.299031426635</v>
      </c>
      <c r="AU164" s="15">
        <f t="shared" si="82"/>
        <v>188254.61949352387</v>
      </c>
      <c r="AV164" s="15">
        <f t="shared" si="82"/>
        <v>189666.97533597986</v>
      </c>
      <c r="AW164" s="15">
        <f t="shared" si="82"/>
        <v>126560.77034008726</v>
      </c>
      <c r="AX164" s="15">
        <f t="shared" si="82"/>
        <v>65078.44341870083</v>
      </c>
      <c r="AY164" s="15">
        <f t="shared" si="82"/>
        <v>50002.115830000002</v>
      </c>
      <c r="AZ164" s="15">
        <f t="shared" si="82"/>
        <v>158747.60013000001</v>
      </c>
      <c r="BA164" s="15">
        <f t="shared" si="82"/>
        <v>78401.599999999991</v>
      </c>
      <c r="BB164" s="15">
        <f t="shared" si="82"/>
        <v>108269.28900000002</v>
      </c>
      <c r="BC164" s="15">
        <f t="shared" si="82"/>
        <v>115447.74999999999</v>
      </c>
      <c r="BD164" s="15">
        <f t="shared" si="82"/>
        <v>1355231.1155067626</v>
      </c>
      <c r="BE164" s="15">
        <f t="shared" si="82"/>
        <v>112998.98068000001</v>
      </c>
      <c r="BF164" s="15">
        <f t="shared" si="82"/>
        <v>119501.461136</v>
      </c>
      <c r="BG164" s="15">
        <f t="shared" si="82"/>
        <v>144542.26118401001</v>
      </c>
      <c r="BH164" s="15">
        <f t="shared" si="82"/>
        <v>125170.98968928</v>
      </c>
      <c r="BI164" s="15">
        <f t="shared" si="82"/>
        <v>168248.00311815998</v>
      </c>
      <c r="BJ164" s="15">
        <f t="shared" si="82"/>
        <v>140354.66671299003</v>
      </c>
      <c r="BK164" s="15">
        <f t="shared" si="82"/>
        <v>58104.344738571432</v>
      </c>
      <c r="BL164" s="15">
        <f t="shared" si="82"/>
        <v>70547.037541792</v>
      </c>
      <c r="BM164" s="15">
        <f t="shared" si="82"/>
        <v>82697.440000000002</v>
      </c>
      <c r="BN164" s="15">
        <f t="shared" si="82"/>
        <v>106718.3466417</v>
      </c>
      <c r="BO164" s="15">
        <f t="shared" si="82"/>
        <v>125581.97604169999</v>
      </c>
      <c r="BP164" s="15">
        <f t="shared" si="82"/>
        <v>87431.89</v>
      </c>
      <c r="BQ164" s="15">
        <f t="shared" ref="BQ164:CV164" si="83">+BQ165+BQ193+BQ203</f>
        <v>1341897.3974842036</v>
      </c>
      <c r="BR164" s="15">
        <f t="shared" si="83"/>
        <v>142265.56000000003</v>
      </c>
      <c r="BS164" s="15">
        <f t="shared" si="83"/>
        <v>153770.79999999999</v>
      </c>
      <c r="BT164" s="15">
        <f t="shared" si="83"/>
        <v>76652.3</v>
      </c>
      <c r="BU164" s="15">
        <f t="shared" si="83"/>
        <v>64915.869999999995</v>
      </c>
      <c r="BV164" s="15">
        <f t="shared" si="83"/>
        <v>86585.55</v>
      </c>
      <c r="BW164" s="15">
        <f t="shared" si="83"/>
        <v>64694.19</v>
      </c>
      <c r="BX164" s="15">
        <f t="shared" si="83"/>
        <v>118598.33</v>
      </c>
      <c r="BY164" s="15">
        <f t="shared" si="83"/>
        <v>81550.070000000007</v>
      </c>
      <c r="BZ164" s="15">
        <f t="shared" si="83"/>
        <v>64710.960000000014</v>
      </c>
      <c r="CA164" s="15">
        <f t="shared" si="83"/>
        <v>81570.209999999992</v>
      </c>
      <c r="CB164" s="15">
        <f t="shared" si="83"/>
        <v>88490.590000000011</v>
      </c>
      <c r="CC164" s="15">
        <f t="shared" si="83"/>
        <v>4965.5499999999993</v>
      </c>
      <c r="CD164" s="15">
        <f t="shared" si="83"/>
        <v>1028769.98</v>
      </c>
      <c r="CE164" s="15">
        <f t="shared" si="83"/>
        <v>138075.39000000001</v>
      </c>
      <c r="CF164" s="15">
        <f t="shared" si="83"/>
        <v>91539.31</v>
      </c>
      <c r="CG164" s="15">
        <f t="shared" si="83"/>
        <v>116764.14</v>
      </c>
      <c r="CH164" s="15">
        <f t="shared" si="83"/>
        <v>85083.239999999991</v>
      </c>
      <c r="CI164" s="15">
        <f t="shared" si="83"/>
        <v>101567.31000000001</v>
      </c>
      <c r="CJ164" s="15">
        <f t="shared" si="83"/>
        <v>113981.03</v>
      </c>
      <c r="CK164" s="15">
        <f t="shared" si="83"/>
        <v>124466.94</v>
      </c>
      <c r="CL164" s="15">
        <f t="shared" si="83"/>
        <v>120033.85000000002</v>
      </c>
      <c r="CM164" s="15">
        <f t="shared" si="83"/>
        <v>55057.17</v>
      </c>
      <c r="CN164" s="15">
        <f t="shared" si="83"/>
        <v>48939.56</v>
      </c>
      <c r="CO164" s="15">
        <f t="shared" si="83"/>
        <v>45796.1</v>
      </c>
      <c r="CP164" s="15">
        <f t="shared" si="83"/>
        <v>93624.209999999992</v>
      </c>
      <c r="CQ164" s="15">
        <f t="shared" si="83"/>
        <v>1134928.25</v>
      </c>
      <c r="CR164" s="15">
        <f t="shared" si="83"/>
        <v>105194.26</v>
      </c>
      <c r="CS164" s="15">
        <f t="shared" si="83"/>
        <v>121801.52000000002</v>
      </c>
      <c r="CT164" s="15">
        <f t="shared" si="83"/>
        <v>197071</v>
      </c>
      <c r="CU164" s="15">
        <f t="shared" si="83"/>
        <v>126027.89999999998</v>
      </c>
      <c r="CV164" s="15">
        <f t="shared" si="83"/>
        <v>122973.38</v>
      </c>
      <c r="CW164" s="15">
        <f t="shared" ref="CW164:EB164" si="84">+CW165+CW193+CW203</f>
        <v>98514.25</v>
      </c>
      <c r="CX164" s="15">
        <f t="shared" si="84"/>
        <v>75852.259999999995</v>
      </c>
      <c r="CY164" s="15">
        <f t="shared" si="84"/>
        <v>112086.15999999999</v>
      </c>
      <c r="CZ164" s="15">
        <f t="shared" si="84"/>
        <v>106317.77</v>
      </c>
      <c r="DA164" s="15">
        <f t="shared" si="84"/>
        <v>166084.48000000001</v>
      </c>
      <c r="DB164" s="15">
        <f t="shared" si="84"/>
        <v>167309.57</v>
      </c>
      <c r="DC164" s="15">
        <f t="shared" si="84"/>
        <v>110004.62</v>
      </c>
      <c r="DD164" s="15">
        <f t="shared" si="84"/>
        <v>1509237.17</v>
      </c>
      <c r="DE164" s="15">
        <f t="shared" si="84"/>
        <v>113146.40470971739</v>
      </c>
      <c r="DF164" s="15">
        <f t="shared" si="84"/>
        <v>530527.65470971726</v>
      </c>
      <c r="DG164" s="15">
        <f t="shared" si="84"/>
        <v>600594.74938951025</v>
      </c>
      <c r="DH164" s="15">
        <f t="shared" si="84"/>
        <v>635332.68220344058</v>
      </c>
      <c r="DI164" s="15">
        <f t="shared" si="84"/>
        <v>140636.19211298527</v>
      </c>
      <c r="DJ164" s="15">
        <f t="shared" si="84"/>
        <v>101881.14938951028</v>
      </c>
      <c r="DK164" s="15">
        <f t="shared" si="84"/>
        <v>116598.71938951027</v>
      </c>
      <c r="DL164" s="15">
        <f t="shared" si="84"/>
        <v>151588.21720344067</v>
      </c>
      <c r="DM164" s="15">
        <f t="shared" si="84"/>
        <v>148299.5247097174</v>
      </c>
      <c r="DN164" s="15">
        <f t="shared" si="84"/>
        <v>154748.03728099985</v>
      </c>
      <c r="DO164" s="15">
        <f t="shared" si="84"/>
        <v>91811.566340149991</v>
      </c>
      <c r="DP164" s="15">
        <f t="shared" si="84"/>
        <v>94965.45</v>
      </c>
      <c r="DQ164" s="15">
        <f t="shared" si="84"/>
        <v>2880130.3474387</v>
      </c>
      <c r="DR164" s="15">
        <f t="shared" si="84"/>
        <v>117822.12</v>
      </c>
      <c r="DS164" s="15">
        <f t="shared" si="84"/>
        <v>95503.87</v>
      </c>
      <c r="DT164" s="15">
        <f t="shared" si="84"/>
        <v>195674.79000000007</v>
      </c>
      <c r="DU164" s="15">
        <f t="shared" si="84"/>
        <v>156579.16</v>
      </c>
      <c r="DV164" s="15">
        <f t="shared" si="84"/>
        <v>121197.46</v>
      </c>
      <c r="DW164" s="15">
        <f t="shared" si="84"/>
        <v>91971.450000000012</v>
      </c>
      <c r="DX164" s="15">
        <f t="shared" si="84"/>
        <v>111718.95999999999</v>
      </c>
      <c r="DY164" s="15">
        <f t="shared" si="84"/>
        <v>171082.77</v>
      </c>
      <c r="DZ164" s="15">
        <f t="shared" si="84"/>
        <v>186941.71600000001</v>
      </c>
      <c r="EA164" s="15">
        <f t="shared" si="84"/>
        <v>146216.18300000002</v>
      </c>
      <c r="EB164" s="15">
        <f t="shared" si="84"/>
        <v>176544.31999999998</v>
      </c>
      <c r="EC164" s="15">
        <f t="shared" ref="EC164:FH164" si="85">+EC165+EC193+EC203</f>
        <v>163387.98999999996</v>
      </c>
      <c r="ED164" s="15">
        <f t="shared" si="85"/>
        <v>1734640.7890000003</v>
      </c>
      <c r="EE164" s="15">
        <f t="shared" si="85"/>
        <v>177945.08</v>
      </c>
      <c r="EF164" s="15">
        <f t="shared" si="85"/>
        <v>203664.49</v>
      </c>
      <c r="EG164" s="15">
        <f t="shared" si="85"/>
        <v>186838.16999999998</v>
      </c>
      <c r="EH164" s="15">
        <f t="shared" si="85"/>
        <v>142127.97999999998</v>
      </c>
      <c r="EI164" s="15">
        <f t="shared" si="85"/>
        <v>26734.690000000002</v>
      </c>
      <c r="EJ164" s="15">
        <f t="shared" si="85"/>
        <v>37284.990000000013</v>
      </c>
      <c r="EK164" s="15">
        <f t="shared" si="85"/>
        <v>36002.269999999997</v>
      </c>
      <c r="EL164" s="15">
        <f t="shared" si="85"/>
        <v>45451.429999999993</v>
      </c>
      <c r="EM164" s="15">
        <f t="shared" si="85"/>
        <v>31389.359999999997</v>
      </c>
      <c r="EN164" s="15">
        <f t="shared" si="85"/>
        <v>46450.1</v>
      </c>
      <c r="EO164" s="15">
        <f t="shared" si="85"/>
        <v>46964.182636934922</v>
      </c>
      <c r="EP164" s="15">
        <f t="shared" si="85"/>
        <v>37291.699999999997</v>
      </c>
      <c r="EQ164" s="15">
        <f t="shared" si="85"/>
        <v>1018144.4426369348</v>
      </c>
      <c r="ER164" s="15">
        <f t="shared" si="85"/>
        <v>76321.590000000011</v>
      </c>
      <c r="ES164" s="15">
        <f t="shared" si="85"/>
        <v>36617.69</v>
      </c>
      <c r="ET164" s="15">
        <f t="shared" si="85"/>
        <v>47301.659999999996</v>
      </c>
      <c r="EU164" s="15">
        <f t="shared" si="85"/>
        <v>82805.91</v>
      </c>
      <c r="EV164" s="15">
        <f t="shared" si="85"/>
        <v>97500.87</v>
      </c>
      <c r="EW164" s="15">
        <f t="shared" si="85"/>
        <v>82376.960000000021</v>
      </c>
      <c r="EX164" s="15">
        <f t="shared" si="85"/>
        <v>178372.18000000002</v>
      </c>
      <c r="EY164" s="15">
        <f t="shared" si="85"/>
        <v>40923.839999999997</v>
      </c>
      <c r="EZ164" s="15">
        <f t="shared" si="85"/>
        <v>96960.390000000029</v>
      </c>
      <c r="FA164" s="15">
        <f t="shared" si="85"/>
        <v>68708.280000000013</v>
      </c>
      <c r="FB164" s="15">
        <f t="shared" si="85"/>
        <v>35341.849999999991</v>
      </c>
      <c r="FC164" s="15">
        <f t="shared" si="85"/>
        <v>33732.99</v>
      </c>
      <c r="FD164" s="15">
        <f t="shared" si="85"/>
        <v>876964.21</v>
      </c>
      <c r="FE164" s="15">
        <f t="shared" si="85"/>
        <v>104527.03</v>
      </c>
      <c r="FF164" s="15">
        <f t="shared" si="85"/>
        <v>83800.17</v>
      </c>
      <c r="FG164" s="15">
        <f t="shared" si="85"/>
        <v>22325.600000000002</v>
      </c>
      <c r="FH164" s="15">
        <f t="shared" si="85"/>
        <v>27889.582999999995</v>
      </c>
      <c r="FI164" s="15">
        <f t="shared" ref="FI164:GN164" si="86">+FI165+FI193+FI203</f>
        <v>19617.139999999996</v>
      </c>
      <c r="FJ164" s="15">
        <f t="shared" si="86"/>
        <v>18815.170000000002</v>
      </c>
      <c r="FK164" s="15">
        <f t="shared" si="86"/>
        <v>19167.07</v>
      </c>
      <c r="FL164" s="15">
        <f t="shared" si="86"/>
        <v>24061.82</v>
      </c>
      <c r="FM164" s="15">
        <f t="shared" si="86"/>
        <v>20518.849999999999</v>
      </c>
      <c r="FN164" s="15">
        <f t="shared" si="86"/>
        <v>21880.920000000006</v>
      </c>
      <c r="FO164" s="15">
        <f t="shared" si="86"/>
        <v>15480.76</v>
      </c>
      <c r="FP164" s="15">
        <f t="shared" si="86"/>
        <v>24493.199999999997</v>
      </c>
      <c r="FQ164" s="15">
        <f t="shared" si="86"/>
        <v>402577.31300000002</v>
      </c>
      <c r="FR164" s="15">
        <f t="shared" si="86"/>
        <v>28603.279999999999</v>
      </c>
      <c r="FS164" s="15">
        <f t="shared" si="86"/>
        <v>24405.299999999996</v>
      </c>
      <c r="FT164" s="15">
        <f t="shared" si="86"/>
        <v>37829.01</v>
      </c>
      <c r="FU164" s="15">
        <f t="shared" si="86"/>
        <v>28581.789999999994</v>
      </c>
      <c r="FV164" s="15">
        <f t="shared" si="86"/>
        <v>32836.229999999996</v>
      </c>
      <c r="FW164" s="15">
        <f t="shared" si="86"/>
        <v>29434.41</v>
      </c>
      <c r="FX164" s="15">
        <f t="shared" si="86"/>
        <v>29693.800000000003</v>
      </c>
      <c r="FY164" s="15">
        <f t="shared" si="86"/>
        <v>32638.019999999997</v>
      </c>
      <c r="FZ164" s="15">
        <f t="shared" si="86"/>
        <v>37054.44</v>
      </c>
      <c r="GA164" s="15">
        <f t="shared" si="86"/>
        <v>37703.600000000006</v>
      </c>
      <c r="GB164" s="15">
        <f t="shared" si="86"/>
        <v>40939.319999999992</v>
      </c>
      <c r="GC164" s="15">
        <f t="shared" si="86"/>
        <v>59416.299999999996</v>
      </c>
      <c r="GD164" s="15">
        <f t="shared" si="86"/>
        <v>419135.49999999994</v>
      </c>
    </row>
    <row r="165" spans="2:186" ht="16.5" customHeight="1" x14ac:dyDescent="0.25">
      <c r="B165" s="96" t="s">
        <v>72</v>
      </c>
      <c r="C165" s="109"/>
      <c r="D165" s="69"/>
      <c r="E165" s="57">
        <f t="shared" ref="E165:AJ165" si="87">SUM(E166:E191)</f>
        <v>71120.382734079787</v>
      </c>
      <c r="F165" s="57">
        <f t="shared" si="87"/>
        <v>64041.132403024043</v>
      </c>
      <c r="G165" s="57">
        <f t="shared" si="87"/>
        <v>83853.660927166697</v>
      </c>
      <c r="H165" s="57">
        <f t="shared" si="87"/>
        <v>79789.1273420098</v>
      </c>
      <c r="I165" s="57">
        <f t="shared" si="87"/>
        <v>54279.828944661625</v>
      </c>
      <c r="J165" s="57">
        <f t="shared" si="87"/>
        <v>62268.224190452675</v>
      </c>
      <c r="K165" s="57">
        <f t="shared" si="87"/>
        <v>67663.456316282842</v>
      </c>
      <c r="L165" s="57">
        <f t="shared" si="87"/>
        <v>79109.448915898145</v>
      </c>
      <c r="M165" s="57">
        <f t="shared" si="87"/>
        <v>69266.145418635831</v>
      </c>
      <c r="N165" s="57">
        <f t="shared" si="87"/>
        <v>66560.793002851293</v>
      </c>
      <c r="O165" s="57">
        <f t="shared" si="87"/>
        <v>83061.100984904187</v>
      </c>
      <c r="P165" s="57">
        <f t="shared" si="87"/>
        <v>68355.258117002464</v>
      </c>
      <c r="Q165" s="74">
        <f t="shared" si="87"/>
        <v>849368.55929696932</v>
      </c>
      <c r="R165" s="74">
        <f t="shared" si="87"/>
        <v>83876.923927921307</v>
      </c>
      <c r="S165" s="74">
        <f t="shared" si="87"/>
        <v>56475.765113178815</v>
      </c>
      <c r="T165" s="74">
        <f t="shared" si="87"/>
        <v>75747.246977765622</v>
      </c>
      <c r="U165" s="74">
        <f t="shared" si="87"/>
        <v>68428.467522291539</v>
      </c>
      <c r="V165" s="74">
        <f t="shared" si="87"/>
        <v>30890.971721682941</v>
      </c>
      <c r="W165" s="74">
        <f t="shared" si="87"/>
        <v>59871.029199696459</v>
      </c>
      <c r="X165" s="74">
        <f t="shared" si="87"/>
        <v>67931.349308640463</v>
      </c>
      <c r="Y165" s="74">
        <f t="shared" si="87"/>
        <v>37110.305354984477</v>
      </c>
      <c r="Z165" s="74">
        <f t="shared" si="87"/>
        <v>60429.652824788667</v>
      </c>
      <c r="AA165" s="74">
        <f t="shared" si="87"/>
        <v>63370.110222610332</v>
      </c>
      <c r="AB165" s="74">
        <f t="shared" si="87"/>
        <v>64202.921995726392</v>
      </c>
      <c r="AC165" s="74">
        <f t="shared" si="87"/>
        <v>75759.876977765627</v>
      </c>
      <c r="AD165" s="74">
        <f t="shared" si="87"/>
        <v>744094.62114705273</v>
      </c>
      <c r="AE165" s="74">
        <f t="shared" si="87"/>
        <v>13458.202366223999</v>
      </c>
      <c r="AF165" s="74">
        <f t="shared" si="87"/>
        <v>11357.805697305001</v>
      </c>
      <c r="AG165" s="74">
        <f t="shared" si="87"/>
        <v>17360.471540404302</v>
      </c>
      <c r="AH165" s="74">
        <f t="shared" si="87"/>
        <v>15773.677494420001</v>
      </c>
      <c r="AI165" s="74">
        <f t="shared" si="87"/>
        <v>14922.025885920997</v>
      </c>
      <c r="AJ165" s="74">
        <f t="shared" si="87"/>
        <v>15966.123341469</v>
      </c>
      <c r="AK165" s="74">
        <f t="shared" ref="AK165:BP165" si="88">SUM(AK166:AK191)</f>
        <v>7255.3527539699999</v>
      </c>
      <c r="AL165" s="74">
        <f t="shared" si="88"/>
        <v>11148.032730120001</v>
      </c>
      <c r="AM165" s="74">
        <f t="shared" si="88"/>
        <v>9756.8370173200001</v>
      </c>
      <c r="AN165" s="74">
        <f t="shared" si="88"/>
        <v>8920.3807883619993</v>
      </c>
      <c r="AO165" s="74">
        <f t="shared" si="88"/>
        <v>11540.536044590001</v>
      </c>
      <c r="AP165" s="74">
        <f t="shared" si="88"/>
        <v>8205.0104848320007</v>
      </c>
      <c r="AQ165" s="74">
        <f t="shared" si="88"/>
        <v>145664.45614493728</v>
      </c>
      <c r="AR165" s="74">
        <f t="shared" si="88"/>
        <v>96824.629527647267</v>
      </c>
      <c r="AS165" s="74">
        <f t="shared" si="88"/>
        <v>79049.453399397054</v>
      </c>
      <c r="AT165" s="74">
        <f t="shared" si="88"/>
        <v>76388.029031426631</v>
      </c>
      <c r="AU165" s="74">
        <f t="shared" si="88"/>
        <v>185401.16949352386</v>
      </c>
      <c r="AV165" s="74">
        <f t="shared" si="88"/>
        <v>185607.95533597987</v>
      </c>
      <c r="AW165" s="74">
        <f t="shared" si="88"/>
        <v>123144.55034008725</v>
      </c>
      <c r="AX165" s="74">
        <f t="shared" si="88"/>
        <v>60078.553418700831</v>
      </c>
      <c r="AY165" s="74">
        <f t="shared" si="88"/>
        <v>44128.286830000005</v>
      </c>
      <c r="AZ165" s="74">
        <f t="shared" si="88"/>
        <v>152295.14013000001</v>
      </c>
      <c r="BA165" s="74">
        <f t="shared" si="88"/>
        <v>68072.479999999996</v>
      </c>
      <c r="BB165" s="74">
        <f t="shared" si="88"/>
        <v>105489.43000000002</v>
      </c>
      <c r="BC165" s="74">
        <f t="shared" si="88"/>
        <v>115040.13999999998</v>
      </c>
      <c r="BD165" s="74">
        <f t="shared" si="88"/>
        <v>1291519.8175067627</v>
      </c>
      <c r="BE165" s="74">
        <f t="shared" si="88"/>
        <v>106237.98068000001</v>
      </c>
      <c r="BF165" s="74">
        <f t="shared" si="88"/>
        <v>113646.571136</v>
      </c>
      <c r="BG165" s="74">
        <f t="shared" si="88"/>
        <v>138993.26118401001</v>
      </c>
      <c r="BH165" s="74">
        <f t="shared" si="88"/>
        <v>121140.75968928001</v>
      </c>
      <c r="BI165" s="74">
        <f t="shared" si="88"/>
        <v>160397.76311815999</v>
      </c>
      <c r="BJ165" s="74">
        <f t="shared" si="88"/>
        <v>131460.67671299001</v>
      </c>
      <c r="BK165" s="74">
        <f t="shared" si="88"/>
        <v>51580.380000000005</v>
      </c>
      <c r="BL165" s="74">
        <f t="shared" si="88"/>
        <v>65966.318961792</v>
      </c>
      <c r="BM165" s="74">
        <f t="shared" si="88"/>
        <v>76955.77</v>
      </c>
      <c r="BN165" s="74">
        <f t="shared" si="88"/>
        <v>102238.16</v>
      </c>
      <c r="BO165" s="74">
        <f t="shared" si="88"/>
        <v>116359.25</v>
      </c>
      <c r="BP165" s="74">
        <f t="shared" si="88"/>
        <v>84301.94</v>
      </c>
      <c r="BQ165" s="74">
        <f t="shared" ref="BQ165:CV165" si="89">SUM(BQ166:BQ191)</f>
        <v>1269278.8314822321</v>
      </c>
      <c r="BR165" s="74">
        <f t="shared" si="89"/>
        <v>136828.11000000002</v>
      </c>
      <c r="BS165" s="74">
        <f t="shared" si="89"/>
        <v>151256.9</v>
      </c>
      <c r="BT165" s="74">
        <f t="shared" si="89"/>
        <v>69983.89</v>
      </c>
      <c r="BU165" s="74">
        <f t="shared" si="89"/>
        <v>59134.96</v>
      </c>
      <c r="BV165" s="74">
        <f t="shared" si="89"/>
        <v>80096.27</v>
      </c>
      <c r="BW165" s="74">
        <f t="shared" si="89"/>
        <v>56360.000000000007</v>
      </c>
      <c r="BX165" s="74">
        <f t="shared" si="89"/>
        <v>112757.93000000001</v>
      </c>
      <c r="BY165" s="74">
        <f t="shared" si="89"/>
        <v>75268.19</v>
      </c>
      <c r="BZ165" s="74">
        <f t="shared" si="89"/>
        <v>59490.960000000014</v>
      </c>
      <c r="CA165" s="74">
        <f t="shared" si="89"/>
        <v>71835.51999999999</v>
      </c>
      <c r="CB165" s="74">
        <f t="shared" si="89"/>
        <v>83383.750000000015</v>
      </c>
      <c r="CC165" s="74">
        <f t="shared" si="89"/>
        <v>351</v>
      </c>
      <c r="CD165" s="74">
        <f t="shared" si="89"/>
        <v>956747.48</v>
      </c>
      <c r="CE165" s="74">
        <f t="shared" si="89"/>
        <v>133539.37000000002</v>
      </c>
      <c r="CF165" s="74">
        <f t="shared" si="89"/>
        <v>87677.05</v>
      </c>
      <c r="CG165" s="74">
        <f t="shared" si="89"/>
        <v>109987.94</v>
      </c>
      <c r="CH165" s="74">
        <f t="shared" si="89"/>
        <v>80414.569999999992</v>
      </c>
      <c r="CI165" s="74">
        <f t="shared" si="89"/>
        <v>85018.94</v>
      </c>
      <c r="CJ165" s="74">
        <f t="shared" si="89"/>
        <v>91594.930000000008</v>
      </c>
      <c r="CK165" s="74">
        <f t="shared" si="89"/>
        <v>104886.81</v>
      </c>
      <c r="CL165" s="74">
        <f t="shared" si="89"/>
        <v>94655.050000000017</v>
      </c>
      <c r="CM165" s="74">
        <f t="shared" si="89"/>
        <v>33248.199999999997</v>
      </c>
      <c r="CN165" s="74">
        <f t="shared" si="89"/>
        <v>29355.56</v>
      </c>
      <c r="CO165" s="74">
        <f t="shared" si="89"/>
        <v>25713.729999999996</v>
      </c>
      <c r="CP165" s="74">
        <f t="shared" si="89"/>
        <v>68969.14</v>
      </c>
      <c r="CQ165" s="74">
        <f t="shared" si="89"/>
        <v>945061.29</v>
      </c>
      <c r="CR165" s="74">
        <f t="shared" si="89"/>
        <v>80130.53</v>
      </c>
      <c r="CS165" s="74">
        <f t="shared" si="89"/>
        <v>92790.32</v>
      </c>
      <c r="CT165" s="74">
        <f t="shared" si="89"/>
        <v>165927.56</v>
      </c>
      <c r="CU165" s="74">
        <f t="shared" si="89"/>
        <v>92506.909999999989</v>
      </c>
      <c r="CV165" s="74">
        <f t="shared" si="89"/>
        <v>92180</v>
      </c>
      <c r="CW165" s="74">
        <f t="shared" ref="CW165:EB165" si="90">SUM(CW166:CW191)</f>
        <v>70520.990000000005</v>
      </c>
      <c r="CX165" s="74">
        <f t="shared" si="90"/>
        <v>54412.539999999994</v>
      </c>
      <c r="CY165" s="74">
        <f t="shared" si="90"/>
        <v>86248.76</v>
      </c>
      <c r="CZ165" s="74">
        <f t="shared" si="90"/>
        <v>80839.48000000001</v>
      </c>
      <c r="DA165" s="74">
        <f t="shared" si="90"/>
        <v>137526.01</v>
      </c>
      <c r="DB165" s="74">
        <f t="shared" si="90"/>
        <v>148920.25</v>
      </c>
      <c r="DC165" s="74">
        <f t="shared" si="90"/>
        <v>93110.99</v>
      </c>
      <c r="DD165" s="74">
        <f t="shared" si="90"/>
        <v>1195114.3399999999</v>
      </c>
      <c r="DE165" s="74">
        <f t="shared" si="90"/>
        <v>92702.704709717393</v>
      </c>
      <c r="DF165" s="74">
        <f t="shared" si="90"/>
        <v>515163.56470971723</v>
      </c>
      <c r="DG165" s="74">
        <f t="shared" si="90"/>
        <v>582819.27938951016</v>
      </c>
      <c r="DH165" s="74">
        <f t="shared" si="90"/>
        <v>617649.67220344057</v>
      </c>
      <c r="DI165" s="74">
        <f t="shared" si="90"/>
        <v>123185.67211298525</v>
      </c>
      <c r="DJ165" s="74">
        <f t="shared" si="90"/>
        <v>91659.859389510282</v>
      </c>
      <c r="DK165" s="74">
        <f t="shared" si="90"/>
        <v>101492.62938951027</v>
      </c>
      <c r="DL165" s="74">
        <f t="shared" si="90"/>
        <v>131080.28220344064</v>
      </c>
      <c r="DM165" s="74">
        <f t="shared" si="90"/>
        <v>131341.38470971739</v>
      </c>
      <c r="DN165" s="74">
        <f t="shared" si="90"/>
        <v>134457.13328099984</v>
      </c>
      <c r="DO165" s="74">
        <f t="shared" si="90"/>
        <v>70630.896340149993</v>
      </c>
      <c r="DP165" s="74">
        <f t="shared" si="90"/>
        <v>76403.67</v>
      </c>
      <c r="DQ165" s="74">
        <f t="shared" si="90"/>
        <v>2668586.7484386996</v>
      </c>
      <c r="DR165" s="74">
        <f t="shared" si="90"/>
        <v>95272.12</v>
      </c>
      <c r="DS165" s="74">
        <f t="shared" si="90"/>
        <v>78373.98</v>
      </c>
      <c r="DT165" s="74">
        <f t="shared" si="90"/>
        <v>178478.80000000005</v>
      </c>
      <c r="DU165" s="74">
        <f t="shared" si="90"/>
        <v>138342.38</v>
      </c>
      <c r="DV165" s="74">
        <f t="shared" si="90"/>
        <v>103402.24000000001</v>
      </c>
      <c r="DW165" s="74">
        <f t="shared" si="90"/>
        <v>70495.340000000011</v>
      </c>
      <c r="DX165" s="74">
        <f t="shared" si="90"/>
        <v>90993.01</v>
      </c>
      <c r="DY165" s="74">
        <f t="shared" si="90"/>
        <v>149520.84</v>
      </c>
      <c r="DZ165" s="74">
        <f t="shared" si="90"/>
        <v>166724.94</v>
      </c>
      <c r="EA165" s="74">
        <f t="shared" si="90"/>
        <v>121962.09000000001</v>
      </c>
      <c r="EB165" s="74">
        <f t="shared" si="90"/>
        <v>158502.03999999998</v>
      </c>
      <c r="EC165" s="74">
        <f t="shared" ref="EC165:FH165" si="91">SUM(EC166:EC191)</f>
        <v>144360.28999999998</v>
      </c>
      <c r="ED165" s="74">
        <f t="shared" si="91"/>
        <v>1496428.0700000003</v>
      </c>
      <c r="EE165" s="74">
        <f t="shared" si="91"/>
        <v>161019.47999999998</v>
      </c>
      <c r="EF165" s="74">
        <f t="shared" si="91"/>
        <v>184026.41999999998</v>
      </c>
      <c r="EG165" s="74">
        <f t="shared" si="91"/>
        <v>171970.02</v>
      </c>
      <c r="EH165" s="74">
        <f t="shared" si="91"/>
        <v>124291.09</v>
      </c>
      <c r="EI165" s="74">
        <f t="shared" si="91"/>
        <v>21816.280000000002</v>
      </c>
      <c r="EJ165" s="74">
        <f t="shared" si="91"/>
        <v>34204.250000000007</v>
      </c>
      <c r="EK165" s="74">
        <f t="shared" si="91"/>
        <v>31140.690000000002</v>
      </c>
      <c r="EL165" s="74">
        <f t="shared" si="91"/>
        <v>41398.019999999997</v>
      </c>
      <c r="EM165" s="74">
        <f t="shared" si="91"/>
        <v>24605.019999999997</v>
      </c>
      <c r="EN165" s="74">
        <f t="shared" si="91"/>
        <v>43615.17</v>
      </c>
      <c r="EO165" s="74">
        <f t="shared" si="91"/>
        <v>44386.362636934922</v>
      </c>
      <c r="EP165" s="74">
        <f t="shared" si="91"/>
        <v>30660.18</v>
      </c>
      <c r="EQ165" s="74">
        <f t="shared" si="91"/>
        <v>913132.98263693484</v>
      </c>
      <c r="ER165" s="74">
        <f t="shared" si="91"/>
        <v>72006.080000000002</v>
      </c>
      <c r="ES165" s="74">
        <f t="shared" si="91"/>
        <v>31557.16</v>
      </c>
      <c r="ET165" s="74">
        <f t="shared" si="91"/>
        <v>42688.859999999993</v>
      </c>
      <c r="EU165" s="74">
        <f t="shared" si="91"/>
        <v>79616.010000000009</v>
      </c>
      <c r="EV165" s="74">
        <f t="shared" si="91"/>
        <v>94539.81</v>
      </c>
      <c r="EW165" s="74">
        <f t="shared" si="91"/>
        <v>80259.680000000022</v>
      </c>
      <c r="EX165" s="74">
        <f t="shared" si="91"/>
        <v>175704.30000000002</v>
      </c>
      <c r="EY165" s="74">
        <f t="shared" si="91"/>
        <v>36641.17</v>
      </c>
      <c r="EZ165" s="74">
        <f t="shared" si="91"/>
        <v>94007.780000000028</v>
      </c>
      <c r="FA165" s="74">
        <f t="shared" si="91"/>
        <v>66150.820000000007</v>
      </c>
      <c r="FB165" s="74">
        <f t="shared" si="91"/>
        <v>33578.37999999999</v>
      </c>
      <c r="FC165" s="74">
        <f t="shared" si="91"/>
        <v>29928.05</v>
      </c>
      <c r="FD165" s="74">
        <f t="shared" si="91"/>
        <v>836678.1</v>
      </c>
      <c r="FE165" s="74">
        <f t="shared" si="91"/>
        <v>100979.81999999999</v>
      </c>
      <c r="FF165" s="74">
        <f t="shared" si="91"/>
        <v>80275.61</v>
      </c>
      <c r="FG165" s="74">
        <f t="shared" si="91"/>
        <v>19669.12</v>
      </c>
      <c r="FH165" s="74">
        <f t="shared" si="91"/>
        <v>26082.552999999996</v>
      </c>
      <c r="FI165" s="74">
        <f t="shared" ref="FI165:GN165" si="92">SUM(FI166:FI191)</f>
        <v>16216.559999999998</v>
      </c>
      <c r="FJ165" s="74">
        <f t="shared" si="92"/>
        <v>18815.170000000002</v>
      </c>
      <c r="FK165" s="74">
        <f t="shared" si="92"/>
        <v>16980.800000000003</v>
      </c>
      <c r="FL165" s="74">
        <f t="shared" si="92"/>
        <v>21671.989999999998</v>
      </c>
      <c r="FM165" s="74">
        <f t="shared" si="92"/>
        <v>18680</v>
      </c>
      <c r="FN165" s="74">
        <f t="shared" si="92"/>
        <v>20740.180000000004</v>
      </c>
      <c r="FO165" s="74">
        <f t="shared" si="92"/>
        <v>15480.76</v>
      </c>
      <c r="FP165" s="74">
        <f t="shared" si="92"/>
        <v>19966.489999999998</v>
      </c>
      <c r="FQ165" s="74">
        <f t="shared" si="92"/>
        <v>375559.05300000001</v>
      </c>
      <c r="FR165" s="74">
        <f t="shared" si="92"/>
        <v>19957.3</v>
      </c>
      <c r="FS165" s="74">
        <f t="shared" si="92"/>
        <v>15004.299999999997</v>
      </c>
      <c r="FT165" s="74">
        <f t="shared" si="92"/>
        <v>24422.360000000004</v>
      </c>
      <c r="FU165" s="74">
        <f t="shared" si="92"/>
        <v>18088.499999999996</v>
      </c>
      <c r="FV165" s="74">
        <f t="shared" si="92"/>
        <v>21467.27</v>
      </c>
      <c r="FW165" s="74">
        <f t="shared" si="92"/>
        <v>17822.920000000002</v>
      </c>
      <c r="FX165" s="74">
        <f t="shared" si="92"/>
        <v>20001.34</v>
      </c>
      <c r="FY165" s="74">
        <f t="shared" si="92"/>
        <v>21751.279999999999</v>
      </c>
      <c r="FZ165" s="74">
        <f t="shared" si="92"/>
        <v>24914.329999999998</v>
      </c>
      <c r="GA165" s="74">
        <f t="shared" si="92"/>
        <v>24059.360000000004</v>
      </c>
      <c r="GB165" s="74">
        <f t="shared" si="92"/>
        <v>27295.079999999994</v>
      </c>
      <c r="GC165" s="74">
        <f t="shared" si="92"/>
        <v>45772.06</v>
      </c>
      <c r="GD165" s="74">
        <f t="shared" si="92"/>
        <v>280556.09999999998</v>
      </c>
    </row>
    <row r="166" spans="2:186" ht="14.25" customHeight="1" x14ac:dyDescent="0.25">
      <c r="B166" s="102" t="s">
        <v>82</v>
      </c>
      <c r="C166" s="110" t="s">
        <v>18</v>
      </c>
      <c r="D166" s="37" t="s">
        <v>110</v>
      </c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>
        <v>0</v>
      </c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  <c r="AD166" s="65">
        <v>0</v>
      </c>
      <c r="AE166" s="65">
        <v>68.698934430000008</v>
      </c>
      <c r="AF166" s="65"/>
      <c r="AG166" s="65"/>
      <c r="AH166" s="65"/>
      <c r="AI166" s="65">
        <v>50.768000000000001</v>
      </c>
      <c r="AJ166" s="65">
        <v>50.768000000000001</v>
      </c>
      <c r="AK166" s="65"/>
      <c r="AL166" s="65"/>
      <c r="AM166" s="65"/>
      <c r="AN166" s="65"/>
      <c r="AO166" s="65">
        <v>82.995999999999995</v>
      </c>
      <c r="AP166" s="65"/>
      <c r="AQ166" s="65">
        <v>253.23093442999999</v>
      </c>
      <c r="AR166" s="65"/>
      <c r="AS166" s="65"/>
      <c r="AT166" s="65"/>
      <c r="AU166" s="65"/>
      <c r="AV166" s="65">
        <v>116.92975</v>
      </c>
      <c r="AW166" s="65"/>
      <c r="AX166" s="65"/>
      <c r="AY166" s="65"/>
      <c r="AZ166" s="65"/>
      <c r="BA166" s="65"/>
      <c r="BB166" s="65"/>
      <c r="BC166" s="65"/>
      <c r="BD166" s="75">
        <v>116.92975</v>
      </c>
      <c r="BE166" s="65"/>
      <c r="BF166" s="65"/>
      <c r="BG166" s="65"/>
      <c r="BH166" s="65"/>
      <c r="BI166" s="65">
        <v>232.594964</v>
      </c>
      <c r="BJ166" s="65"/>
      <c r="BK166" s="65"/>
      <c r="BL166" s="65">
        <v>54.95</v>
      </c>
      <c r="BM166" s="65"/>
      <c r="BN166" s="65"/>
      <c r="BO166" s="65"/>
      <c r="BP166" s="65"/>
      <c r="BQ166" s="65">
        <v>287.54496399999999</v>
      </c>
      <c r="BR166" s="65"/>
      <c r="BS166" s="65"/>
      <c r="BT166" s="65"/>
      <c r="BU166" s="65"/>
      <c r="BV166" s="65"/>
      <c r="BW166" s="65"/>
      <c r="BX166" s="65"/>
      <c r="BY166" s="65"/>
      <c r="BZ166" s="65"/>
      <c r="CA166" s="65"/>
      <c r="CB166" s="65"/>
      <c r="CC166" s="65"/>
      <c r="CD166" s="75">
        <v>0</v>
      </c>
      <c r="CE166" s="65"/>
      <c r="CF166" s="65"/>
      <c r="CG166" s="65"/>
      <c r="CH166" s="65"/>
      <c r="CI166" s="65"/>
      <c r="CJ166" s="65"/>
      <c r="CK166" s="65"/>
      <c r="CL166" s="65"/>
      <c r="CM166" s="65"/>
      <c r="CN166" s="65"/>
      <c r="CO166" s="65"/>
      <c r="CP166" s="65"/>
      <c r="CQ166" s="75">
        <v>0</v>
      </c>
      <c r="CR166" s="65"/>
      <c r="CS166" s="65"/>
      <c r="CT166" s="65"/>
      <c r="CU166" s="65"/>
      <c r="CV166" s="65"/>
      <c r="CW166" s="65"/>
      <c r="CX166" s="65"/>
      <c r="CY166" s="65"/>
      <c r="CZ166" s="65"/>
      <c r="DA166" s="65"/>
      <c r="DB166" s="65"/>
      <c r="DC166" s="65"/>
      <c r="DD166" s="75">
        <v>0</v>
      </c>
      <c r="DE166" s="75"/>
      <c r="DF166" s="75"/>
      <c r="DG166" s="75"/>
      <c r="DH166" s="75"/>
      <c r="DI166" s="75"/>
      <c r="DJ166" s="75"/>
      <c r="DK166" s="75"/>
      <c r="DL166" s="75"/>
      <c r="DM166" s="75"/>
      <c r="DN166" s="75"/>
      <c r="DO166" s="75"/>
      <c r="DP166" s="75"/>
      <c r="DQ166" s="75">
        <v>0</v>
      </c>
      <c r="DR166" s="75"/>
      <c r="DS166" s="75"/>
      <c r="DT166" s="75"/>
      <c r="DU166" s="75"/>
      <c r="DV166" s="75"/>
      <c r="DW166" s="75"/>
      <c r="DX166" s="75"/>
      <c r="DY166" s="75"/>
      <c r="DZ166" s="75"/>
      <c r="EA166" s="75"/>
      <c r="EB166" s="75"/>
      <c r="EC166" s="75"/>
      <c r="ED166" s="75">
        <v>0</v>
      </c>
      <c r="EE166" s="75"/>
      <c r="EF166" s="75"/>
      <c r="EG166" s="75"/>
      <c r="EH166" s="75"/>
      <c r="EI166" s="75"/>
      <c r="EJ166" s="75"/>
      <c r="EK166" s="75"/>
      <c r="EL166" s="75"/>
      <c r="EM166" s="75"/>
      <c r="EN166" s="75"/>
      <c r="EO166" s="75"/>
      <c r="EP166" s="75"/>
      <c r="EQ166" s="75">
        <v>0</v>
      </c>
      <c r="ER166" s="75"/>
      <c r="ES166" s="75"/>
      <c r="ET166" s="75"/>
      <c r="EU166" s="75"/>
      <c r="EV166" s="75"/>
      <c r="EW166" s="75"/>
      <c r="EX166" s="75"/>
      <c r="EY166" s="75"/>
      <c r="EZ166" s="75"/>
      <c r="FA166" s="75"/>
      <c r="FB166" s="75"/>
      <c r="FC166" s="75"/>
      <c r="FD166" s="75">
        <v>0</v>
      </c>
      <c r="FE166" s="75"/>
      <c r="FF166" s="75"/>
      <c r="FG166" s="75"/>
      <c r="FH166" s="75"/>
      <c r="FI166" s="75"/>
      <c r="FJ166" s="75"/>
      <c r="FK166" s="75"/>
      <c r="FL166" s="75"/>
      <c r="FM166" s="75"/>
      <c r="FN166" s="75"/>
      <c r="FO166" s="75"/>
      <c r="FP166" s="75"/>
      <c r="FQ166" s="75">
        <v>0</v>
      </c>
      <c r="FR166" s="75"/>
      <c r="FS166" s="75"/>
      <c r="FT166" s="75"/>
      <c r="FU166" s="75"/>
      <c r="FV166" s="75"/>
      <c r="FW166" s="75"/>
      <c r="FX166" s="75"/>
      <c r="FY166" s="75"/>
      <c r="FZ166" s="75"/>
      <c r="GA166" s="75"/>
      <c r="GB166" s="75"/>
      <c r="GC166" s="75"/>
      <c r="GD166" s="75">
        <v>0</v>
      </c>
    </row>
    <row r="167" spans="2:186" ht="3.5" customHeight="1" x14ac:dyDescent="0.25">
      <c r="B167" s="93"/>
      <c r="C167" s="107"/>
      <c r="D167" s="37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6"/>
      <c r="AR167" s="65"/>
      <c r="AS167" s="65"/>
      <c r="AT167" s="65"/>
      <c r="AU167" s="65"/>
      <c r="AV167" s="65"/>
      <c r="AW167" s="65"/>
      <c r="AX167" s="65"/>
      <c r="AY167" s="65"/>
      <c r="AZ167" s="65"/>
      <c r="BA167" s="65"/>
      <c r="BB167" s="65"/>
      <c r="BC167" s="65"/>
      <c r="BD167" s="65"/>
      <c r="BE167" s="65"/>
      <c r="BF167" s="65"/>
      <c r="BG167" s="65"/>
      <c r="BH167" s="65"/>
      <c r="BI167" s="65"/>
      <c r="BJ167" s="65"/>
      <c r="BK167" s="65"/>
      <c r="BL167" s="65"/>
      <c r="BM167" s="65"/>
      <c r="BN167" s="65"/>
      <c r="BO167" s="65"/>
      <c r="BP167" s="65"/>
      <c r="BQ167" s="65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75"/>
      <c r="CE167" s="67"/>
      <c r="CF167" s="67"/>
      <c r="CG167" s="67"/>
      <c r="CH167" s="67"/>
      <c r="CI167" s="67"/>
      <c r="CJ167" s="67"/>
      <c r="CK167" s="67"/>
      <c r="CL167" s="67"/>
      <c r="CM167" s="67"/>
      <c r="CN167" s="67"/>
      <c r="CO167" s="67"/>
      <c r="CP167" s="67"/>
      <c r="CQ167" s="75"/>
      <c r="CR167" s="67"/>
      <c r="CS167" s="67"/>
      <c r="CT167" s="67"/>
      <c r="CU167" s="67"/>
      <c r="CV167" s="67"/>
      <c r="CW167" s="67"/>
      <c r="CX167" s="67"/>
      <c r="CY167" s="67"/>
      <c r="CZ167" s="67"/>
      <c r="DA167" s="67"/>
      <c r="DB167" s="67"/>
      <c r="DC167" s="67"/>
      <c r="DD167" s="75"/>
      <c r="DE167" s="67"/>
      <c r="DF167" s="67"/>
      <c r="DG167" s="67"/>
      <c r="DH167" s="67"/>
      <c r="DI167" s="67"/>
      <c r="DJ167" s="67"/>
      <c r="DK167" s="67"/>
      <c r="DL167" s="67"/>
      <c r="DM167" s="67"/>
      <c r="DN167" s="67"/>
      <c r="DO167" s="67"/>
      <c r="DP167" s="67"/>
      <c r="DQ167" s="75"/>
      <c r="DR167" s="67"/>
      <c r="DS167" s="67"/>
      <c r="DT167" s="67"/>
      <c r="DU167" s="67"/>
      <c r="DV167" s="67"/>
      <c r="DW167" s="67"/>
      <c r="DX167" s="67"/>
      <c r="DY167" s="67"/>
      <c r="DZ167" s="67"/>
      <c r="EA167" s="67"/>
      <c r="EB167" s="67"/>
      <c r="EC167" s="67"/>
      <c r="ED167" s="75"/>
      <c r="EE167" s="67"/>
      <c r="EF167" s="67"/>
      <c r="EG167" s="67"/>
      <c r="EH167" s="67"/>
      <c r="EI167" s="67"/>
      <c r="EJ167" s="67"/>
      <c r="EK167" s="67"/>
      <c r="EL167" s="67"/>
      <c r="EM167" s="67"/>
      <c r="EN167" s="67"/>
      <c r="EO167" s="67"/>
      <c r="EP167" s="67"/>
      <c r="EQ167" s="75"/>
      <c r="ER167" s="67"/>
      <c r="ES167" s="67"/>
      <c r="ET167" s="67"/>
      <c r="EU167" s="67"/>
      <c r="EV167" s="67"/>
      <c r="EW167" s="67"/>
      <c r="EX167" s="67"/>
      <c r="EY167" s="67"/>
      <c r="EZ167" s="67"/>
      <c r="FA167" s="67"/>
      <c r="FB167" s="67"/>
      <c r="FC167" s="67"/>
      <c r="FD167" s="75"/>
      <c r="FE167" s="67"/>
      <c r="FF167" s="67"/>
      <c r="FG167" s="67"/>
      <c r="FH167" s="67"/>
      <c r="FI167" s="67"/>
      <c r="FJ167" s="67"/>
      <c r="FK167" s="67"/>
      <c r="FL167" s="67"/>
      <c r="FM167" s="67"/>
      <c r="FN167" s="67"/>
      <c r="FO167" s="67"/>
      <c r="FP167" s="67"/>
      <c r="FQ167" s="75"/>
      <c r="FR167" s="67"/>
      <c r="FS167" s="67"/>
      <c r="FT167" s="67"/>
      <c r="FU167" s="67"/>
      <c r="FV167" s="67"/>
      <c r="FW167" s="67"/>
      <c r="FX167" s="67"/>
      <c r="FY167" s="67"/>
      <c r="FZ167" s="67"/>
      <c r="GA167" s="67"/>
      <c r="GB167" s="67"/>
      <c r="GC167" s="67"/>
      <c r="GD167" s="75"/>
    </row>
    <row r="168" spans="2:186" ht="14.25" customHeight="1" x14ac:dyDescent="0.25">
      <c r="B168" s="124" t="s">
        <v>145</v>
      </c>
      <c r="C168" s="128" t="s">
        <v>18</v>
      </c>
      <c r="D168" s="28" t="s">
        <v>138</v>
      </c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>
        <v>0</v>
      </c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  <c r="AD168" s="65">
        <v>0</v>
      </c>
      <c r="AE168" s="65"/>
      <c r="AF168" s="65"/>
      <c r="AG168" s="65">
        <v>644.27</v>
      </c>
      <c r="AH168" s="65"/>
      <c r="AI168" s="65"/>
      <c r="AJ168" s="65"/>
      <c r="AK168" s="65"/>
      <c r="AL168" s="65">
        <v>478.5</v>
      </c>
      <c r="AM168" s="65"/>
      <c r="AN168" s="65"/>
      <c r="AO168" s="65"/>
      <c r="AP168" s="65"/>
      <c r="AQ168" s="75">
        <v>1122.77</v>
      </c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>
        <v>0</v>
      </c>
      <c r="BE168" s="75"/>
      <c r="BF168" s="75"/>
      <c r="BG168" s="75"/>
      <c r="BH168" s="75"/>
      <c r="BI168" s="75"/>
      <c r="BJ168" s="75"/>
      <c r="BK168" s="75"/>
      <c r="BL168" s="75"/>
      <c r="BM168" s="75"/>
      <c r="BN168" s="75"/>
      <c r="BO168" s="75"/>
      <c r="BP168" s="75"/>
      <c r="BQ168" s="75">
        <v>0</v>
      </c>
      <c r="BR168" s="65"/>
      <c r="BS168" s="65"/>
      <c r="BT168" s="65"/>
      <c r="BU168" s="65"/>
      <c r="BV168" s="65"/>
      <c r="BW168" s="65"/>
      <c r="BX168" s="65"/>
      <c r="BY168" s="65"/>
      <c r="BZ168" s="65"/>
      <c r="CA168" s="65"/>
      <c r="CB168" s="65"/>
      <c r="CC168" s="65"/>
      <c r="CD168" s="75">
        <v>0</v>
      </c>
      <c r="CE168" s="65"/>
      <c r="CF168" s="65"/>
      <c r="CG168" s="65"/>
      <c r="CH168" s="65"/>
      <c r="CI168" s="65"/>
      <c r="CJ168" s="65"/>
      <c r="CK168" s="65"/>
      <c r="CL168" s="65"/>
      <c r="CM168" s="65"/>
      <c r="CN168" s="65"/>
      <c r="CO168" s="65"/>
      <c r="CP168" s="65"/>
      <c r="CQ168" s="75">
        <v>0</v>
      </c>
      <c r="CR168" s="65"/>
      <c r="CS168" s="65"/>
      <c r="CT168" s="65"/>
      <c r="CU168" s="65"/>
      <c r="CV168" s="65"/>
      <c r="CW168" s="65"/>
      <c r="CX168" s="65"/>
      <c r="CY168" s="65"/>
      <c r="CZ168" s="65"/>
      <c r="DA168" s="65"/>
      <c r="DB168" s="65"/>
      <c r="DC168" s="65"/>
      <c r="DD168" s="75">
        <v>0</v>
      </c>
      <c r="DE168" s="65"/>
      <c r="DF168" s="65"/>
      <c r="DG168" s="65"/>
      <c r="DH168" s="65"/>
      <c r="DI168" s="65"/>
      <c r="DJ168" s="65"/>
      <c r="DK168" s="65"/>
      <c r="DL168" s="65"/>
      <c r="DM168" s="65"/>
      <c r="DN168" s="65"/>
      <c r="DO168" s="65"/>
      <c r="DP168" s="65"/>
      <c r="DQ168" s="75">
        <v>0</v>
      </c>
      <c r="DR168" s="65"/>
      <c r="DS168" s="65"/>
      <c r="DT168" s="65"/>
      <c r="DU168" s="65"/>
      <c r="DV168" s="65"/>
      <c r="DW168" s="65"/>
      <c r="DX168" s="65"/>
      <c r="DY168" s="65"/>
      <c r="DZ168" s="65"/>
      <c r="EA168" s="65"/>
      <c r="EB168" s="65"/>
      <c r="EC168" s="65"/>
      <c r="ED168" s="75">
        <v>0</v>
      </c>
      <c r="EE168" s="65"/>
      <c r="EF168" s="65"/>
      <c r="EG168" s="65"/>
      <c r="EH168" s="65"/>
      <c r="EI168" s="65"/>
      <c r="EJ168" s="65"/>
      <c r="EK168" s="65"/>
      <c r="EL168" s="65"/>
      <c r="EM168" s="65"/>
      <c r="EN168" s="65"/>
      <c r="EO168" s="65"/>
      <c r="EP168" s="65"/>
      <c r="EQ168" s="75">
        <v>0</v>
      </c>
      <c r="ER168" s="65"/>
      <c r="ES168" s="65"/>
      <c r="ET168" s="65"/>
      <c r="EU168" s="65"/>
      <c r="EV168" s="65"/>
      <c r="EW168" s="65"/>
      <c r="EX168" s="65"/>
      <c r="EY168" s="65"/>
      <c r="EZ168" s="65"/>
      <c r="FA168" s="65"/>
      <c r="FB168" s="65"/>
      <c r="FC168" s="65"/>
      <c r="FD168" s="75">
        <v>0</v>
      </c>
      <c r="FE168" s="65"/>
      <c r="FF168" s="65"/>
      <c r="FG168" s="65"/>
      <c r="FH168" s="65"/>
      <c r="FI168" s="65"/>
      <c r="FJ168" s="65"/>
      <c r="FK168" s="65"/>
      <c r="FL168" s="65"/>
      <c r="FM168" s="65"/>
      <c r="FN168" s="65"/>
      <c r="FO168" s="65"/>
      <c r="FP168" s="65"/>
      <c r="FQ168" s="75">
        <v>0</v>
      </c>
      <c r="FR168" s="65"/>
      <c r="FS168" s="65"/>
      <c r="FT168" s="65"/>
      <c r="FU168" s="65"/>
      <c r="FV168" s="65"/>
      <c r="FW168" s="65"/>
      <c r="FX168" s="65"/>
      <c r="FY168" s="65"/>
      <c r="FZ168" s="65"/>
      <c r="GA168" s="65"/>
      <c r="GB168" s="65"/>
      <c r="GC168" s="65"/>
      <c r="GD168" s="75">
        <v>0</v>
      </c>
    </row>
    <row r="169" spans="2:186" ht="14.25" customHeight="1" x14ac:dyDescent="0.25">
      <c r="B169" s="125"/>
      <c r="C169" s="130"/>
      <c r="D169" s="28" t="s">
        <v>146</v>
      </c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>
        <v>0</v>
      </c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>
        <v>0</v>
      </c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6">
        <v>0</v>
      </c>
      <c r="AR169" s="75"/>
      <c r="AS169" s="75"/>
      <c r="AT169" s="75"/>
      <c r="AU169" s="75"/>
      <c r="AV169" s="75">
        <v>402.42</v>
      </c>
      <c r="AW169" s="75"/>
      <c r="AX169" s="75"/>
      <c r="AY169" s="75"/>
      <c r="AZ169" s="75"/>
      <c r="BA169" s="75"/>
      <c r="BB169" s="75"/>
      <c r="BC169" s="75"/>
      <c r="BD169" s="75">
        <v>402.42</v>
      </c>
      <c r="BE169" s="75"/>
      <c r="BF169" s="75"/>
      <c r="BG169" s="75"/>
      <c r="BH169" s="75"/>
      <c r="BI169" s="75"/>
      <c r="BJ169" s="75"/>
      <c r="BK169" s="75"/>
      <c r="BL169" s="75"/>
      <c r="BM169" s="75"/>
      <c r="BN169" s="75"/>
      <c r="BO169" s="75"/>
      <c r="BP169" s="75"/>
      <c r="BQ169" s="75">
        <v>0</v>
      </c>
      <c r="BR169" s="75">
        <v>389.87</v>
      </c>
      <c r="BS169" s="75"/>
      <c r="BT169" s="75"/>
      <c r="BU169" s="75"/>
      <c r="BV169" s="75"/>
      <c r="BW169" s="75">
        <v>492</v>
      </c>
      <c r="BX169" s="75"/>
      <c r="BY169" s="75"/>
      <c r="BZ169" s="75"/>
      <c r="CA169" s="75"/>
      <c r="CB169" s="75"/>
      <c r="CC169" s="75"/>
      <c r="CD169" s="75">
        <v>881.87</v>
      </c>
      <c r="CE169" s="75"/>
      <c r="CF169" s="75"/>
      <c r="CG169" s="75">
        <v>462.76</v>
      </c>
      <c r="CH169" s="75"/>
      <c r="CI169" s="75"/>
      <c r="CJ169" s="75"/>
      <c r="CK169" s="75"/>
      <c r="CL169" s="75"/>
      <c r="CM169" s="75"/>
      <c r="CN169" s="75"/>
      <c r="CO169" s="75"/>
      <c r="CP169" s="75"/>
      <c r="CQ169" s="75">
        <v>462.76</v>
      </c>
      <c r="CR169" s="75">
        <v>0</v>
      </c>
      <c r="CS169" s="75">
        <v>0</v>
      </c>
      <c r="CT169" s="75">
        <v>0</v>
      </c>
      <c r="CU169" s="75">
        <v>956.2</v>
      </c>
      <c r="CV169" s="75">
        <v>0</v>
      </c>
      <c r="CW169" s="75">
        <v>0</v>
      </c>
      <c r="CX169" s="75">
        <v>0</v>
      </c>
      <c r="CY169" s="75">
        <v>0</v>
      </c>
      <c r="CZ169" s="75">
        <v>0</v>
      </c>
      <c r="DA169" s="75">
        <v>0</v>
      </c>
      <c r="DB169" s="75">
        <v>0</v>
      </c>
      <c r="DC169" s="75">
        <v>0</v>
      </c>
      <c r="DD169" s="75">
        <v>956.2</v>
      </c>
      <c r="DE169" s="75"/>
      <c r="DF169" s="75"/>
      <c r="DG169" s="75"/>
      <c r="DH169" s="75"/>
      <c r="DI169" s="75">
        <v>4875.67</v>
      </c>
      <c r="DJ169" s="75"/>
      <c r="DK169" s="75"/>
      <c r="DL169" s="75"/>
      <c r="DM169" s="75"/>
      <c r="DN169" s="75"/>
      <c r="DO169" s="75"/>
      <c r="DP169" s="75"/>
      <c r="DQ169" s="75">
        <v>4875.67</v>
      </c>
      <c r="DR169" s="75">
        <v>0</v>
      </c>
      <c r="DS169" s="75">
        <v>0</v>
      </c>
      <c r="DT169" s="75">
        <v>0</v>
      </c>
      <c r="DU169" s="75">
        <v>0</v>
      </c>
      <c r="DV169" s="75">
        <v>0</v>
      </c>
      <c r="DW169" s="75">
        <v>0</v>
      </c>
      <c r="DX169" s="75">
        <v>201.25</v>
      </c>
      <c r="DY169" s="75">
        <v>0</v>
      </c>
      <c r="DZ169" s="75">
        <v>0</v>
      </c>
      <c r="EA169" s="75">
        <v>0</v>
      </c>
      <c r="EB169" s="75">
        <v>0</v>
      </c>
      <c r="EC169" s="75">
        <v>0</v>
      </c>
      <c r="ED169" s="75">
        <v>201.25</v>
      </c>
      <c r="EE169" s="75">
        <v>0</v>
      </c>
      <c r="EF169" s="75">
        <v>0</v>
      </c>
      <c r="EG169" s="75">
        <v>0</v>
      </c>
      <c r="EH169" s="75">
        <v>0</v>
      </c>
      <c r="EI169" s="75">
        <v>0</v>
      </c>
      <c r="EJ169" s="75">
        <v>0</v>
      </c>
      <c r="EK169" s="75">
        <v>0</v>
      </c>
      <c r="EL169" s="75">
        <v>0</v>
      </c>
      <c r="EM169" s="75">
        <v>0</v>
      </c>
      <c r="EN169" s="75">
        <v>0</v>
      </c>
      <c r="EO169" s="75">
        <v>0</v>
      </c>
      <c r="EP169" s="75">
        <v>0</v>
      </c>
      <c r="EQ169" s="75">
        <v>0</v>
      </c>
      <c r="ER169" s="75">
        <v>0</v>
      </c>
      <c r="ES169" s="75">
        <v>0</v>
      </c>
      <c r="ET169" s="75">
        <v>0</v>
      </c>
      <c r="EU169" s="75">
        <v>0</v>
      </c>
      <c r="EV169" s="75">
        <v>0</v>
      </c>
      <c r="EW169" s="75">
        <v>0</v>
      </c>
      <c r="EX169" s="75">
        <v>0</v>
      </c>
      <c r="EY169" s="75">
        <v>0</v>
      </c>
      <c r="EZ169" s="75">
        <v>0</v>
      </c>
      <c r="FA169" s="75">
        <v>0</v>
      </c>
      <c r="FB169" s="75">
        <v>0</v>
      </c>
      <c r="FC169" s="75">
        <v>0</v>
      </c>
      <c r="FD169" s="75">
        <v>0</v>
      </c>
      <c r="FE169" s="75">
        <v>0</v>
      </c>
      <c r="FF169" s="75">
        <v>0</v>
      </c>
      <c r="FG169" s="75">
        <v>0</v>
      </c>
      <c r="FH169" s="75">
        <v>0</v>
      </c>
      <c r="FI169" s="75">
        <v>0</v>
      </c>
      <c r="FJ169" s="75">
        <v>0</v>
      </c>
      <c r="FK169" s="75">
        <v>0</v>
      </c>
      <c r="FL169" s="75">
        <v>0</v>
      </c>
      <c r="FM169" s="75">
        <v>0</v>
      </c>
      <c r="FN169" s="75">
        <v>0</v>
      </c>
      <c r="FO169" s="75">
        <v>0</v>
      </c>
      <c r="FP169" s="75">
        <v>0</v>
      </c>
      <c r="FQ169" s="75">
        <v>0</v>
      </c>
      <c r="FR169" s="75">
        <v>0</v>
      </c>
      <c r="FS169" s="75">
        <v>0</v>
      </c>
      <c r="FT169" s="75">
        <v>0</v>
      </c>
      <c r="FU169" s="75">
        <v>0</v>
      </c>
      <c r="FV169" s="75">
        <v>0</v>
      </c>
      <c r="FW169" s="75">
        <v>0</v>
      </c>
      <c r="FX169" s="75">
        <v>0</v>
      </c>
      <c r="FY169" s="75">
        <v>0</v>
      </c>
      <c r="FZ169" s="75">
        <v>0</v>
      </c>
      <c r="GA169" s="75">
        <v>0</v>
      </c>
      <c r="GB169" s="75">
        <v>0</v>
      </c>
      <c r="GC169" s="75">
        <v>0</v>
      </c>
      <c r="GD169" s="75">
        <v>0</v>
      </c>
    </row>
    <row r="170" spans="2:186" ht="2.5" customHeight="1" x14ac:dyDescent="0.25">
      <c r="B170" s="93"/>
      <c r="C170" s="107"/>
      <c r="D170" s="64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6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  <c r="BE170" s="65"/>
      <c r="BF170" s="65"/>
      <c r="BG170" s="65"/>
      <c r="BH170" s="65"/>
      <c r="BI170" s="65"/>
      <c r="BJ170" s="65"/>
      <c r="BK170" s="65"/>
      <c r="BL170" s="65"/>
      <c r="BM170" s="65"/>
      <c r="BN170" s="65"/>
      <c r="BO170" s="65"/>
      <c r="BP170" s="65"/>
      <c r="BQ170" s="65"/>
      <c r="BR170" s="67"/>
      <c r="BS170" s="67"/>
      <c r="BT170" s="67"/>
      <c r="BU170" s="67"/>
      <c r="BV170" s="67"/>
      <c r="BW170" s="67"/>
      <c r="BX170" s="67"/>
      <c r="BY170" s="67"/>
      <c r="BZ170" s="67"/>
      <c r="CA170" s="67"/>
      <c r="CB170" s="67"/>
      <c r="CC170" s="67"/>
      <c r="CD170" s="75"/>
      <c r="CE170" s="67"/>
      <c r="CF170" s="67"/>
      <c r="CG170" s="67"/>
      <c r="CH170" s="67"/>
      <c r="CI170" s="67"/>
      <c r="CJ170" s="67"/>
      <c r="CK170" s="67"/>
      <c r="CL170" s="67"/>
      <c r="CM170" s="67"/>
      <c r="CN170" s="67"/>
      <c r="CO170" s="67"/>
      <c r="CP170" s="67"/>
      <c r="CQ170" s="75"/>
      <c r="CR170" s="67"/>
      <c r="CS170" s="67"/>
      <c r="CT170" s="67"/>
      <c r="CU170" s="67"/>
      <c r="CV170" s="67"/>
      <c r="CW170" s="67"/>
      <c r="CX170" s="67"/>
      <c r="CY170" s="67"/>
      <c r="CZ170" s="67"/>
      <c r="DA170" s="67"/>
      <c r="DB170" s="67"/>
      <c r="DC170" s="67"/>
      <c r="DD170" s="75"/>
      <c r="DE170" s="67"/>
      <c r="DF170" s="67"/>
      <c r="DG170" s="67"/>
      <c r="DH170" s="67"/>
      <c r="DI170" s="67"/>
      <c r="DJ170" s="67"/>
      <c r="DK170" s="67"/>
      <c r="DL170" s="67"/>
      <c r="DM170" s="67"/>
      <c r="DN170" s="67"/>
      <c r="DO170" s="67"/>
      <c r="DP170" s="67"/>
      <c r="DQ170" s="75"/>
      <c r="DR170" s="67"/>
      <c r="DS170" s="67"/>
      <c r="DT170" s="67"/>
      <c r="DU170" s="67"/>
      <c r="DV170" s="67"/>
      <c r="DW170" s="67"/>
      <c r="DX170" s="67"/>
      <c r="DY170" s="67"/>
      <c r="DZ170" s="67"/>
      <c r="EA170" s="67"/>
      <c r="EB170" s="67"/>
      <c r="EC170" s="67"/>
      <c r="ED170" s="75"/>
      <c r="EE170" s="67"/>
      <c r="EF170" s="67"/>
      <c r="EG170" s="67"/>
      <c r="EH170" s="67"/>
      <c r="EI170" s="67"/>
      <c r="EJ170" s="67"/>
      <c r="EK170" s="67"/>
      <c r="EL170" s="67"/>
      <c r="EM170" s="67"/>
      <c r="EN170" s="67"/>
      <c r="EO170" s="67"/>
      <c r="EP170" s="67"/>
      <c r="EQ170" s="75"/>
      <c r="ER170" s="67"/>
      <c r="ES170" s="67"/>
      <c r="ET170" s="67"/>
      <c r="EU170" s="67"/>
      <c r="EV170" s="67"/>
      <c r="EW170" s="67"/>
      <c r="EX170" s="67"/>
      <c r="EY170" s="67"/>
      <c r="EZ170" s="67"/>
      <c r="FA170" s="67"/>
      <c r="FB170" s="67"/>
      <c r="FC170" s="67"/>
      <c r="FD170" s="75"/>
      <c r="FE170" s="67"/>
      <c r="FF170" s="67"/>
      <c r="FG170" s="67"/>
      <c r="FH170" s="67"/>
      <c r="FI170" s="67"/>
      <c r="FJ170" s="67"/>
      <c r="FK170" s="67"/>
      <c r="FL170" s="67"/>
      <c r="FM170" s="67"/>
      <c r="FN170" s="67"/>
      <c r="FO170" s="67"/>
      <c r="FP170" s="67"/>
      <c r="FQ170" s="75"/>
      <c r="FR170" s="67"/>
      <c r="FS170" s="67"/>
      <c r="FT170" s="67"/>
      <c r="FU170" s="67"/>
      <c r="FV170" s="67"/>
      <c r="FW170" s="67"/>
      <c r="FX170" s="67"/>
      <c r="FY170" s="67"/>
      <c r="FZ170" s="67"/>
      <c r="GA170" s="67"/>
      <c r="GB170" s="67"/>
      <c r="GC170" s="67"/>
      <c r="GD170" s="75"/>
    </row>
    <row r="171" spans="2:186" ht="14.25" customHeight="1" x14ac:dyDescent="0.25">
      <c r="B171" s="124" t="s">
        <v>147</v>
      </c>
      <c r="C171" s="128" t="s">
        <v>18</v>
      </c>
      <c r="D171" s="37" t="s">
        <v>138</v>
      </c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>
        <v>0</v>
      </c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  <c r="AC171" s="65"/>
      <c r="AD171" s="65">
        <v>0</v>
      </c>
      <c r="AE171" s="65"/>
      <c r="AF171" s="65"/>
      <c r="AG171" s="65"/>
      <c r="AH171" s="65"/>
      <c r="AI171" s="65"/>
      <c r="AJ171" s="65"/>
      <c r="AK171" s="65"/>
      <c r="AL171" s="65"/>
      <c r="AM171" s="65"/>
      <c r="AN171" s="65"/>
      <c r="AO171" s="65"/>
      <c r="AP171" s="65"/>
      <c r="AQ171" s="75">
        <v>0</v>
      </c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>
        <v>0</v>
      </c>
      <c r="BE171" s="75"/>
      <c r="BF171" s="75"/>
      <c r="BG171" s="75"/>
      <c r="BH171" s="75"/>
      <c r="BI171" s="75"/>
      <c r="BJ171" s="75"/>
      <c r="BK171" s="75"/>
      <c r="BL171" s="75"/>
      <c r="BM171" s="75"/>
      <c r="BN171" s="75"/>
      <c r="BO171" s="75"/>
      <c r="BP171" s="75"/>
      <c r="BQ171" s="75">
        <v>0</v>
      </c>
      <c r="BR171" s="65"/>
      <c r="BS171" s="65"/>
      <c r="BT171" s="65"/>
      <c r="BU171" s="65"/>
      <c r="BV171" s="65"/>
      <c r="BW171" s="65"/>
      <c r="BX171" s="65"/>
      <c r="BY171" s="65"/>
      <c r="BZ171" s="65"/>
      <c r="CA171" s="65"/>
      <c r="CB171" s="65"/>
      <c r="CC171" s="65"/>
      <c r="CD171" s="75">
        <v>0</v>
      </c>
      <c r="CE171" s="65"/>
      <c r="CF171" s="65"/>
      <c r="CG171" s="65"/>
      <c r="CH171" s="65"/>
      <c r="CI171" s="65"/>
      <c r="CJ171" s="65"/>
      <c r="CK171" s="65"/>
      <c r="CL171" s="65"/>
      <c r="CM171" s="65"/>
      <c r="CN171" s="65"/>
      <c r="CO171" s="65"/>
      <c r="CP171" s="65"/>
      <c r="CQ171" s="75">
        <v>0</v>
      </c>
      <c r="CR171" s="65"/>
      <c r="CS171" s="65"/>
      <c r="CT171" s="65"/>
      <c r="CU171" s="65"/>
      <c r="CV171" s="65"/>
      <c r="CW171" s="65"/>
      <c r="CX171" s="65"/>
      <c r="CY171" s="65"/>
      <c r="CZ171" s="65"/>
      <c r="DA171" s="65"/>
      <c r="DB171" s="65"/>
      <c r="DC171" s="65"/>
      <c r="DD171" s="75">
        <v>0</v>
      </c>
      <c r="DE171" s="65"/>
      <c r="DF171" s="65"/>
      <c r="DG171" s="65"/>
      <c r="DH171" s="65"/>
      <c r="DI171" s="65"/>
      <c r="DJ171" s="65"/>
      <c r="DK171" s="65"/>
      <c r="DL171" s="65"/>
      <c r="DM171" s="65"/>
      <c r="DN171" s="65"/>
      <c r="DO171" s="65"/>
      <c r="DP171" s="65"/>
      <c r="DQ171" s="75">
        <v>0</v>
      </c>
      <c r="DR171" s="65"/>
      <c r="DS171" s="65"/>
      <c r="DT171" s="65"/>
      <c r="DU171" s="65"/>
      <c r="DV171" s="65"/>
      <c r="DW171" s="65"/>
      <c r="DX171" s="65"/>
      <c r="DY171" s="65"/>
      <c r="DZ171" s="65"/>
      <c r="EA171" s="65"/>
      <c r="EB171" s="65"/>
      <c r="EC171" s="65"/>
      <c r="ED171" s="75">
        <v>0</v>
      </c>
      <c r="EE171" s="65"/>
      <c r="EF171" s="65">
        <v>143.69999999999999</v>
      </c>
      <c r="EG171" s="65">
        <v>0</v>
      </c>
      <c r="EH171" s="65">
        <v>390.17</v>
      </c>
      <c r="EI171" s="65">
        <v>0</v>
      </c>
      <c r="EJ171" s="65">
        <v>0</v>
      </c>
      <c r="EK171" s="65">
        <v>0</v>
      </c>
      <c r="EL171" s="65">
        <v>0</v>
      </c>
      <c r="EM171" s="65">
        <v>0</v>
      </c>
      <c r="EN171" s="65">
        <v>0</v>
      </c>
      <c r="EO171" s="65">
        <v>0</v>
      </c>
      <c r="EP171" s="65">
        <v>0</v>
      </c>
      <c r="EQ171" s="75">
        <v>533.87</v>
      </c>
      <c r="ER171" s="65"/>
      <c r="ES171" s="65"/>
      <c r="ET171" s="65"/>
      <c r="EU171" s="65"/>
      <c r="EV171" s="65"/>
      <c r="EW171" s="65"/>
      <c r="EX171" s="65"/>
      <c r="EY171" s="65"/>
      <c r="EZ171" s="65"/>
      <c r="FA171" s="65"/>
      <c r="FB171" s="65"/>
      <c r="FC171" s="65"/>
      <c r="FD171" s="75">
        <v>0</v>
      </c>
      <c r="FE171" s="65"/>
      <c r="FF171" s="65"/>
      <c r="FG171" s="65"/>
      <c r="FH171" s="65"/>
      <c r="FI171" s="65"/>
      <c r="FJ171" s="65"/>
      <c r="FK171" s="65"/>
      <c r="FL171" s="65"/>
      <c r="FM171" s="65"/>
      <c r="FN171" s="65"/>
      <c r="FO171" s="65"/>
      <c r="FP171" s="65"/>
      <c r="FQ171" s="75">
        <v>0</v>
      </c>
      <c r="FR171" s="65"/>
      <c r="FS171" s="65"/>
      <c r="FT171" s="65"/>
      <c r="FU171" s="65"/>
      <c r="FV171" s="65"/>
      <c r="FW171" s="65"/>
      <c r="FX171" s="65"/>
      <c r="FY171" s="65"/>
      <c r="FZ171" s="65"/>
      <c r="GA171" s="65"/>
      <c r="GB171" s="65"/>
      <c r="GC171" s="65"/>
      <c r="GD171" s="75">
        <v>0</v>
      </c>
    </row>
    <row r="172" spans="2:186" ht="14.25" customHeight="1" x14ac:dyDescent="0.25">
      <c r="B172" s="125"/>
      <c r="C172" s="130"/>
      <c r="D172" s="28" t="s">
        <v>146</v>
      </c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>
        <v>0</v>
      </c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>
        <v>0</v>
      </c>
      <c r="AE172" s="75">
        <v>15.782527964</v>
      </c>
      <c r="AF172" s="75">
        <v>431.55013342000001</v>
      </c>
      <c r="AG172" s="75"/>
      <c r="AH172" s="75"/>
      <c r="AI172" s="75">
        <v>314.09969281600002</v>
      </c>
      <c r="AJ172" s="75">
        <v>322.23251040399998</v>
      </c>
      <c r="AK172" s="75"/>
      <c r="AL172" s="75"/>
      <c r="AM172" s="75"/>
      <c r="AN172" s="75">
        <v>406.80088943199996</v>
      </c>
      <c r="AO172" s="75"/>
      <c r="AP172" s="75">
        <v>524.06978019200005</v>
      </c>
      <c r="AQ172" s="76">
        <v>2014.535534228</v>
      </c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  <c r="BB172" s="75"/>
      <c r="BC172" s="75"/>
      <c r="BD172" s="75">
        <v>0</v>
      </c>
      <c r="BE172" s="75">
        <v>470.42999999999995</v>
      </c>
      <c r="BF172" s="75">
        <v>252.01</v>
      </c>
      <c r="BG172" s="75">
        <v>594.02</v>
      </c>
      <c r="BH172" s="75">
        <v>610.30999999999995</v>
      </c>
      <c r="BI172" s="75"/>
      <c r="BJ172" s="75"/>
      <c r="BK172" s="75">
        <v>426.89</v>
      </c>
      <c r="BL172" s="75"/>
      <c r="BM172" s="75">
        <v>408.79999999999995</v>
      </c>
      <c r="BN172" s="75">
        <v>350.7</v>
      </c>
      <c r="BO172" s="75">
        <v>106.27</v>
      </c>
      <c r="BP172" s="75">
        <v>502.04999999999995</v>
      </c>
      <c r="BQ172" s="75">
        <v>3721.4799999999996</v>
      </c>
      <c r="BR172" s="75"/>
      <c r="BS172" s="75"/>
      <c r="BT172" s="75"/>
      <c r="BU172" s="75"/>
      <c r="BV172" s="75"/>
      <c r="BW172" s="75"/>
      <c r="BX172" s="75"/>
      <c r="BY172" s="75"/>
      <c r="BZ172" s="75"/>
      <c r="CA172" s="75"/>
      <c r="CB172" s="75"/>
      <c r="CC172" s="75"/>
      <c r="CD172" s="75">
        <v>0</v>
      </c>
      <c r="CE172" s="75"/>
      <c r="CF172" s="75"/>
      <c r="CG172" s="75"/>
      <c r="CH172" s="75"/>
      <c r="CI172" s="75">
        <v>350.11</v>
      </c>
      <c r="CJ172" s="75"/>
      <c r="CK172" s="75">
        <v>493.41</v>
      </c>
      <c r="CL172" s="75"/>
      <c r="CM172" s="75">
        <v>361.32000000000005</v>
      </c>
      <c r="CN172" s="75"/>
      <c r="CO172" s="75"/>
      <c r="CP172" s="75"/>
      <c r="CQ172" s="75">
        <v>1204.8400000000001</v>
      </c>
      <c r="CR172" s="75">
        <v>0</v>
      </c>
      <c r="CS172" s="75">
        <v>0</v>
      </c>
      <c r="CT172" s="75">
        <v>0</v>
      </c>
      <c r="CU172" s="75">
        <v>0</v>
      </c>
      <c r="CV172" s="75">
        <v>187.06</v>
      </c>
      <c r="CW172" s="75">
        <v>0</v>
      </c>
      <c r="CX172" s="75">
        <v>0</v>
      </c>
      <c r="CY172" s="75">
        <v>0</v>
      </c>
      <c r="CZ172" s="75">
        <v>354.71</v>
      </c>
      <c r="DA172" s="75">
        <v>0</v>
      </c>
      <c r="DB172" s="75">
        <v>0</v>
      </c>
      <c r="DC172" s="75">
        <v>0</v>
      </c>
      <c r="DD172" s="75">
        <v>541.77</v>
      </c>
      <c r="DE172" s="75"/>
      <c r="DF172" s="75"/>
      <c r="DG172" s="75"/>
      <c r="DH172" s="75"/>
      <c r="DI172" s="75"/>
      <c r="DJ172" s="75"/>
      <c r="DK172" s="75"/>
      <c r="DL172" s="75">
        <v>347.53</v>
      </c>
      <c r="DM172" s="75"/>
      <c r="DN172" s="75"/>
      <c r="DO172" s="75">
        <v>469.34</v>
      </c>
      <c r="DP172" s="75"/>
      <c r="DQ172" s="75">
        <v>816.86999999999989</v>
      </c>
      <c r="DR172" s="75">
        <v>344.9</v>
      </c>
      <c r="DS172" s="75">
        <v>0</v>
      </c>
      <c r="DT172" s="75">
        <v>0</v>
      </c>
      <c r="DU172" s="75">
        <v>0</v>
      </c>
      <c r="DV172" s="75">
        <v>433.58000000000004</v>
      </c>
      <c r="DW172" s="75">
        <v>519.65000000000009</v>
      </c>
      <c r="DX172" s="75">
        <v>519.65000000000009</v>
      </c>
      <c r="DY172" s="75">
        <v>0</v>
      </c>
      <c r="DZ172" s="75">
        <v>0</v>
      </c>
      <c r="EA172" s="75">
        <v>397.06</v>
      </c>
      <c r="EB172" s="75">
        <v>0</v>
      </c>
      <c r="EC172" s="75">
        <v>0</v>
      </c>
      <c r="ED172" s="75">
        <v>2214.84</v>
      </c>
      <c r="EE172" s="75">
        <v>0</v>
      </c>
      <c r="EF172" s="75"/>
      <c r="EG172" s="75"/>
      <c r="EH172" s="75"/>
      <c r="EI172" s="75"/>
      <c r="EJ172" s="75"/>
      <c r="EK172" s="75"/>
      <c r="EL172" s="75"/>
      <c r="EM172" s="75"/>
      <c r="EN172" s="75"/>
      <c r="EO172" s="75"/>
      <c r="EP172" s="75"/>
      <c r="EQ172" s="75">
        <v>0</v>
      </c>
      <c r="ER172" s="75">
        <v>0</v>
      </c>
      <c r="ES172" s="75">
        <v>0</v>
      </c>
      <c r="ET172" s="75">
        <v>0</v>
      </c>
      <c r="EU172" s="75">
        <v>0</v>
      </c>
      <c r="EV172" s="75">
        <v>0</v>
      </c>
      <c r="EW172" s="75">
        <v>0</v>
      </c>
      <c r="EX172" s="75">
        <v>120000</v>
      </c>
      <c r="EY172" s="75">
        <v>0</v>
      </c>
      <c r="EZ172" s="75">
        <v>0</v>
      </c>
      <c r="FA172" s="75">
        <v>0</v>
      </c>
      <c r="FB172" s="75">
        <v>0</v>
      </c>
      <c r="FC172" s="75">
        <v>0</v>
      </c>
      <c r="FD172" s="75">
        <v>120000</v>
      </c>
      <c r="FE172" s="75">
        <v>0</v>
      </c>
      <c r="FF172" s="75">
        <v>0</v>
      </c>
      <c r="FG172" s="75">
        <v>0</v>
      </c>
      <c r="FH172" s="75">
        <v>0</v>
      </c>
      <c r="FI172" s="75">
        <v>0</v>
      </c>
      <c r="FJ172" s="75">
        <v>0</v>
      </c>
      <c r="FK172" s="75">
        <v>0</v>
      </c>
      <c r="FL172" s="75">
        <v>0</v>
      </c>
      <c r="FM172" s="75">
        <v>0</v>
      </c>
      <c r="FN172" s="75">
        <v>0</v>
      </c>
      <c r="FO172" s="75">
        <v>0</v>
      </c>
      <c r="FP172" s="75">
        <v>0</v>
      </c>
      <c r="FQ172" s="75">
        <v>0</v>
      </c>
      <c r="FR172" s="75">
        <v>0</v>
      </c>
      <c r="FS172" s="75">
        <v>0</v>
      </c>
      <c r="FT172" s="75">
        <v>0</v>
      </c>
      <c r="FU172" s="75">
        <v>0</v>
      </c>
      <c r="FV172" s="75">
        <v>0</v>
      </c>
      <c r="FW172" s="75">
        <v>0</v>
      </c>
      <c r="FX172" s="75">
        <v>0</v>
      </c>
      <c r="FY172" s="75">
        <v>0</v>
      </c>
      <c r="FZ172" s="75">
        <v>0</v>
      </c>
      <c r="GA172" s="75">
        <v>0</v>
      </c>
      <c r="GB172" s="75">
        <v>0</v>
      </c>
      <c r="GC172" s="75">
        <v>0</v>
      </c>
      <c r="GD172" s="75">
        <v>0</v>
      </c>
    </row>
    <row r="173" spans="2:186" ht="3.5" customHeight="1" x14ac:dyDescent="0.25">
      <c r="B173" s="93"/>
      <c r="C173" s="107"/>
      <c r="D173" s="64"/>
      <c r="E173" s="67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8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67"/>
      <c r="BM173" s="67"/>
      <c r="BN173" s="67"/>
      <c r="BO173" s="67"/>
      <c r="BP173" s="67"/>
      <c r="BQ173" s="67"/>
      <c r="BR173" s="67"/>
      <c r="BS173" s="67"/>
      <c r="BT173" s="67"/>
      <c r="BU173" s="67"/>
      <c r="BV173" s="67"/>
      <c r="BW173" s="67"/>
      <c r="BX173" s="67"/>
      <c r="BY173" s="67"/>
      <c r="BZ173" s="67"/>
      <c r="CA173" s="67"/>
      <c r="CB173" s="67"/>
      <c r="CC173" s="67"/>
      <c r="CD173" s="75"/>
      <c r="CE173" s="67"/>
      <c r="CF173" s="67"/>
      <c r="CG173" s="67"/>
      <c r="CH173" s="67"/>
      <c r="CI173" s="67"/>
      <c r="CJ173" s="67"/>
      <c r="CK173" s="67"/>
      <c r="CL173" s="67"/>
      <c r="CM173" s="67"/>
      <c r="CN173" s="67"/>
      <c r="CO173" s="67"/>
      <c r="CP173" s="67"/>
      <c r="CQ173" s="75"/>
      <c r="CR173" s="67"/>
      <c r="CS173" s="67"/>
      <c r="CT173" s="67"/>
      <c r="CU173" s="67"/>
      <c r="CV173" s="67"/>
      <c r="CW173" s="67"/>
      <c r="CX173" s="67"/>
      <c r="CY173" s="67"/>
      <c r="CZ173" s="67"/>
      <c r="DA173" s="67"/>
      <c r="DB173" s="67"/>
      <c r="DC173" s="67"/>
      <c r="DD173" s="75"/>
      <c r="DE173" s="67"/>
      <c r="DF173" s="67"/>
      <c r="DG173" s="67"/>
      <c r="DH173" s="67"/>
      <c r="DI173" s="67"/>
      <c r="DJ173" s="67"/>
      <c r="DK173" s="67"/>
      <c r="DL173" s="67"/>
      <c r="DM173" s="67"/>
      <c r="DN173" s="67"/>
      <c r="DO173" s="67"/>
      <c r="DP173" s="67"/>
      <c r="DQ173" s="75"/>
      <c r="DR173" s="67"/>
      <c r="DS173" s="67"/>
      <c r="DT173" s="67"/>
      <c r="DU173" s="67"/>
      <c r="DV173" s="67"/>
      <c r="DW173" s="67"/>
      <c r="DX173" s="67"/>
      <c r="DY173" s="67"/>
      <c r="DZ173" s="67"/>
      <c r="EA173" s="67"/>
      <c r="EB173" s="67"/>
      <c r="EC173" s="67"/>
      <c r="ED173" s="75"/>
      <c r="EE173" s="67"/>
      <c r="EF173" s="67"/>
      <c r="EG173" s="67"/>
      <c r="EH173" s="67"/>
      <c r="EI173" s="67"/>
      <c r="EJ173" s="67"/>
      <c r="EK173" s="67"/>
      <c r="EL173" s="67"/>
      <c r="EM173" s="67"/>
      <c r="EN173" s="67"/>
      <c r="EO173" s="67"/>
      <c r="EP173" s="67"/>
      <c r="EQ173" s="75"/>
      <c r="ER173" s="67"/>
      <c r="ES173" s="67"/>
      <c r="ET173" s="67"/>
      <c r="EU173" s="67"/>
      <c r="EV173" s="67"/>
      <c r="EW173" s="67"/>
      <c r="EX173" s="67"/>
      <c r="EY173" s="67"/>
      <c r="EZ173" s="67"/>
      <c r="FA173" s="67"/>
      <c r="FB173" s="67"/>
      <c r="FC173" s="67"/>
      <c r="FD173" s="75"/>
      <c r="FE173" s="67"/>
      <c r="FF173" s="67"/>
      <c r="FG173" s="67"/>
      <c r="FH173" s="67"/>
      <c r="FI173" s="67"/>
      <c r="FJ173" s="67"/>
      <c r="FK173" s="67"/>
      <c r="FL173" s="67"/>
      <c r="FM173" s="67"/>
      <c r="FN173" s="67"/>
      <c r="FO173" s="67"/>
      <c r="FP173" s="67"/>
      <c r="FQ173" s="75"/>
      <c r="FR173" s="67"/>
      <c r="FS173" s="67"/>
      <c r="FT173" s="67"/>
      <c r="FU173" s="67"/>
      <c r="FV173" s="67"/>
      <c r="FW173" s="67"/>
      <c r="FX173" s="67"/>
      <c r="FY173" s="67"/>
      <c r="FZ173" s="67"/>
      <c r="GA173" s="67"/>
      <c r="GB173" s="67"/>
      <c r="GC173" s="67"/>
      <c r="GD173" s="75"/>
    </row>
    <row r="174" spans="2:186" ht="14.25" customHeight="1" x14ac:dyDescent="0.25">
      <c r="B174" s="124" t="s">
        <v>148</v>
      </c>
      <c r="C174" s="126" t="s">
        <v>22</v>
      </c>
      <c r="D174" s="37" t="s">
        <v>107</v>
      </c>
      <c r="E174" s="65">
        <v>5317.5388669393842</v>
      </c>
      <c r="F174" s="65"/>
      <c r="G174" s="65"/>
      <c r="H174" s="65">
        <v>6098.0998002332417</v>
      </c>
      <c r="I174" s="65">
        <v>354.6463</v>
      </c>
      <c r="J174" s="65"/>
      <c r="K174" s="65">
        <v>3101.3127239199025</v>
      </c>
      <c r="L174" s="65">
        <v>5498.0097572661934</v>
      </c>
      <c r="M174" s="65"/>
      <c r="N174" s="65"/>
      <c r="O174" s="65">
        <v>292.53233999999998</v>
      </c>
      <c r="P174" s="65"/>
      <c r="Q174" s="65">
        <v>20662.139788358723</v>
      </c>
      <c r="R174" s="65">
        <v>5631.6625642995978</v>
      </c>
      <c r="S174" s="65">
        <v>4321.7837819114538</v>
      </c>
      <c r="T174" s="65"/>
      <c r="U174" s="65">
        <v>7837.3300574096202</v>
      </c>
      <c r="V174" s="65">
        <v>5754.5482529410356</v>
      </c>
      <c r="W174" s="65">
        <v>5559.3910464222754</v>
      </c>
      <c r="X174" s="65">
        <v>10042.341176342852</v>
      </c>
      <c r="Y174" s="65">
        <v>253.49247918999171</v>
      </c>
      <c r="Z174" s="65">
        <v>269.51487124567979</v>
      </c>
      <c r="AA174" s="65">
        <v>279.93593924937932</v>
      </c>
      <c r="AB174" s="65">
        <v>640.76541887747646</v>
      </c>
      <c r="AC174" s="65"/>
      <c r="AD174" s="65">
        <v>40590.765587889357</v>
      </c>
      <c r="AE174" s="65">
        <v>3383.88</v>
      </c>
      <c r="AF174" s="65">
        <v>1619.33</v>
      </c>
      <c r="AG174" s="65">
        <v>3731.4</v>
      </c>
      <c r="AH174" s="65">
        <v>1361.8389999999999</v>
      </c>
      <c r="AI174" s="65">
        <v>2623.9</v>
      </c>
      <c r="AJ174" s="65">
        <v>2422.4299999999998</v>
      </c>
      <c r="AK174" s="65">
        <v>1556.81</v>
      </c>
      <c r="AL174" s="65">
        <v>3110.8100000000004</v>
      </c>
      <c r="AM174" s="65">
        <v>1398.6020000000001</v>
      </c>
      <c r="AN174" s="65">
        <v>782.154</v>
      </c>
      <c r="AO174" s="65">
        <v>3097.54</v>
      </c>
      <c r="AP174" s="65"/>
      <c r="AQ174" s="65">
        <v>25088.695</v>
      </c>
      <c r="AR174" s="65"/>
      <c r="AS174" s="65"/>
      <c r="AT174" s="65"/>
      <c r="AU174" s="65"/>
      <c r="AV174" s="65"/>
      <c r="AW174" s="65"/>
      <c r="AX174" s="65"/>
      <c r="AY174" s="65"/>
      <c r="AZ174" s="65"/>
      <c r="BA174" s="65"/>
      <c r="BB174" s="65"/>
      <c r="BC174" s="65"/>
      <c r="BD174" s="65">
        <v>0</v>
      </c>
      <c r="BE174" s="65">
        <v>31411.47</v>
      </c>
      <c r="BF174" s="65">
        <v>3806.59</v>
      </c>
      <c r="BG174" s="65"/>
      <c r="BH174" s="65">
        <v>4267.29</v>
      </c>
      <c r="BI174" s="65"/>
      <c r="BJ174" s="65">
        <v>1913.4</v>
      </c>
      <c r="BK174" s="65">
        <v>4576.3700000000008</v>
      </c>
      <c r="BL174" s="65"/>
      <c r="BM174" s="65"/>
      <c r="BN174" s="65"/>
      <c r="BO174" s="65"/>
      <c r="BP174" s="65"/>
      <c r="BQ174" s="65">
        <v>45975.12</v>
      </c>
      <c r="BR174" s="65"/>
      <c r="BS174" s="65"/>
      <c r="BT174" s="65"/>
      <c r="BU174" s="65"/>
      <c r="BV174" s="65"/>
      <c r="BW174" s="65"/>
      <c r="BX174" s="65"/>
      <c r="BY174" s="65"/>
      <c r="BZ174" s="65"/>
      <c r="CA174" s="65"/>
      <c r="CB174" s="65"/>
      <c r="CC174" s="65"/>
      <c r="CD174" s="65">
        <v>0</v>
      </c>
      <c r="CE174" s="65"/>
      <c r="CF174" s="65"/>
      <c r="CG174" s="65"/>
      <c r="CH174" s="65"/>
      <c r="CI174" s="65"/>
      <c r="CJ174" s="65"/>
      <c r="CK174" s="65"/>
      <c r="CL174" s="65"/>
      <c r="CM174" s="65"/>
      <c r="CN174" s="65"/>
      <c r="CO174" s="65"/>
      <c r="CP174" s="65"/>
      <c r="CQ174" s="65">
        <v>0</v>
      </c>
      <c r="CR174" s="65"/>
      <c r="CS174" s="65"/>
      <c r="CT174" s="65"/>
      <c r="CU174" s="65"/>
      <c r="CV174" s="65"/>
      <c r="CW174" s="65"/>
      <c r="CX174" s="65"/>
      <c r="CY174" s="65"/>
      <c r="CZ174" s="65"/>
      <c r="DA174" s="65"/>
      <c r="DB174" s="65"/>
      <c r="DC174" s="65"/>
      <c r="DD174" s="65">
        <v>0</v>
      </c>
      <c r="DE174" s="65"/>
      <c r="DF174" s="65"/>
      <c r="DG174" s="65"/>
      <c r="DH174" s="65"/>
      <c r="DI174" s="65"/>
      <c r="DJ174" s="65"/>
      <c r="DK174" s="65"/>
      <c r="DL174" s="65"/>
      <c r="DM174" s="65"/>
      <c r="DN174" s="65"/>
      <c r="DO174" s="65"/>
      <c r="DP174" s="65"/>
      <c r="DQ174" s="65">
        <v>0</v>
      </c>
      <c r="DR174" s="65"/>
      <c r="DS174" s="65"/>
      <c r="DT174" s="65"/>
      <c r="DU174" s="65"/>
      <c r="DV174" s="65"/>
      <c r="DW174" s="65"/>
      <c r="DX174" s="65"/>
      <c r="DY174" s="65"/>
      <c r="DZ174" s="65"/>
      <c r="EA174" s="65"/>
      <c r="EB174" s="65"/>
      <c r="EC174" s="65"/>
      <c r="ED174" s="65">
        <v>0</v>
      </c>
      <c r="EE174" s="65"/>
      <c r="EF174" s="65"/>
      <c r="EG174" s="65"/>
      <c r="EH174" s="65"/>
      <c r="EI174" s="65"/>
      <c r="EJ174" s="65"/>
      <c r="EK174" s="65"/>
      <c r="EL174" s="65"/>
      <c r="EM174" s="65"/>
      <c r="EN174" s="65"/>
      <c r="EO174" s="65"/>
      <c r="EP174" s="65"/>
      <c r="EQ174" s="65">
        <v>0</v>
      </c>
      <c r="ER174" s="65"/>
      <c r="ES174" s="65"/>
      <c r="ET174" s="65"/>
      <c r="EU174" s="65"/>
      <c r="EV174" s="65"/>
      <c r="EW174" s="65"/>
      <c r="EX174" s="65"/>
      <c r="EY174" s="65"/>
      <c r="EZ174" s="65"/>
      <c r="FA174" s="65"/>
      <c r="FB174" s="65"/>
      <c r="FC174" s="65"/>
      <c r="FD174" s="65">
        <v>0</v>
      </c>
      <c r="FE174" s="65"/>
      <c r="FF174" s="65"/>
      <c r="FG174" s="65"/>
      <c r="FH174" s="65"/>
      <c r="FI174" s="65"/>
      <c r="FJ174" s="65"/>
      <c r="FK174" s="65"/>
      <c r="FL174" s="65"/>
      <c r="FM174" s="65"/>
      <c r="FN174" s="65"/>
      <c r="FO174" s="65"/>
      <c r="FP174" s="65"/>
      <c r="FQ174" s="65">
        <v>0</v>
      </c>
      <c r="FR174" s="65"/>
      <c r="FS174" s="65"/>
      <c r="FT174" s="65"/>
      <c r="FU174" s="65"/>
      <c r="FV174" s="65"/>
      <c r="FW174" s="65"/>
      <c r="FX174" s="65"/>
      <c r="FY174" s="65"/>
      <c r="FZ174" s="65"/>
      <c r="GA174" s="65"/>
      <c r="GB174" s="65"/>
      <c r="GC174" s="65"/>
      <c r="GD174" s="65">
        <v>0</v>
      </c>
    </row>
    <row r="175" spans="2:186" ht="14.25" customHeight="1" x14ac:dyDescent="0.25">
      <c r="B175" s="127"/>
      <c r="C175" s="126"/>
      <c r="D175" s="37" t="s">
        <v>108</v>
      </c>
      <c r="E175" s="65">
        <v>923.21174094601224</v>
      </c>
      <c r="F175" s="65">
        <v>782.52517664840229</v>
      </c>
      <c r="G175" s="65">
        <v>403.60292447672055</v>
      </c>
      <c r="H175" s="65">
        <v>788.08854904545763</v>
      </c>
      <c r="I175" s="65">
        <v>1049.574686390727</v>
      </c>
      <c r="J175" s="65">
        <v>710.80073206054158</v>
      </c>
      <c r="K175" s="65">
        <v>1189.8608930764362</v>
      </c>
      <c r="L175" s="65"/>
      <c r="M175" s="65">
        <v>739.49323961011203</v>
      </c>
      <c r="N175" s="65">
        <v>649.93530497027587</v>
      </c>
      <c r="O175" s="65">
        <v>973.49935243132461</v>
      </c>
      <c r="P175" s="65">
        <v>1006.1706537212194</v>
      </c>
      <c r="Q175" s="65">
        <v>9216.7632533772285</v>
      </c>
      <c r="R175" s="65">
        <v>1009.1636783814556</v>
      </c>
      <c r="S175" s="65">
        <v>1262.3711269394871</v>
      </c>
      <c r="T175" s="65">
        <v>1284.8704848952611</v>
      </c>
      <c r="U175" s="65">
        <v>984.02574343690424</v>
      </c>
      <c r="V175" s="65">
        <v>991.39243855840016</v>
      </c>
      <c r="W175" s="65">
        <v>448.95369903541967</v>
      </c>
      <c r="X175" s="65">
        <v>860.19528735186407</v>
      </c>
      <c r="Y175" s="65">
        <v>697.67404830104215</v>
      </c>
      <c r="Z175" s="65">
        <v>684.50473979600315</v>
      </c>
      <c r="AA175" s="65">
        <v>678.36903924251908</v>
      </c>
      <c r="AB175" s="65">
        <v>709.49649570897486</v>
      </c>
      <c r="AC175" s="65">
        <v>1284.8704848952611</v>
      </c>
      <c r="AD175" s="65">
        <v>10895.887266542592</v>
      </c>
      <c r="AE175" s="65">
        <v>3719.4399999999996</v>
      </c>
      <c r="AF175" s="65">
        <v>1543.278</v>
      </c>
      <c r="AG175" s="65">
        <v>3242.6200000000003</v>
      </c>
      <c r="AH175" s="65">
        <v>1622.01</v>
      </c>
      <c r="AI175" s="65">
        <v>3064.9799999999996</v>
      </c>
      <c r="AJ175" s="65">
        <v>3520.44</v>
      </c>
      <c r="AK175" s="65">
        <v>1760.6</v>
      </c>
      <c r="AL175" s="65">
        <v>3512.21</v>
      </c>
      <c r="AM175" s="65">
        <v>4316.24</v>
      </c>
      <c r="AN175" s="65">
        <v>3256.89</v>
      </c>
      <c r="AO175" s="65">
        <v>2442</v>
      </c>
      <c r="AP175" s="65">
        <v>3523.27</v>
      </c>
      <c r="AQ175" s="65">
        <v>35523.977999999996</v>
      </c>
      <c r="AR175" s="65"/>
      <c r="AS175" s="65"/>
      <c r="AT175" s="65"/>
      <c r="AU175" s="65"/>
      <c r="AV175" s="65"/>
      <c r="AW175" s="65"/>
      <c r="AX175" s="65"/>
      <c r="AY175" s="65">
        <v>712.19</v>
      </c>
      <c r="AZ175" s="65"/>
      <c r="BA175" s="65">
        <v>740.94</v>
      </c>
      <c r="BB175" s="65">
        <v>707.79</v>
      </c>
      <c r="BC175" s="65">
        <v>713.23</v>
      </c>
      <c r="BD175" s="65">
        <v>2874.15</v>
      </c>
      <c r="BE175" s="65">
        <v>10658.47</v>
      </c>
      <c r="BF175" s="65"/>
      <c r="BG175" s="65"/>
      <c r="BH175" s="65"/>
      <c r="BI175" s="65">
        <v>2354.9299999999998</v>
      </c>
      <c r="BJ175" s="65"/>
      <c r="BK175" s="65"/>
      <c r="BL175" s="65"/>
      <c r="BM175" s="65"/>
      <c r="BN175" s="65"/>
      <c r="BO175" s="65"/>
      <c r="BP175" s="65"/>
      <c r="BQ175" s="65">
        <v>13013.4</v>
      </c>
      <c r="BR175" s="65"/>
      <c r="BS175" s="65"/>
      <c r="BT175" s="65"/>
      <c r="BU175" s="65"/>
      <c r="BV175" s="65"/>
      <c r="BW175" s="65"/>
      <c r="BX175" s="65"/>
      <c r="BY175" s="65"/>
      <c r="BZ175" s="65"/>
      <c r="CA175" s="65"/>
      <c r="CB175" s="65"/>
      <c r="CC175" s="65"/>
      <c r="CD175" s="65">
        <v>0</v>
      </c>
      <c r="CE175" s="65"/>
      <c r="CF175" s="65"/>
      <c r="CG175" s="65"/>
      <c r="CH175" s="65"/>
      <c r="CI175" s="65"/>
      <c r="CJ175" s="65"/>
      <c r="CK175" s="65"/>
      <c r="CL175" s="65"/>
      <c r="CM175" s="65"/>
      <c r="CN175" s="65"/>
      <c r="CO175" s="65"/>
      <c r="CP175" s="65"/>
      <c r="CQ175" s="65">
        <v>0</v>
      </c>
      <c r="CR175" s="65"/>
      <c r="CS175" s="65"/>
      <c r="CT175" s="65"/>
      <c r="CU175" s="65"/>
      <c r="CV175" s="65"/>
      <c r="CW175" s="65"/>
      <c r="CX175" s="65"/>
      <c r="CY175" s="65"/>
      <c r="CZ175" s="65"/>
      <c r="DA175" s="65"/>
      <c r="DB175" s="65"/>
      <c r="DC175" s="65"/>
      <c r="DD175" s="65">
        <v>0</v>
      </c>
      <c r="DE175" s="65"/>
      <c r="DF175" s="65"/>
      <c r="DG175" s="65"/>
      <c r="DH175" s="65"/>
      <c r="DI175" s="65"/>
      <c r="DJ175" s="65"/>
      <c r="DK175" s="65"/>
      <c r="DL175" s="65"/>
      <c r="DM175" s="65"/>
      <c r="DN175" s="65"/>
      <c r="DO175" s="65"/>
      <c r="DP175" s="65"/>
      <c r="DQ175" s="65">
        <v>0</v>
      </c>
      <c r="DR175" s="65"/>
      <c r="DS175" s="65"/>
      <c r="DT175" s="65"/>
      <c r="DU175" s="65"/>
      <c r="DV175" s="65"/>
      <c r="DW175" s="65"/>
      <c r="DX175" s="65"/>
      <c r="DY175" s="65"/>
      <c r="DZ175" s="65"/>
      <c r="EA175" s="65"/>
      <c r="EB175" s="65"/>
      <c r="EC175" s="65"/>
      <c r="ED175" s="65">
        <v>0</v>
      </c>
      <c r="EE175" s="65"/>
      <c r="EF175" s="65"/>
      <c r="EG175" s="65"/>
      <c r="EH175" s="65"/>
      <c r="EI175" s="65"/>
      <c r="EJ175" s="65"/>
      <c r="EK175" s="65"/>
      <c r="EL175" s="65"/>
      <c r="EM175" s="65"/>
      <c r="EN175" s="65"/>
      <c r="EO175" s="65"/>
      <c r="EP175" s="65"/>
      <c r="EQ175" s="65">
        <v>0</v>
      </c>
      <c r="ER175" s="65"/>
      <c r="ES175" s="65"/>
      <c r="ET175" s="65"/>
      <c r="EU175" s="65"/>
      <c r="EV175" s="65"/>
      <c r="EW175" s="65"/>
      <c r="EX175" s="65"/>
      <c r="EY175" s="65"/>
      <c r="EZ175" s="65"/>
      <c r="FA175" s="65"/>
      <c r="FB175" s="65"/>
      <c r="FC175" s="65"/>
      <c r="FD175" s="65">
        <v>0</v>
      </c>
      <c r="FE175" s="65"/>
      <c r="FF175" s="65"/>
      <c r="FG175" s="65"/>
      <c r="FH175" s="65"/>
      <c r="FI175" s="65"/>
      <c r="FJ175" s="65"/>
      <c r="FK175" s="65"/>
      <c r="FL175" s="65"/>
      <c r="FM175" s="65"/>
      <c r="FN175" s="65"/>
      <c r="FO175" s="65"/>
      <c r="FP175" s="65"/>
      <c r="FQ175" s="65">
        <v>0</v>
      </c>
      <c r="FR175" s="65"/>
      <c r="FS175" s="65"/>
      <c r="FT175" s="65"/>
      <c r="FU175" s="65"/>
      <c r="FV175" s="65"/>
      <c r="FW175" s="65"/>
      <c r="FX175" s="65"/>
      <c r="FY175" s="65"/>
      <c r="FZ175" s="65"/>
      <c r="GA175" s="65"/>
      <c r="GB175" s="65"/>
      <c r="GC175" s="65"/>
      <c r="GD175" s="65">
        <v>0</v>
      </c>
    </row>
    <row r="176" spans="2:186" ht="14.25" customHeight="1" x14ac:dyDescent="0.25">
      <c r="B176" s="125"/>
      <c r="C176" s="126"/>
      <c r="D176" s="37" t="s">
        <v>146</v>
      </c>
      <c r="E176" s="65">
        <v>63404.150126194385</v>
      </c>
      <c r="F176" s="65">
        <v>51849.477226375639</v>
      </c>
      <c r="G176" s="65">
        <v>70302.360859832828</v>
      </c>
      <c r="H176" s="65">
        <v>65877.270992731093</v>
      </c>
      <c r="I176" s="65">
        <v>49280.037958270899</v>
      </c>
      <c r="J176" s="65">
        <v>57829.483458392133</v>
      </c>
      <c r="K176" s="65">
        <v>61302.406699286505</v>
      </c>
      <c r="L176" s="65">
        <v>64923.542015774794</v>
      </c>
      <c r="M176" s="65">
        <v>64780.418464739996</v>
      </c>
      <c r="N176" s="65">
        <v>62999.907983595302</v>
      </c>
      <c r="O176" s="65">
        <v>75241.693292472861</v>
      </c>
      <c r="P176" s="65">
        <v>64048.185463281246</v>
      </c>
      <c r="Q176" s="65">
        <v>751838.93454094767</v>
      </c>
      <c r="R176" s="65">
        <v>77002.307685240259</v>
      </c>
      <c r="S176" s="65">
        <v>50438.870204327875</v>
      </c>
      <c r="T176" s="65">
        <v>74240.006492870365</v>
      </c>
      <c r="U176" s="65">
        <v>59374.50172144502</v>
      </c>
      <c r="V176" s="65">
        <v>23683.421030183505</v>
      </c>
      <c r="W176" s="65">
        <v>53627.754454238762</v>
      </c>
      <c r="X176" s="65">
        <v>56793.812844945744</v>
      </c>
      <c r="Y176" s="65">
        <v>35687.348827493443</v>
      </c>
      <c r="Z176" s="65">
        <v>59237.243213746988</v>
      </c>
      <c r="AA176" s="65">
        <v>62174.855244118437</v>
      </c>
      <c r="AB176" s="65">
        <v>62410.66008113994</v>
      </c>
      <c r="AC176" s="65">
        <v>74240.006492870365</v>
      </c>
      <c r="AD176" s="65">
        <v>688910.7882926208</v>
      </c>
      <c r="AE176" s="65"/>
      <c r="AF176" s="65"/>
      <c r="AG176" s="65"/>
      <c r="AH176" s="65"/>
      <c r="AI176" s="65"/>
      <c r="AJ176" s="65"/>
      <c r="AK176" s="65"/>
      <c r="AL176" s="65"/>
      <c r="AM176" s="65"/>
      <c r="AN176" s="65"/>
      <c r="AO176" s="65"/>
      <c r="AP176" s="65"/>
      <c r="AQ176" s="65">
        <v>0</v>
      </c>
      <c r="AR176" s="65">
        <v>92815.527215697264</v>
      </c>
      <c r="AS176" s="65">
        <v>75125.589907802045</v>
      </c>
      <c r="AT176" s="65">
        <v>73925.169581556635</v>
      </c>
      <c r="AU176" s="65">
        <v>70864.726696023878</v>
      </c>
      <c r="AV176" s="65">
        <v>54863.169315979882</v>
      </c>
      <c r="AW176" s="65">
        <v>57743.29843008727</v>
      </c>
      <c r="AX176" s="65">
        <v>56998.139458700833</v>
      </c>
      <c r="AY176" s="65">
        <v>40452.11</v>
      </c>
      <c r="AZ176" s="65">
        <v>52355.640000000007</v>
      </c>
      <c r="BA176" s="65">
        <v>66868.539999999994</v>
      </c>
      <c r="BB176" s="65">
        <v>53091.090000000011</v>
      </c>
      <c r="BC176" s="65">
        <v>66755.739999999991</v>
      </c>
      <c r="BD176" s="65">
        <v>761858.74060584779</v>
      </c>
      <c r="BE176" s="65"/>
      <c r="BF176" s="65">
        <v>50520.700000000004</v>
      </c>
      <c r="BG176" s="65">
        <v>50928.55</v>
      </c>
      <c r="BH176" s="65">
        <v>51638.03</v>
      </c>
      <c r="BI176" s="65">
        <v>70790.81</v>
      </c>
      <c r="BJ176" s="65">
        <v>57478.990000000005</v>
      </c>
      <c r="BK176" s="65">
        <v>37986.31</v>
      </c>
      <c r="BL176" s="65">
        <v>52188.81</v>
      </c>
      <c r="BM176" s="65">
        <v>63510.83</v>
      </c>
      <c r="BN176" s="65">
        <v>51275.72</v>
      </c>
      <c r="BO176" s="65">
        <v>50813.33</v>
      </c>
      <c r="BP176" s="65">
        <v>40129.770000000004</v>
      </c>
      <c r="BQ176" s="65">
        <v>577261.85</v>
      </c>
      <c r="BR176" s="65">
        <v>62846.23</v>
      </c>
      <c r="BS176" s="65">
        <v>64527.649999999994</v>
      </c>
      <c r="BT176" s="65">
        <v>68212.039999999994</v>
      </c>
      <c r="BU176" s="65">
        <v>57982.1</v>
      </c>
      <c r="BV176" s="65">
        <v>78922.44</v>
      </c>
      <c r="BW176" s="65">
        <v>54440.460000000006</v>
      </c>
      <c r="BX176" s="65">
        <v>112018.93000000001</v>
      </c>
      <c r="BY176" s="65">
        <v>74900.19</v>
      </c>
      <c r="BZ176" s="65">
        <v>59124.960000000014</v>
      </c>
      <c r="CA176" s="65">
        <v>71326.51999999999</v>
      </c>
      <c r="CB176" s="65">
        <v>82955.750000000015</v>
      </c>
      <c r="CC176" s="65"/>
      <c r="CD176" s="65">
        <v>787257.27</v>
      </c>
      <c r="CE176" s="65">
        <v>74582.460000000021</v>
      </c>
      <c r="CF176" s="65">
        <v>47990.030000000006</v>
      </c>
      <c r="CG176" s="65">
        <v>56386.099999999991</v>
      </c>
      <c r="CH176" s="65">
        <v>43125.999999999993</v>
      </c>
      <c r="CI176" s="65">
        <v>53747.640000000007</v>
      </c>
      <c r="CJ176" s="65">
        <v>68035.23000000001</v>
      </c>
      <c r="CK176" s="65">
        <v>72601.319999999992</v>
      </c>
      <c r="CL176" s="65">
        <v>65537.030000000013</v>
      </c>
      <c r="CM176" s="65">
        <v>32532.879999999997</v>
      </c>
      <c r="CN176" s="65">
        <v>28993.56</v>
      </c>
      <c r="CO176" s="65">
        <v>25351.729999999996</v>
      </c>
      <c r="CP176" s="65">
        <v>47756.31</v>
      </c>
      <c r="CQ176" s="65">
        <v>616640.29</v>
      </c>
      <c r="CR176" s="65">
        <v>55221.52</v>
      </c>
      <c r="CS176" s="65">
        <v>64670.810000000005</v>
      </c>
      <c r="CT176" s="65">
        <v>135620.6</v>
      </c>
      <c r="CU176" s="65">
        <v>64167.29</v>
      </c>
      <c r="CV176" s="65">
        <v>66310.66</v>
      </c>
      <c r="CW176" s="65">
        <v>50594.25</v>
      </c>
      <c r="CX176" s="65">
        <v>34507.709999999992</v>
      </c>
      <c r="CY176" s="65">
        <v>59591.78</v>
      </c>
      <c r="CZ176" s="65">
        <v>56727.839999999997</v>
      </c>
      <c r="DA176" s="65">
        <v>85008.340000000011</v>
      </c>
      <c r="DB176" s="65">
        <v>83411.399999999994</v>
      </c>
      <c r="DC176" s="65">
        <v>54807.840000000011</v>
      </c>
      <c r="DD176" s="65">
        <v>810640.03999999992</v>
      </c>
      <c r="DE176" s="65">
        <v>59273.67</v>
      </c>
      <c r="DF176" s="65">
        <v>492982.18999999989</v>
      </c>
      <c r="DG176" s="65">
        <v>566966.00999999989</v>
      </c>
      <c r="DH176" s="65">
        <v>566854.28999999992</v>
      </c>
      <c r="DI176" s="65">
        <v>64445.710000000006</v>
      </c>
      <c r="DJ176" s="65">
        <v>53439.350000000006</v>
      </c>
      <c r="DK176" s="65">
        <v>61722.3</v>
      </c>
      <c r="DL176" s="65">
        <v>74631.390000000014</v>
      </c>
      <c r="DM176" s="65">
        <v>76484.199999999983</v>
      </c>
      <c r="DN176" s="65">
        <v>72242.86</v>
      </c>
      <c r="DO176" s="65">
        <v>44676.58</v>
      </c>
      <c r="DP176" s="65">
        <v>75922.819999999992</v>
      </c>
      <c r="DQ176" s="65">
        <v>2209641.3699999996</v>
      </c>
      <c r="DR176" s="65">
        <v>61872</v>
      </c>
      <c r="DS176" s="65">
        <v>36946.04</v>
      </c>
      <c r="DT176" s="65">
        <v>103496.75000000001</v>
      </c>
      <c r="DU176" s="65">
        <v>79200.850000000006</v>
      </c>
      <c r="DV176" s="65">
        <v>63297.770000000011</v>
      </c>
      <c r="DW176" s="65">
        <v>40528.830000000009</v>
      </c>
      <c r="DX176" s="65">
        <v>66014.28</v>
      </c>
      <c r="DY176" s="65">
        <v>62794.91</v>
      </c>
      <c r="DZ176" s="65">
        <v>85965.159999999989</v>
      </c>
      <c r="EA176" s="65">
        <v>67275.91</v>
      </c>
      <c r="EB176" s="65">
        <v>68966.880000000005</v>
      </c>
      <c r="EC176" s="65">
        <v>65570.680000000008</v>
      </c>
      <c r="ED176" s="65">
        <v>801930.06000000017</v>
      </c>
      <c r="EE176" s="65">
        <v>77840.329999999987</v>
      </c>
      <c r="EF176" s="65">
        <v>76848.25</v>
      </c>
      <c r="EG176" s="65">
        <v>68064.47</v>
      </c>
      <c r="EH176" s="65">
        <v>48376.350000000006</v>
      </c>
      <c r="EI176" s="65">
        <v>21355.250000000004</v>
      </c>
      <c r="EJ176" s="65">
        <v>33302.770000000004</v>
      </c>
      <c r="EK176" s="65">
        <v>31140.690000000002</v>
      </c>
      <c r="EL176" s="65">
        <v>38448.74</v>
      </c>
      <c r="EM176" s="65">
        <v>24474.029999999995</v>
      </c>
      <c r="EN176" s="65">
        <v>24087.23</v>
      </c>
      <c r="EO176" s="65">
        <v>30632.26</v>
      </c>
      <c r="EP176" s="65">
        <v>25095.14</v>
      </c>
      <c r="EQ176" s="65">
        <v>499665.51</v>
      </c>
      <c r="ER176" s="65">
        <v>31967.850000000002</v>
      </c>
      <c r="ES176" s="65">
        <v>17376.47</v>
      </c>
      <c r="ET176" s="65">
        <v>29476.979999999989</v>
      </c>
      <c r="EU176" s="65">
        <v>32894.439999999995</v>
      </c>
      <c r="EV176" s="65">
        <v>39198.990000000005</v>
      </c>
      <c r="EW176" s="65">
        <v>24466.730000000003</v>
      </c>
      <c r="EX176" s="65">
        <v>39682.12999999999</v>
      </c>
      <c r="EY176" s="65">
        <v>36173</v>
      </c>
      <c r="EZ176" s="65">
        <v>26445.879999999997</v>
      </c>
      <c r="FA176" s="65">
        <v>33689.1</v>
      </c>
      <c r="FB176" s="65">
        <v>33116.679999999993</v>
      </c>
      <c r="FC176" s="65">
        <v>29469.09</v>
      </c>
      <c r="FD176" s="65">
        <v>373957.33999999997</v>
      </c>
      <c r="FE176" s="65">
        <v>40890.409999999996</v>
      </c>
      <c r="FF176" s="65">
        <v>34840.54</v>
      </c>
      <c r="FG176" s="65">
        <v>19199.079999999998</v>
      </c>
      <c r="FH176" s="65">
        <v>25506.609999999997</v>
      </c>
      <c r="FI176" s="65">
        <v>15752.259999999998</v>
      </c>
      <c r="FJ176" s="65">
        <v>18815.170000000002</v>
      </c>
      <c r="FK176" s="65">
        <v>16610.250000000004</v>
      </c>
      <c r="FL176" s="65">
        <v>17360.079999999998</v>
      </c>
      <c r="FM176" s="65">
        <v>18224.3</v>
      </c>
      <c r="FN176" s="65">
        <v>20339.330000000005</v>
      </c>
      <c r="FO176" s="65">
        <v>15022.97</v>
      </c>
      <c r="FP176" s="65">
        <v>19506.659999999996</v>
      </c>
      <c r="FQ176" s="65">
        <v>262067.66</v>
      </c>
      <c r="FR176" s="65">
        <v>19496.759999999998</v>
      </c>
      <c r="FS176" s="65">
        <v>14540.089999999998</v>
      </c>
      <c r="FT176" s="65">
        <v>24422.360000000004</v>
      </c>
      <c r="FU176" s="65">
        <v>17626.739999999998</v>
      </c>
      <c r="FV176" s="65">
        <v>21004.15</v>
      </c>
      <c r="FW176" s="65">
        <v>17104.63</v>
      </c>
      <c r="FX176" s="65">
        <v>20001.34</v>
      </c>
      <c r="FY176" s="65">
        <v>21286.39</v>
      </c>
      <c r="FZ176" s="65">
        <v>21401.699999999997</v>
      </c>
      <c r="GA176" s="65">
        <v>23594.050000000003</v>
      </c>
      <c r="GB176" s="65">
        <v>21514.229999999996</v>
      </c>
      <c r="GC176" s="65">
        <v>23980.97</v>
      </c>
      <c r="GD176" s="65">
        <v>245973.41</v>
      </c>
    </row>
    <row r="177" spans="2:186" ht="4.5" customHeight="1" x14ac:dyDescent="0.25">
      <c r="B177" s="103"/>
      <c r="C177" s="107"/>
      <c r="D177" s="72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8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67"/>
      <c r="BM177" s="67"/>
      <c r="BN177" s="67"/>
      <c r="BO177" s="67"/>
      <c r="BP177" s="67"/>
      <c r="BQ177" s="68"/>
      <c r="BR177" s="67"/>
      <c r="BS177" s="67"/>
      <c r="BT177" s="67"/>
      <c r="BU177" s="67"/>
      <c r="BV177" s="67"/>
      <c r="BW177" s="67"/>
      <c r="BX177" s="67"/>
      <c r="BY177" s="67"/>
      <c r="BZ177" s="67"/>
      <c r="CA177" s="67"/>
      <c r="CB177" s="67"/>
      <c r="CC177" s="67"/>
      <c r="CD177" s="65"/>
      <c r="CE177" s="67"/>
      <c r="CF177" s="67"/>
      <c r="CG177" s="67"/>
      <c r="CH177" s="67"/>
      <c r="CI177" s="67"/>
      <c r="CJ177" s="67"/>
      <c r="CK177" s="67"/>
      <c r="CL177" s="67"/>
      <c r="CM177" s="67"/>
      <c r="CN177" s="67"/>
      <c r="CO177" s="67"/>
      <c r="CP177" s="67"/>
      <c r="CQ177" s="65"/>
      <c r="CR177" s="67"/>
      <c r="CS177" s="67"/>
      <c r="CT177" s="67"/>
      <c r="CU177" s="67"/>
      <c r="CV177" s="67"/>
      <c r="CW177" s="67"/>
      <c r="CX177" s="67"/>
      <c r="CY177" s="67"/>
      <c r="CZ177" s="67"/>
      <c r="DA177" s="67"/>
      <c r="DB177" s="67"/>
      <c r="DC177" s="67"/>
      <c r="DD177" s="65"/>
      <c r="DE177" s="67"/>
      <c r="DF177" s="67"/>
      <c r="DG177" s="67"/>
      <c r="DH177" s="67"/>
      <c r="DI177" s="67"/>
      <c r="DJ177" s="67"/>
      <c r="DK177" s="67"/>
      <c r="DL177" s="67"/>
      <c r="DM177" s="67"/>
      <c r="DN177" s="67"/>
      <c r="DO177" s="67"/>
      <c r="DP177" s="67"/>
      <c r="DQ177" s="65"/>
      <c r="DR177" s="67"/>
      <c r="DS177" s="67"/>
      <c r="DT177" s="67"/>
      <c r="DU177" s="67"/>
      <c r="DV177" s="67"/>
      <c r="DW177" s="67"/>
      <c r="DX177" s="67"/>
      <c r="DY177" s="67"/>
      <c r="DZ177" s="67"/>
      <c r="EA177" s="67"/>
      <c r="EB177" s="67"/>
      <c r="EC177" s="67"/>
      <c r="ED177" s="65"/>
      <c r="EE177" s="67"/>
      <c r="EF177" s="67"/>
      <c r="EG177" s="67"/>
      <c r="EH177" s="67"/>
      <c r="EI177" s="67"/>
      <c r="EJ177" s="67"/>
      <c r="EK177" s="67"/>
      <c r="EL177" s="67"/>
      <c r="EM177" s="67"/>
      <c r="EN177" s="67"/>
      <c r="EO177" s="67"/>
      <c r="EP177" s="67"/>
      <c r="EQ177" s="65"/>
      <c r="ER177" s="67"/>
      <c r="ES177" s="67"/>
      <c r="ET177" s="67"/>
      <c r="EU177" s="67"/>
      <c r="EV177" s="67"/>
      <c r="EW177" s="67"/>
      <c r="EX177" s="67"/>
      <c r="EY177" s="67"/>
      <c r="EZ177" s="67"/>
      <c r="FA177" s="67"/>
      <c r="FB177" s="67"/>
      <c r="FC177" s="67"/>
      <c r="FD177" s="65"/>
      <c r="FE177" s="67"/>
      <c r="FF177" s="67"/>
      <c r="FG177" s="67"/>
      <c r="FH177" s="67"/>
      <c r="FI177" s="67"/>
      <c r="FJ177" s="67"/>
      <c r="FK177" s="67"/>
      <c r="FL177" s="67"/>
      <c r="FM177" s="67"/>
      <c r="FN177" s="67"/>
      <c r="FO177" s="67"/>
      <c r="FP177" s="67"/>
      <c r="FQ177" s="65"/>
      <c r="FR177" s="67"/>
      <c r="FS177" s="67"/>
      <c r="FT177" s="67"/>
      <c r="FU177" s="67"/>
      <c r="FV177" s="67"/>
      <c r="FW177" s="67"/>
      <c r="FX177" s="67"/>
      <c r="FY177" s="67"/>
      <c r="FZ177" s="67"/>
      <c r="GA177" s="67"/>
      <c r="GB177" s="67"/>
      <c r="GC177" s="67"/>
      <c r="GD177" s="65"/>
    </row>
    <row r="178" spans="2:186" ht="14.25" customHeight="1" x14ac:dyDescent="0.25">
      <c r="B178" s="100" t="s">
        <v>83</v>
      </c>
      <c r="C178" s="110" t="s">
        <v>18</v>
      </c>
      <c r="D178" s="37" t="s">
        <v>110</v>
      </c>
      <c r="E178" s="65">
        <v>412.27600000000001</v>
      </c>
      <c r="F178" s="65">
        <v>493.23</v>
      </c>
      <c r="G178" s="65"/>
      <c r="H178" s="65">
        <v>463.738</v>
      </c>
      <c r="I178" s="65"/>
      <c r="J178" s="65"/>
      <c r="K178" s="65">
        <v>88.745999999999995</v>
      </c>
      <c r="L178" s="65"/>
      <c r="M178" s="65">
        <v>69.378</v>
      </c>
      <c r="N178" s="65">
        <v>309.74399999999997</v>
      </c>
      <c r="O178" s="65">
        <v>467.846</v>
      </c>
      <c r="P178" s="65">
        <v>371.90199999999999</v>
      </c>
      <c r="Q178" s="65">
        <v>2676.86</v>
      </c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>
        <v>0</v>
      </c>
      <c r="AE178" s="65"/>
      <c r="AF178" s="65"/>
      <c r="AG178" s="65"/>
      <c r="AH178" s="65">
        <v>43.375999999999998</v>
      </c>
      <c r="AI178" s="65"/>
      <c r="AJ178" s="65"/>
      <c r="AK178" s="65"/>
      <c r="AL178" s="65"/>
      <c r="AM178" s="65"/>
      <c r="AN178" s="65"/>
      <c r="AO178" s="65"/>
      <c r="AP178" s="65"/>
      <c r="AQ178" s="66">
        <v>43.375999999999998</v>
      </c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>
        <v>0</v>
      </c>
      <c r="BE178" s="65">
        <v>44.63</v>
      </c>
      <c r="BF178" s="65"/>
      <c r="BG178" s="65">
        <v>780.02112</v>
      </c>
      <c r="BH178" s="65"/>
      <c r="BI178" s="65">
        <v>189.005</v>
      </c>
      <c r="BJ178" s="65">
        <v>199.26919000000001</v>
      </c>
      <c r="BK178" s="65">
        <v>189.04</v>
      </c>
      <c r="BL178" s="65">
        <v>378.01</v>
      </c>
      <c r="BM178" s="65"/>
      <c r="BN178" s="65"/>
      <c r="BO178" s="65"/>
      <c r="BP178" s="65"/>
      <c r="BQ178" s="66">
        <v>1779.97531</v>
      </c>
      <c r="BR178" s="65"/>
      <c r="BS178" s="65"/>
      <c r="BT178" s="65"/>
      <c r="BU178" s="65"/>
      <c r="BV178" s="65"/>
      <c r="BW178" s="65"/>
      <c r="BX178" s="65"/>
      <c r="BY178" s="65"/>
      <c r="BZ178" s="65"/>
      <c r="CA178" s="65"/>
      <c r="CB178" s="65"/>
      <c r="CC178" s="65"/>
      <c r="CD178" s="75">
        <v>0</v>
      </c>
      <c r="CE178" s="65"/>
      <c r="CF178" s="65"/>
      <c r="CG178" s="65"/>
      <c r="CH178" s="65"/>
      <c r="CI178" s="65"/>
      <c r="CJ178" s="65"/>
      <c r="CK178" s="65"/>
      <c r="CL178" s="65"/>
      <c r="CM178" s="65"/>
      <c r="CN178" s="65"/>
      <c r="CO178" s="65"/>
      <c r="CP178" s="65"/>
      <c r="CQ178" s="75">
        <v>0</v>
      </c>
      <c r="CR178" s="65"/>
      <c r="CS178" s="65"/>
      <c r="CT178" s="65"/>
      <c r="CU178" s="65"/>
      <c r="CV178" s="65"/>
      <c r="CW178" s="65"/>
      <c r="CX178" s="65"/>
      <c r="CY178" s="65"/>
      <c r="CZ178" s="65"/>
      <c r="DA178" s="65"/>
      <c r="DB178" s="65"/>
      <c r="DC178" s="65"/>
      <c r="DD178" s="75">
        <v>0</v>
      </c>
      <c r="DE178" s="65"/>
      <c r="DF178" s="65"/>
      <c r="DG178" s="65"/>
      <c r="DH178" s="65"/>
      <c r="DI178" s="65"/>
      <c r="DJ178" s="65"/>
      <c r="DK178" s="65"/>
      <c r="DL178" s="65"/>
      <c r="DM178" s="65"/>
      <c r="DN178" s="65"/>
      <c r="DO178" s="65"/>
      <c r="DP178" s="65"/>
      <c r="DQ178" s="75">
        <v>0</v>
      </c>
      <c r="DR178" s="65"/>
      <c r="DS178" s="65"/>
      <c r="DT178" s="65"/>
      <c r="DU178" s="65"/>
      <c r="DV178" s="65"/>
      <c r="DW178" s="65"/>
      <c r="DX178" s="65"/>
      <c r="DY178" s="65"/>
      <c r="DZ178" s="65"/>
      <c r="EA178" s="65"/>
      <c r="EB178" s="65"/>
      <c r="EC178" s="65"/>
      <c r="ED178" s="75">
        <v>0</v>
      </c>
      <c r="EE178" s="65"/>
      <c r="EF178" s="65"/>
      <c r="EG178" s="65"/>
      <c r="EH178" s="65"/>
      <c r="EI178" s="65"/>
      <c r="EJ178" s="65"/>
      <c r="EK178" s="65"/>
      <c r="EL178" s="65"/>
      <c r="EM178" s="65"/>
      <c r="EN178" s="65"/>
      <c r="EO178" s="65"/>
      <c r="EP178" s="65"/>
      <c r="EQ178" s="75">
        <v>0</v>
      </c>
      <c r="ER178" s="65"/>
      <c r="ES178" s="65"/>
      <c r="ET178" s="65"/>
      <c r="EU178" s="65"/>
      <c r="EV178" s="65"/>
      <c r="EW178" s="65"/>
      <c r="EX178" s="65"/>
      <c r="EY178" s="65"/>
      <c r="EZ178" s="65"/>
      <c r="FA178" s="65"/>
      <c r="FB178" s="65"/>
      <c r="FC178" s="65"/>
      <c r="FD178" s="75">
        <v>0</v>
      </c>
      <c r="FE178" s="65"/>
      <c r="FF178" s="65"/>
      <c r="FG178" s="65"/>
      <c r="FH178" s="65"/>
      <c r="FI178" s="65"/>
      <c r="FJ178" s="65"/>
      <c r="FK178" s="65"/>
      <c r="FL178" s="65"/>
      <c r="FM178" s="65"/>
      <c r="FN178" s="65"/>
      <c r="FO178" s="65"/>
      <c r="FP178" s="65"/>
      <c r="FQ178" s="75">
        <v>0</v>
      </c>
      <c r="FR178" s="65"/>
      <c r="FS178" s="65"/>
      <c r="FT178" s="65"/>
      <c r="FU178" s="65"/>
      <c r="FV178" s="65"/>
      <c r="FW178" s="65"/>
      <c r="FX178" s="65"/>
      <c r="FY178" s="65"/>
      <c r="FZ178" s="65"/>
      <c r="GA178" s="65"/>
      <c r="GB178" s="65"/>
      <c r="GC178" s="65"/>
      <c r="GD178" s="75">
        <v>0</v>
      </c>
    </row>
    <row r="179" spans="2:186" ht="4.5" customHeight="1" x14ac:dyDescent="0.25">
      <c r="B179" s="104"/>
      <c r="C179" s="107"/>
      <c r="D179" s="64"/>
      <c r="E179" s="67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5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67"/>
      <c r="BM179" s="67"/>
      <c r="BN179" s="67"/>
      <c r="BO179" s="67"/>
      <c r="BP179" s="67"/>
      <c r="BQ179" s="68"/>
      <c r="BR179" s="67"/>
      <c r="BS179" s="67"/>
      <c r="BT179" s="67"/>
      <c r="BU179" s="67"/>
      <c r="BV179" s="67"/>
      <c r="BW179" s="67"/>
      <c r="BX179" s="67"/>
      <c r="BY179" s="67"/>
      <c r="BZ179" s="67"/>
      <c r="CA179" s="67"/>
      <c r="CB179" s="67"/>
      <c r="CC179" s="67"/>
      <c r="CD179" s="67"/>
      <c r="CE179" s="67"/>
      <c r="CF179" s="67"/>
      <c r="CG179" s="67"/>
      <c r="CH179" s="67"/>
      <c r="CI179" s="67"/>
      <c r="CJ179" s="67"/>
      <c r="CK179" s="67"/>
      <c r="CL179" s="67"/>
      <c r="CM179" s="67"/>
      <c r="CN179" s="67"/>
      <c r="CO179" s="67"/>
      <c r="CP179" s="67"/>
      <c r="CQ179" s="67"/>
      <c r="CR179" s="67"/>
      <c r="CS179" s="67"/>
      <c r="CT179" s="67"/>
      <c r="CU179" s="67"/>
      <c r="CV179" s="67"/>
      <c r="CW179" s="67"/>
      <c r="CX179" s="67"/>
      <c r="CY179" s="67"/>
      <c r="CZ179" s="67"/>
      <c r="DA179" s="67"/>
      <c r="DB179" s="67"/>
      <c r="DC179" s="67"/>
      <c r="DD179" s="67"/>
      <c r="DE179" s="67"/>
      <c r="DF179" s="67"/>
      <c r="DG179" s="67"/>
      <c r="DH179" s="67"/>
      <c r="DI179" s="67"/>
      <c r="DJ179" s="67"/>
      <c r="DK179" s="67"/>
      <c r="DL179" s="67"/>
      <c r="DM179" s="67"/>
      <c r="DN179" s="67"/>
      <c r="DO179" s="67"/>
      <c r="DP179" s="67"/>
      <c r="DQ179" s="67"/>
      <c r="DR179" s="67"/>
      <c r="DS179" s="67"/>
      <c r="DT179" s="67"/>
      <c r="DU179" s="67"/>
      <c r="DV179" s="67"/>
      <c r="DW179" s="67"/>
      <c r="DX179" s="67"/>
      <c r="DY179" s="67"/>
      <c r="DZ179" s="67"/>
      <c r="EA179" s="67"/>
      <c r="EB179" s="67"/>
      <c r="EC179" s="67"/>
      <c r="ED179" s="67"/>
      <c r="EE179" s="67"/>
      <c r="EF179" s="67"/>
      <c r="EG179" s="67"/>
      <c r="EH179" s="67"/>
      <c r="EI179" s="67"/>
      <c r="EJ179" s="67"/>
      <c r="EK179" s="67"/>
      <c r="EL179" s="67"/>
      <c r="EM179" s="67"/>
      <c r="EN179" s="67"/>
      <c r="EO179" s="67"/>
      <c r="EP179" s="67"/>
      <c r="EQ179" s="67"/>
      <c r="ER179" s="67"/>
      <c r="ES179" s="67"/>
      <c r="ET179" s="67"/>
      <c r="EU179" s="67"/>
      <c r="EV179" s="67"/>
      <c r="EW179" s="67"/>
      <c r="EX179" s="67"/>
      <c r="EY179" s="67"/>
      <c r="EZ179" s="67"/>
      <c r="FA179" s="67"/>
      <c r="FB179" s="67"/>
      <c r="FC179" s="67"/>
      <c r="FD179" s="67"/>
      <c r="FE179" s="67"/>
      <c r="FF179" s="67"/>
      <c r="FG179" s="67"/>
      <c r="FH179" s="67"/>
      <c r="FI179" s="67"/>
      <c r="FJ179" s="67"/>
      <c r="FK179" s="67"/>
      <c r="FL179" s="67"/>
      <c r="FM179" s="67"/>
      <c r="FN179" s="67"/>
      <c r="FO179" s="67"/>
      <c r="FP179" s="67"/>
      <c r="FQ179" s="67"/>
      <c r="FR179" s="67"/>
      <c r="FS179" s="67"/>
      <c r="FT179" s="67"/>
      <c r="FU179" s="67"/>
      <c r="FV179" s="67"/>
      <c r="FW179" s="67"/>
      <c r="FX179" s="67"/>
      <c r="FY179" s="67"/>
      <c r="FZ179" s="67"/>
      <c r="GA179" s="67"/>
      <c r="GB179" s="67"/>
      <c r="GC179" s="67"/>
      <c r="GD179" s="67"/>
    </row>
    <row r="180" spans="2:186" ht="14.25" customHeight="1" x14ac:dyDescent="0.25">
      <c r="B180" s="105" t="s">
        <v>149</v>
      </c>
      <c r="C180" s="110" t="s">
        <v>18</v>
      </c>
      <c r="D180" s="37" t="s">
        <v>110</v>
      </c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>
        <v>0</v>
      </c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  <c r="AD180" s="75">
        <v>0</v>
      </c>
      <c r="AE180" s="65"/>
      <c r="AF180" s="65"/>
      <c r="AG180" s="65"/>
      <c r="AH180" s="65"/>
      <c r="AI180" s="65"/>
      <c r="AJ180" s="65"/>
      <c r="AK180" s="65"/>
      <c r="AL180" s="65"/>
      <c r="AM180" s="65"/>
      <c r="AN180" s="65"/>
      <c r="AO180" s="65"/>
      <c r="AP180" s="65"/>
      <c r="AQ180" s="65">
        <v>0</v>
      </c>
      <c r="AR180" s="65"/>
      <c r="AS180" s="65"/>
      <c r="AT180" s="65"/>
      <c r="AU180" s="65">
        <v>111466.71999999999</v>
      </c>
      <c r="AV180" s="65">
        <v>127760.31999999998</v>
      </c>
      <c r="AW180" s="65">
        <v>62701.67</v>
      </c>
      <c r="AX180" s="65"/>
      <c r="AY180" s="65"/>
      <c r="AZ180" s="65">
        <v>97895.8</v>
      </c>
      <c r="BA180" s="65"/>
      <c r="BB180" s="65">
        <v>51222.55</v>
      </c>
      <c r="BC180" s="65">
        <v>47112.17</v>
      </c>
      <c r="BD180" s="65">
        <v>498159.22999999992</v>
      </c>
      <c r="BE180" s="65">
        <v>62038.150000000009</v>
      </c>
      <c r="BF180" s="65">
        <v>57555.55</v>
      </c>
      <c r="BG180" s="65">
        <v>84060.450000000012</v>
      </c>
      <c r="BH180" s="65">
        <v>62306.66</v>
      </c>
      <c r="BI180" s="65">
        <v>85063.329999999987</v>
      </c>
      <c r="BJ180" s="65">
        <v>69813.63</v>
      </c>
      <c r="BK180" s="65">
        <v>6619.1500000000005</v>
      </c>
      <c r="BL180" s="65">
        <v>11255.48</v>
      </c>
      <c r="BM180" s="65">
        <v>12678.14</v>
      </c>
      <c r="BN180" s="65">
        <v>50258.74</v>
      </c>
      <c r="BO180" s="65">
        <v>64713.649999999994</v>
      </c>
      <c r="BP180" s="65">
        <v>43298.119999999995</v>
      </c>
      <c r="BQ180" s="66">
        <v>609661.05000000005</v>
      </c>
      <c r="BR180" s="65">
        <v>71567.8</v>
      </c>
      <c r="BS180" s="65">
        <v>84901.489999999991</v>
      </c>
      <c r="BT180" s="65"/>
      <c r="BU180" s="65"/>
      <c r="BV180" s="65"/>
      <c r="BW180" s="65"/>
      <c r="BX180" s="65"/>
      <c r="BY180" s="65"/>
      <c r="BZ180" s="65"/>
      <c r="CA180" s="65"/>
      <c r="CB180" s="65"/>
      <c r="CC180" s="65"/>
      <c r="CD180" s="65">
        <v>156469.28999999998</v>
      </c>
      <c r="CE180" s="65">
        <v>58313.91</v>
      </c>
      <c r="CF180" s="65">
        <v>39687.019999999997</v>
      </c>
      <c r="CG180" s="65">
        <v>52503.08</v>
      </c>
      <c r="CH180" s="65">
        <v>36921.57</v>
      </c>
      <c r="CI180" s="65">
        <v>30575.190000000002</v>
      </c>
      <c r="CJ180" s="65">
        <v>23196.699999999997</v>
      </c>
      <c r="CK180" s="65">
        <v>31599.08</v>
      </c>
      <c r="CL180" s="65">
        <v>28516.019999999997</v>
      </c>
      <c r="CM180" s="65"/>
      <c r="CN180" s="65"/>
      <c r="CO180" s="65"/>
      <c r="CP180" s="65">
        <v>20850.829999999998</v>
      </c>
      <c r="CQ180" s="65">
        <v>322163.40000000008</v>
      </c>
      <c r="CR180" s="65">
        <v>24909.009999999995</v>
      </c>
      <c r="CS180" s="65">
        <v>27755.49</v>
      </c>
      <c r="CT180" s="65">
        <v>30134.39</v>
      </c>
      <c r="CU180" s="65">
        <v>27041.659999999996</v>
      </c>
      <c r="CV180" s="65">
        <v>25338.940000000002</v>
      </c>
      <c r="CW180" s="65">
        <v>19573.329999999998</v>
      </c>
      <c r="CX180" s="65">
        <v>19555.02</v>
      </c>
      <c r="CY180" s="65">
        <v>26289.26</v>
      </c>
      <c r="CZ180" s="65">
        <v>23395.61</v>
      </c>
      <c r="DA180" s="65">
        <v>52159.119999999995</v>
      </c>
      <c r="DB180" s="65">
        <v>65508.850000000006</v>
      </c>
      <c r="DC180" s="65">
        <v>37944.6</v>
      </c>
      <c r="DD180" s="65">
        <v>379605.27999999991</v>
      </c>
      <c r="DE180" s="65">
        <v>32614.83</v>
      </c>
      <c r="DF180" s="65">
        <v>21895.169999999995</v>
      </c>
      <c r="DG180" s="65">
        <v>15224.760000000002</v>
      </c>
      <c r="DH180" s="65">
        <v>50125.790000000008</v>
      </c>
      <c r="DI180" s="65">
        <v>53467.41</v>
      </c>
      <c r="DJ180" s="65">
        <v>37771.640000000007</v>
      </c>
      <c r="DK180" s="65">
        <v>39320.590000000004</v>
      </c>
      <c r="DL180" s="65">
        <v>55434.36</v>
      </c>
      <c r="DM180" s="65">
        <v>54224.07</v>
      </c>
      <c r="DN180" s="65">
        <v>61252.2</v>
      </c>
      <c r="DO180" s="65">
        <v>23702.3</v>
      </c>
      <c r="DP180" s="65"/>
      <c r="DQ180" s="65">
        <v>445033.12000000005</v>
      </c>
      <c r="DR180" s="65">
        <v>32701.72</v>
      </c>
      <c r="DS180" s="65">
        <v>41069.51</v>
      </c>
      <c r="DT180" s="65">
        <v>74982.050000000017</v>
      </c>
      <c r="DU180" s="65">
        <v>58685.16</v>
      </c>
      <c r="DV180" s="65">
        <v>39311.56</v>
      </c>
      <c r="DW180" s="65">
        <v>29082.85</v>
      </c>
      <c r="DX180" s="65">
        <v>24257.829999999998</v>
      </c>
      <c r="DY180" s="65">
        <v>86269.84</v>
      </c>
      <c r="DZ180" s="65">
        <v>80310.09</v>
      </c>
      <c r="EA180" s="65">
        <v>53836.87000000001</v>
      </c>
      <c r="EB180" s="65">
        <v>89535.159999999989</v>
      </c>
      <c r="EC180" s="65">
        <v>78329.419999999984</v>
      </c>
      <c r="ED180" s="65">
        <v>688372.06</v>
      </c>
      <c r="EE180" s="65">
        <v>82721.859999999986</v>
      </c>
      <c r="EF180" s="65">
        <v>107034.47</v>
      </c>
      <c r="EG180" s="65">
        <v>103007.08</v>
      </c>
      <c r="EH180" s="65">
        <v>75524.569999999992</v>
      </c>
      <c r="EI180" s="65">
        <v>0</v>
      </c>
      <c r="EJ180" s="65">
        <v>0</v>
      </c>
      <c r="EK180" s="65">
        <v>0</v>
      </c>
      <c r="EL180" s="65">
        <v>2429.3100000000004</v>
      </c>
      <c r="EM180" s="65">
        <v>130.99</v>
      </c>
      <c r="EN180" s="65">
        <v>19024.939999999999</v>
      </c>
      <c r="EO180" s="65">
        <v>13250.052636934925</v>
      </c>
      <c r="EP180" s="65">
        <v>5565.04</v>
      </c>
      <c r="EQ180" s="65">
        <v>408688.31263693486</v>
      </c>
      <c r="ER180" s="65">
        <v>40038.229999999996</v>
      </c>
      <c r="ES180" s="65">
        <v>13612.56</v>
      </c>
      <c r="ET180" s="65">
        <v>12855.94</v>
      </c>
      <c r="EU180" s="65">
        <v>46288.5</v>
      </c>
      <c r="EV180" s="65">
        <v>55340.819999999992</v>
      </c>
      <c r="EW180" s="65">
        <v>55431.850000000006</v>
      </c>
      <c r="EX180" s="65">
        <v>16022.17</v>
      </c>
      <c r="EY180" s="65">
        <v>0</v>
      </c>
      <c r="EZ180" s="65">
        <v>67200.800000000017</v>
      </c>
      <c r="FA180" s="65">
        <v>31956.480000000003</v>
      </c>
      <c r="FB180" s="65">
        <v>0</v>
      </c>
      <c r="FC180" s="65">
        <v>0</v>
      </c>
      <c r="FD180" s="65">
        <v>338747.35</v>
      </c>
      <c r="FE180" s="65">
        <v>59721.120000000003</v>
      </c>
      <c r="FF180" s="65">
        <v>44943.78</v>
      </c>
      <c r="FG180" s="65">
        <v>0</v>
      </c>
      <c r="FH180" s="65">
        <v>0</v>
      </c>
      <c r="FI180" s="65">
        <v>0</v>
      </c>
      <c r="FJ180" s="65">
        <v>0</v>
      </c>
      <c r="FK180" s="65">
        <v>0</v>
      </c>
      <c r="FL180" s="65">
        <v>3853.16</v>
      </c>
      <c r="FM180" s="65">
        <v>0</v>
      </c>
      <c r="FN180" s="65">
        <v>400.85</v>
      </c>
      <c r="FO180" s="65">
        <v>0</v>
      </c>
      <c r="FP180" s="65">
        <v>0</v>
      </c>
      <c r="FQ180" s="65">
        <v>108918.91</v>
      </c>
      <c r="FR180" s="65">
        <v>0</v>
      </c>
      <c r="FS180" s="65">
        <v>0</v>
      </c>
      <c r="FT180" s="65">
        <v>0</v>
      </c>
      <c r="FU180" s="65">
        <v>0</v>
      </c>
      <c r="FV180" s="65">
        <v>0</v>
      </c>
      <c r="FW180" s="65">
        <v>247.27</v>
      </c>
      <c r="FX180" s="65">
        <v>0</v>
      </c>
      <c r="FY180" s="65">
        <v>0</v>
      </c>
      <c r="FZ180" s="65">
        <v>3117.31</v>
      </c>
      <c r="GA180" s="65">
        <v>0</v>
      </c>
      <c r="GB180" s="65">
        <v>5780.85</v>
      </c>
      <c r="GC180" s="65">
        <v>21325.7</v>
      </c>
      <c r="GD180" s="65">
        <v>30471.13</v>
      </c>
    </row>
    <row r="181" spans="2:186" ht="5" customHeight="1" x14ac:dyDescent="0.25">
      <c r="B181" s="104"/>
      <c r="C181" s="107"/>
      <c r="D181" s="64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8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  <c r="CI181" s="67"/>
      <c r="CJ181" s="67"/>
      <c r="CK181" s="67"/>
      <c r="CL181" s="67"/>
      <c r="CM181" s="67"/>
      <c r="CN181" s="67"/>
      <c r="CO181" s="67"/>
      <c r="CP181" s="67"/>
      <c r="CQ181" s="67"/>
      <c r="CR181" s="67"/>
      <c r="CS181" s="67"/>
      <c r="CT181" s="67"/>
      <c r="CU181" s="67"/>
      <c r="CV181" s="67"/>
      <c r="CW181" s="67"/>
      <c r="CX181" s="67"/>
      <c r="CY181" s="67"/>
      <c r="CZ181" s="67"/>
      <c r="DA181" s="67"/>
      <c r="DB181" s="67"/>
      <c r="DC181" s="67"/>
      <c r="DD181" s="67"/>
      <c r="DE181" s="67"/>
      <c r="DF181" s="67"/>
      <c r="DG181" s="67"/>
      <c r="DH181" s="67"/>
      <c r="DI181" s="67"/>
      <c r="DJ181" s="67"/>
      <c r="DK181" s="67"/>
      <c r="DL181" s="67"/>
      <c r="DM181" s="67"/>
      <c r="DN181" s="67"/>
      <c r="DO181" s="67"/>
      <c r="DP181" s="67"/>
      <c r="DQ181" s="67"/>
      <c r="DR181" s="67"/>
      <c r="DS181" s="67"/>
      <c r="DT181" s="67"/>
      <c r="DU181" s="67"/>
      <c r="DV181" s="67"/>
      <c r="DW181" s="67"/>
      <c r="DX181" s="67"/>
      <c r="DY181" s="67"/>
      <c r="DZ181" s="67"/>
      <c r="EA181" s="67"/>
      <c r="EB181" s="67"/>
      <c r="EC181" s="67"/>
      <c r="ED181" s="67"/>
      <c r="EE181" s="67"/>
      <c r="EF181" s="67"/>
      <c r="EG181" s="67"/>
      <c r="EH181" s="67"/>
      <c r="EI181" s="67"/>
      <c r="EJ181" s="67"/>
      <c r="EK181" s="67"/>
      <c r="EL181" s="67"/>
      <c r="EM181" s="67"/>
      <c r="EN181" s="67"/>
      <c r="EO181" s="67"/>
      <c r="EP181" s="67"/>
      <c r="EQ181" s="67"/>
      <c r="ER181" s="67"/>
      <c r="ES181" s="67"/>
      <c r="ET181" s="67"/>
      <c r="EU181" s="67"/>
      <c r="EV181" s="67"/>
      <c r="EW181" s="67"/>
      <c r="EX181" s="67"/>
      <c r="EY181" s="67"/>
      <c r="EZ181" s="67"/>
      <c r="FA181" s="67"/>
      <c r="FB181" s="67"/>
      <c r="FC181" s="67"/>
      <c r="FD181" s="67"/>
      <c r="FE181" s="67"/>
      <c r="FF181" s="67"/>
      <c r="FG181" s="67"/>
      <c r="FH181" s="67"/>
      <c r="FI181" s="67"/>
      <c r="FJ181" s="67"/>
      <c r="FK181" s="67"/>
      <c r="FL181" s="67"/>
      <c r="FM181" s="67"/>
      <c r="FN181" s="67"/>
      <c r="FO181" s="67"/>
      <c r="FP181" s="67"/>
      <c r="FQ181" s="67"/>
      <c r="FR181" s="67"/>
      <c r="FS181" s="67"/>
      <c r="FT181" s="67"/>
      <c r="FU181" s="67"/>
      <c r="FV181" s="67"/>
      <c r="FW181" s="67"/>
      <c r="FX181" s="67"/>
      <c r="FY181" s="67"/>
      <c r="FZ181" s="67"/>
      <c r="GA181" s="67"/>
      <c r="GB181" s="67"/>
      <c r="GC181" s="67"/>
      <c r="GD181" s="67"/>
    </row>
    <row r="182" spans="2:186" ht="14.25" customHeight="1" x14ac:dyDescent="0.25">
      <c r="B182" s="105" t="s">
        <v>150</v>
      </c>
      <c r="C182" s="110" t="s">
        <v>18</v>
      </c>
      <c r="D182" s="37" t="s">
        <v>107</v>
      </c>
      <c r="E182" s="65">
        <v>236</v>
      </c>
      <c r="F182" s="65">
        <v>463</v>
      </c>
      <c r="G182" s="65">
        <v>232</v>
      </c>
      <c r="H182" s="65">
        <v>235</v>
      </c>
      <c r="I182" s="65">
        <v>235</v>
      </c>
      <c r="J182" s="65">
        <v>468</v>
      </c>
      <c r="K182" s="65">
        <v>236</v>
      </c>
      <c r="L182" s="65">
        <v>231</v>
      </c>
      <c r="M182" s="65">
        <v>464</v>
      </c>
      <c r="N182" s="65">
        <v>231</v>
      </c>
      <c r="O182" s="65">
        <v>232</v>
      </c>
      <c r="P182" s="65">
        <v>233</v>
      </c>
      <c r="Q182" s="65">
        <v>3496</v>
      </c>
      <c r="R182" s="65">
        <v>233.79</v>
      </c>
      <c r="S182" s="65">
        <v>452.74</v>
      </c>
      <c r="T182" s="65">
        <v>222.37</v>
      </c>
      <c r="U182" s="65">
        <v>232.61</v>
      </c>
      <c r="V182" s="65">
        <v>461.61</v>
      </c>
      <c r="W182" s="65">
        <v>234.93</v>
      </c>
      <c r="X182" s="65">
        <v>235</v>
      </c>
      <c r="Y182" s="65">
        <v>471.79</v>
      </c>
      <c r="Z182" s="65">
        <v>238.39</v>
      </c>
      <c r="AA182" s="65">
        <v>236.95</v>
      </c>
      <c r="AB182" s="65">
        <v>442</v>
      </c>
      <c r="AC182" s="65">
        <v>235</v>
      </c>
      <c r="AD182" s="65">
        <v>3697.18</v>
      </c>
      <c r="AE182" s="65">
        <v>233</v>
      </c>
      <c r="AF182" s="65">
        <v>462</v>
      </c>
      <c r="AG182" s="65">
        <v>234</v>
      </c>
      <c r="AH182" s="65">
        <v>236</v>
      </c>
      <c r="AI182" s="65">
        <v>235</v>
      </c>
      <c r="AJ182" s="65">
        <v>467</v>
      </c>
      <c r="AK182" s="65">
        <v>237</v>
      </c>
      <c r="AL182" s="65">
        <v>235</v>
      </c>
      <c r="AM182" s="65">
        <v>233</v>
      </c>
      <c r="AN182" s="65">
        <v>469</v>
      </c>
      <c r="AO182" s="65">
        <v>233</v>
      </c>
      <c r="AP182" s="65">
        <v>233</v>
      </c>
      <c r="AQ182" s="65">
        <v>3507</v>
      </c>
      <c r="AR182" s="65">
        <v>406</v>
      </c>
      <c r="AS182" s="65">
        <v>468</v>
      </c>
      <c r="AT182" s="65">
        <v>233</v>
      </c>
      <c r="AU182" s="65">
        <v>461</v>
      </c>
      <c r="AV182" s="65">
        <v>234</v>
      </c>
      <c r="AW182" s="65">
        <v>233</v>
      </c>
      <c r="AX182" s="65">
        <v>466</v>
      </c>
      <c r="AY182" s="65">
        <v>466</v>
      </c>
      <c r="AZ182" s="65">
        <v>467</v>
      </c>
      <c r="BA182" s="65">
        <v>463</v>
      </c>
      <c r="BB182" s="65">
        <v>468</v>
      </c>
      <c r="BC182" s="65">
        <v>459</v>
      </c>
      <c r="BD182" s="65">
        <v>4824</v>
      </c>
      <c r="BE182" s="65">
        <v>451</v>
      </c>
      <c r="BF182" s="65">
        <v>591</v>
      </c>
      <c r="BG182" s="65">
        <v>365</v>
      </c>
      <c r="BH182" s="65">
        <v>727</v>
      </c>
      <c r="BI182" s="65">
        <v>359</v>
      </c>
      <c r="BJ182" s="65">
        <v>364</v>
      </c>
      <c r="BK182" s="65">
        <v>364</v>
      </c>
      <c r="BL182" s="65">
        <v>723</v>
      </c>
      <c r="BM182" s="65">
        <v>358</v>
      </c>
      <c r="BN182" s="65">
        <v>353</v>
      </c>
      <c r="BO182" s="65">
        <v>726</v>
      </c>
      <c r="BP182" s="65">
        <v>372</v>
      </c>
      <c r="BQ182" s="66">
        <v>5753</v>
      </c>
      <c r="BR182" s="65">
        <v>358</v>
      </c>
      <c r="BS182" s="65">
        <v>368</v>
      </c>
      <c r="BT182" s="65">
        <v>729</v>
      </c>
      <c r="BU182" s="65">
        <v>370</v>
      </c>
      <c r="BV182" s="65">
        <v>366</v>
      </c>
      <c r="BW182" s="65">
        <v>366</v>
      </c>
      <c r="BX182" s="65">
        <v>719</v>
      </c>
      <c r="BY182" s="65">
        <v>368</v>
      </c>
      <c r="BZ182" s="65">
        <v>366</v>
      </c>
      <c r="CA182" s="65">
        <v>509</v>
      </c>
      <c r="CB182" s="65">
        <v>428</v>
      </c>
      <c r="CC182" s="65">
        <v>351</v>
      </c>
      <c r="CD182" s="65">
        <v>5298</v>
      </c>
      <c r="CE182" s="65">
        <v>643</v>
      </c>
      <c r="CF182" s="65"/>
      <c r="CG182" s="65">
        <v>636</v>
      </c>
      <c r="CH182" s="65">
        <v>367</v>
      </c>
      <c r="CI182" s="65">
        <v>346</v>
      </c>
      <c r="CJ182" s="65">
        <v>363</v>
      </c>
      <c r="CK182" s="65">
        <v>193</v>
      </c>
      <c r="CL182" s="65">
        <v>602</v>
      </c>
      <c r="CM182" s="65">
        <v>354</v>
      </c>
      <c r="CN182" s="65">
        <v>362</v>
      </c>
      <c r="CO182" s="65">
        <v>362</v>
      </c>
      <c r="CP182" s="65">
        <v>362</v>
      </c>
      <c r="CQ182" s="65">
        <v>4590</v>
      </c>
      <c r="CR182" s="65">
        <v>0</v>
      </c>
      <c r="CS182" s="65">
        <v>364.02</v>
      </c>
      <c r="CT182" s="65">
        <v>172.57</v>
      </c>
      <c r="CU182" s="65">
        <v>341.76</v>
      </c>
      <c r="CV182" s="65">
        <v>343.34</v>
      </c>
      <c r="CW182" s="65">
        <v>353.41</v>
      </c>
      <c r="CX182" s="65">
        <v>349.81</v>
      </c>
      <c r="CY182" s="65">
        <v>367.72</v>
      </c>
      <c r="CZ182" s="65">
        <v>361.32</v>
      </c>
      <c r="DA182" s="65">
        <v>358.55</v>
      </c>
      <c r="DB182" s="65">
        <v>0</v>
      </c>
      <c r="DC182" s="65">
        <v>358.55</v>
      </c>
      <c r="DD182" s="65">
        <v>3371.0500000000006</v>
      </c>
      <c r="DE182" s="65">
        <v>528</v>
      </c>
      <c r="DF182" s="65"/>
      <c r="DG182" s="65">
        <v>534</v>
      </c>
      <c r="DH182" s="65">
        <v>352.73</v>
      </c>
      <c r="DI182" s="65"/>
      <c r="DJ182" s="65">
        <v>354.36</v>
      </c>
      <c r="DK182" s="65">
        <v>355.23</v>
      </c>
      <c r="DL182" s="65">
        <v>350.14</v>
      </c>
      <c r="DM182" s="65">
        <v>346.91</v>
      </c>
      <c r="DN182" s="65">
        <v>351.5</v>
      </c>
      <c r="DO182" s="65">
        <v>357.9</v>
      </c>
      <c r="DP182" s="65">
        <v>359.14</v>
      </c>
      <c r="DQ182" s="65">
        <v>3889.91</v>
      </c>
      <c r="DR182" s="65">
        <v>353.5</v>
      </c>
      <c r="DS182" s="65">
        <v>358.43</v>
      </c>
      <c r="DT182" s="65">
        <v>0</v>
      </c>
      <c r="DU182" s="65">
        <v>456.37</v>
      </c>
      <c r="DV182" s="65">
        <v>359.33</v>
      </c>
      <c r="DW182" s="65">
        <v>364.01</v>
      </c>
      <c r="DX182" s="65">
        <v>0</v>
      </c>
      <c r="DY182" s="65">
        <v>456.09</v>
      </c>
      <c r="DZ182" s="65">
        <v>449.69</v>
      </c>
      <c r="EA182" s="65">
        <v>452.25</v>
      </c>
      <c r="EB182" s="65">
        <v>0</v>
      </c>
      <c r="EC182" s="65">
        <v>460.19</v>
      </c>
      <c r="ED182" s="65">
        <v>3709.86</v>
      </c>
      <c r="EE182" s="65">
        <v>457.29</v>
      </c>
      <c r="EF182" s="65">
        <v>0</v>
      </c>
      <c r="EG182" s="65">
        <v>898.47</v>
      </c>
      <c r="EH182" s="65">
        <v>0</v>
      </c>
      <c r="EI182" s="65">
        <v>461.03</v>
      </c>
      <c r="EJ182" s="65">
        <v>901.48</v>
      </c>
      <c r="EK182" s="65">
        <v>0</v>
      </c>
      <c r="EL182" s="65">
        <v>519.97</v>
      </c>
      <c r="EM182" s="65">
        <v>0</v>
      </c>
      <c r="EN182" s="65">
        <v>503</v>
      </c>
      <c r="EO182" s="65">
        <v>504.05</v>
      </c>
      <c r="EP182" s="65">
        <v>0</v>
      </c>
      <c r="EQ182" s="65">
        <v>4245.29</v>
      </c>
      <c r="ER182" s="65">
        <v>0</v>
      </c>
      <c r="ES182" s="65">
        <v>568.13</v>
      </c>
      <c r="ET182" s="65">
        <v>355.94</v>
      </c>
      <c r="EU182" s="65">
        <v>433.07</v>
      </c>
      <c r="EV182" s="65">
        <v>0</v>
      </c>
      <c r="EW182" s="65">
        <v>361.1</v>
      </c>
      <c r="EX182" s="65">
        <v>0</v>
      </c>
      <c r="EY182" s="65">
        <v>468.17</v>
      </c>
      <c r="EZ182" s="65">
        <v>361.1</v>
      </c>
      <c r="FA182" s="65">
        <v>505.24</v>
      </c>
      <c r="FB182" s="65">
        <v>461.7</v>
      </c>
      <c r="FC182" s="65">
        <v>458.96</v>
      </c>
      <c r="FD182" s="65">
        <v>3973.41</v>
      </c>
      <c r="FE182" s="65">
        <v>368.29</v>
      </c>
      <c r="FF182" s="65">
        <v>491.29</v>
      </c>
      <c r="FG182" s="65">
        <v>470.04</v>
      </c>
      <c r="FH182" s="65">
        <v>0</v>
      </c>
      <c r="FI182" s="65">
        <v>464.3</v>
      </c>
      <c r="FJ182" s="65">
        <v>0</v>
      </c>
      <c r="FK182" s="65">
        <v>370.55</v>
      </c>
      <c r="FL182" s="65">
        <v>458.75</v>
      </c>
      <c r="FM182" s="65">
        <v>455.7</v>
      </c>
      <c r="FN182" s="65">
        <v>0</v>
      </c>
      <c r="FO182" s="65">
        <v>457.79</v>
      </c>
      <c r="FP182" s="65">
        <v>459.83</v>
      </c>
      <c r="FQ182" s="65">
        <v>3996.54</v>
      </c>
      <c r="FR182" s="65">
        <v>460.54</v>
      </c>
      <c r="FS182" s="65">
        <v>464.21</v>
      </c>
      <c r="FT182" s="65">
        <v>0</v>
      </c>
      <c r="FU182" s="65">
        <v>461.76</v>
      </c>
      <c r="FV182" s="65">
        <v>463.12</v>
      </c>
      <c r="FW182" s="65">
        <v>471.02</v>
      </c>
      <c r="FX182" s="65">
        <v>0</v>
      </c>
      <c r="FY182" s="65">
        <v>464.89</v>
      </c>
      <c r="FZ182" s="65">
        <v>395.32</v>
      </c>
      <c r="GA182" s="65">
        <v>465.31</v>
      </c>
      <c r="GB182" s="65">
        <v>0</v>
      </c>
      <c r="GC182" s="65">
        <v>465.39</v>
      </c>
      <c r="GD182" s="65">
        <v>4111.5600000000004</v>
      </c>
    </row>
    <row r="183" spans="2:186" ht="3.5" customHeight="1" x14ac:dyDescent="0.25">
      <c r="B183" s="104"/>
      <c r="C183" s="107"/>
      <c r="D183" s="64"/>
      <c r="E183" s="67"/>
      <c r="F183" s="67"/>
      <c r="G183" s="67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8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  <c r="CI183" s="67"/>
      <c r="CJ183" s="67"/>
      <c r="CK183" s="67"/>
      <c r="CL183" s="67"/>
      <c r="CM183" s="67"/>
      <c r="CN183" s="67"/>
      <c r="CO183" s="67"/>
      <c r="CP183" s="67"/>
      <c r="CQ183" s="67"/>
      <c r="CR183" s="67"/>
      <c r="CS183" s="67"/>
      <c r="CT183" s="67"/>
      <c r="CU183" s="67"/>
      <c r="CV183" s="67"/>
      <c r="CW183" s="67"/>
      <c r="CX183" s="67"/>
      <c r="CY183" s="67"/>
      <c r="CZ183" s="67"/>
      <c r="DA183" s="67"/>
      <c r="DB183" s="67"/>
      <c r="DC183" s="67"/>
      <c r="DD183" s="67"/>
      <c r="DE183" s="67"/>
      <c r="DF183" s="67"/>
      <c r="DG183" s="67"/>
      <c r="DH183" s="67"/>
      <c r="DI183" s="67"/>
      <c r="DJ183" s="67"/>
      <c r="DK183" s="67"/>
      <c r="DL183" s="67"/>
      <c r="DM183" s="67"/>
      <c r="DN183" s="67"/>
      <c r="DO183" s="67"/>
      <c r="DP183" s="67"/>
      <c r="DQ183" s="67"/>
      <c r="DR183" s="67"/>
      <c r="DS183" s="67"/>
      <c r="DT183" s="67"/>
      <c r="DU183" s="67"/>
      <c r="DV183" s="67"/>
      <c r="DW183" s="67"/>
      <c r="DX183" s="67"/>
      <c r="DY183" s="67"/>
      <c r="DZ183" s="67"/>
      <c r="EA183" s="67"/>
      <c r="EB183" s="67"/>
      <c r="EC183" s="67"/>
      <c r="ED183" s="67"/>
      <c r="EE183" s="67"/>
      <c r="EF183" s="67"/>
      <c r="EG183" s="67"/>
      <c r="EH183" s="67"/>
      <c r="EI183" s="67"/>
      <c r="EJ183" s="67"/>
      <c r="EK183" s="67"/>
      <c r="EL183" s="67"/>
      <c r="EM183" s="67"/>
      <c r="EN183" s="67"/>
      <c r="EO183" s="67"/>
      <c r="EP183" s="67"/>
      <c r="EQ183" s="67"/>
      <c r="ER183" s="67"/>
      <c r="ES183" s="67"/>
      <c r="ET183" s="67"/>
      <c r="EU183" s="67"/>
      <c r="EV183" s="67"/>
      <c r="EW183" s="67"/>
      <c r="EX183" s="67"/>
      <c r="EY183" s="67"/>
      <c r="EZ183" s="67"/>
      <c r="FA183" s="67"/>
      <c r="FB183" s="67"/>
      <c r="FC183" s="67"/>
      <c r="FD183" s="67"/>
      <c r="FE183" s="67"/>
      <c r="FF183" s="67"/>
      <c r="FG183" s="67"/>
      <c r="FH183" s="67"/>
      <c r="FI183" s="67"/>
      <c r="FJ183" s="67"/>
      <c r="FK183" s="67"/>
      <c r="FL183" s="67"/>
      <c r="FM183" s="67"/>
      <c r="FN183" s="67"/>
      <c r="FO183" s="67"/>
      <c r="FP183" s="67"/>
      <c r="FQ183" s="67"/>
      <c r="FR183" s="67"/>
      <c r="FS183" s="67"/>
      <c r="FT183" s="67"/>
      <c r="FU183" s="67"/>
      <c r="FV183" s="67"/>
      <c r="FW183" s="67"/>
      <c r="FX183" s="67"/>
      <c r="FY183" s="67"/>
      <c r="FZ183" s="67"/>
      <c r="GA183" s="67"/>
      <c r="GB183" s="67"/>
      <c r="GC183" s="67"/>
      <c r="GD183" s="67"/>
    </row>
    <row r="184" spans="2:186" ht="14.25" customHeight="1" x14ac:dyDescent="0.25">
      <c r="B184" s="105" t="s">
        <v>95</v>
      </c>
      <c r="C184" s="110" t="s">
        <v>18</v>
      </c>
      <c r="D184" s="37" t="s">
        <v>110</v>
      </c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>
        <v>0</v>
      </c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>
        <v>0</v>
      </c>
      <c r="AE184" s="65"/>
      <c r="AF184" s="65"/>
      <c r="AG184" s="65"/>
      <c r="AH184" s="65"/>
      <c r="AI184" s="65"/>
      <c r="AJ184" s="65"/>
      <c r="AK184" s="65"/>
      <c r="AL184" s="65"/>
      <c r="AM184" s="65"/>
      <c r="AN184" s="65"/>
      <c r="AO184" s="65"/>
      <c r="AP184" s="65"/>
      <c r="AQ184" s="65">
        <v>0</v>
      </c>
      <c r="AR184" s="65"/>
      <c r="AS184" s="65"/>
      <c r="AT184" s="65"/>
      <c r="AU184" s="65"/>
      <c r="AV184" s="65"/>
      <c r="AW184" s="65"/>
      <c r="AX184" s="65"/>
      <c r="AY184" s="65"/>
      <c r="AZ184" s="65"/>
      <c r="BA184" s="65"/>
      <c r="BB184" s="65"/>
      <c r="BC184" s="65"/>
      <c r="BD184" s="65">
        <v>0</v>
      </c>
      <c r="BE184" s="65"/>
      <c r="BF184" s="65"/>
      <c r="BG184" s="65"/>
      <c r="BH184" s="65"/>
      <c r="BI184" s="65"/>
      <c r="BJ184" s="65"/>
      <c r="BK184" s="65"/>
      <c r="BL184" s="65"/>
      <c r="BM184" s="65"/>
      <c r="BN184" s="65"/>
      <c r="BO184" s="65"/>
      <c r="BP184" s="65"/>
      <c r="BQ184" s="66">
        <v>0</v>
      </c>
      <c r="BR184" s="65"/>
      <c r="BS184" s="65"/>
      <c r="BT184" s="65"/>
      <c r="BU184" s="65"/>
      <c r="BV184" s="65"/>
      <c r="BW184" s="65"/>
      <c r="BX184" s="65"/>
      <c r="BY184" s="65"/>
      <c r="BZ184" s="65"/>
      <c r="CA184" s="65"/>
      <c r="CB184" s="65"/>
      <c r="CC184" s="65"/>
      <c r="CD184" s="65">
        <v>0</v>
      </c>
      <c r="CE184" s="65"/>
      <c r="CF184" s="65"/>
      <c r="CG184" s="65"/>
      <c r="CH184" s="65"/>
      <c r="CI184" s="65"/>
      <c r="CJ184" s="65"/>
      <c r="CK184" s="65"/>
      <c r="CL184" s="65"/>
      <c r="CM184" s="65"/>
      <c r="CN184" s="65"/>
      <c r="CO184" s="65"/>
      <c r="CP184" s="65"/>
      <c r="CQ184" s="65">
        <v>0</v>
      </c>
      <c r="CR184" s="65"/>
      <c r="CS184" s="65"/>
      <c r="CT184" s="65"/>
      <c r="CU184" s="65"/>
      <c r="CV184" s="65"/>
      <c r="CW184" s="65"/>
      <c r="CX184" s="65"/>
      <c r="CY184" s="65"/>
      <c r="CZ184" s="65"/>
      <c r="DA184" s="65"/>
      <c r="DB184" s="65"/>
      <c r="DC184" s="65"/>
      <c r="DD184" s="65">
        <v>0</v>
      </c>
      <c r="DE184" s="65"/>
      <c r="DF184" s="65"/>
      <c r="DG184" s="65"/>
      <c r="DH184" s="65"/>
      <c r="DI184" s="65"/>
      <c r="DJ184" s="65"/>
      <c r="DK184" s="65"/>
      <c r="DL184" s="65"/>
      <c r="DM184" s="65"/>
      <c r="DN184" s="65"/>
      <c r="DO184" s="65"/>
      <c r="DP184" s="65"/>
      <c r="DQ184" s="65">
        <v>0</v>
      </c>
      <c r="DR184" s="65"/>
      <c r="DS184" s="65"/>
      <c r="DT184" s="65"/>
      <c r="DU184" s="65"/>
      <c r="DV184" s="65"/>
      <c r="DW184" s="65"/>
      <c r="DX184" s="65"/>
      <c r="DY184" s="65"/>
      <c r="DZ184" s="65"/>
      <c r="EA184" s="65"/>
      <c r="EB184" s="65"/>
      <c r="EC184" s="65"/>
      <c r="ED184" s="65">
        <v>0</v>
      </c>
      <c r="EE184" s="65"/>
      <c r="EF184" s="65"/>
      <c r="EG184" s="65"/>
      <c r="EH184" s="65"/>
      <c r="EI184" s="65"/>
      <c r="EJ184" s="65"/>
      <c r="EK184" s="65"/>
      <c r="EL184" s="65"/>
      <c r="EM184" s="65"/>
      <c r="EN184" s="65"/>
      <c r="EO184" s="65"/>
      <c r="EP184" s="65"/>
      <c r="EQ184" s="65">
        <v>0</v>
      </c>
      <c r="ER184" s="65">
        <v>0</v>
      </c>
      <c r="ES184" s="65">
        <v>0</v>
      </c>
      <c r="ET184" s="65">
        <v>0</v>
      </c>
      <c r="EU184" s="65">
        <v>0</v>
      </c>
      <c r="EV184" s="65">
        <v>0</v>
      </c>
      <c r="EW184" s="65">
        <v>0</v>
      </c>
      <c r="EX184" s="65">
        <v>0</v>
      </c>
      <c r="EY184" s="65">
        <v>0</v>
      </c>
      <c r="EZ184" s="65">
        <v>0</v>
      </c>
      <c r="FA184" s="65">
        <v>0</v>
      </c>
      <c r="FB184" s="65">
        <v>0</v>
      </c>
      <c r="FC184" s="65">
        <v>0</v>
      </c>
      <c r="FD184" s="65">
        <v>0</v>
      </c>
      <c r="FE184" s="65">
        <v>0</v>
      </c>
      <c r="FF184" s="65">
        <v>0</v>
      </c>
      <c r="FG184" s="65">
        <v>0</v>
      </c>
      <c r="FH184" s="65">
        <v>575.94299999999998</v>
      </c>
      <c r="FI184" s="65">
        <v>0</v>
      </c>
      <c r="FJ184" s="65">
        <v>0</v>
      </c>
      <c r="FK184" s="65">
        <v>0</v>
      </c>
      <c r="FL184" s="65">
        <v>0</v>
      </c>
      <c r="FM184" s="65">
        <v>0</v>
      </c>
      <c r="FN184" s="65">
        <v>0</v>
      </c>
      <c r="FO184" s="65">
        <v>0</v>
      </c>
      <c r="FP184" s="65">
        <v>0</v>
      </c>
      <c r="FQ184" s="65">
        <v>575.94299999999998</v>
      </c>
      <c r="FR184" s="65">
        <v>0</v>
      </c>
      <c r="FS184" s="65">
        <v>0</v>
      </c>
      <c r="FT184" s="65">
        <v>0</v>
      </c>
      <c r="FU184" s="65">
        <v>0</v>
      </c>
      <c r="FV184" s="65">
        <v>0</v>
      </c>
      <c r="FW184" s="65">
        <v>0</v>
      </c>
      <c r="FX184" s="65">
        <v>0</v>
      </c>
      <c r="FY184" s="65">
        <v>0</v>
      </c>
      <c r="FZ184" s="65">
        <v>0</v>
      </c>
      <c r="GA184" s="65">
        <v>0</v>
      </c>
      <c r="GB184" s="65">
        <v>0</v>
      </c>
      <c r="GC184" s="65">
        <v>0</v>
      </c>
      <c r="GD184" s="65">
        <v>0</v>
      </c>
    </row>
    <row r="185" spans="2:186" ht="4" customHeight="1" x14ac:dyDescent="0.25">
      <c r="B185" s="104"/>
      <c r="C185" s="107"/>
      <c r="D185" s="64"/>
      <c r="E185" s="67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8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  <c r="CI185" s="67"/>
      <c r="CJ185" s="67"/>
      <c r="CK185" s="67"/>
      <c r="CL185" s="67"/>
      <c r="CM185" s="67"/>
      <c r="CN185" s="67"/>
      <c r="CO185" s="67"/>
      <c r="CP185" s="67"/>
      <c r="CQ185" s="67"/>
      <c r="CR185" s="67"/>
      <c r="CS185" s="67"/>
      <c r="CT185" s="67"/>
      <c r="CU185" s="67"/>
      <c r="CV185" s="67"/>
      <c r="CW185" s="67"/>
      <c r="CX185" s="67"/>
      <c r="CY185" s="67"/>
      <c r="CZ185" s="67"/>
      <c r="DA185" s="67"/>
      <c r="DB185" s="67"/>
      <c r="DC185" s="67"/>
      <c r="DD185" s="67"/>
      <c r="DE185" s="67"/>
      <c r="DF185" s="67"/>
      <c r="DG185" s="67"/>
      <c r="DH185" s="67"/>
      <c r="DI185" s="67"/>
      <c r="DJ185" s="67"/>
      <c r="DK185" s="67"/>
      <c r="DL185" s="67"/>
      <c r="DM185" s="67"/>
      <c r="DN185" s="67"/>
      <c r="DO185" s="67"/>
      <c r="DP185" s="67"/>
      <c r="DQ185" s="67"/>
      <c r="DR185" s="67"/>
      <c r="DS185" s="67"/>
      <c r="DT185" s="67"/>
      <c r="DU185" s="67"/>
      <c r="DV185" s="67"/>
      <c r="DW185" s="67"/>
      <c r="DX185" s="67"/>
      <c r="DY185" s="67"/>
      <c r="DZ185" s="67"/>
      <c r="EA185" s="67"/>
      <c r="EB185" s="67"/>
      <c r="EC185" s="67"/>
      <c r="ED185" s="67"/>
      <c r="EE185" s="67"/>
      <c r="EF185" s="67"/>
      <c r="EG185" s="67"/>
      <c r="EH185" s="67"/>
      <c r="EI185" s="67"/>
      <c r="EJ185" s="67"/>
      <c r="EK185" s="67"/>
      <c r="EL185" s="67"/>
      <c r="EM185" s="67"/>
      <c r="EN185" s="67"/>
      <c r="EO185" s="67"/>
      <c r="EP185" s="67"/>
      <c r="EQ185" s="67"/>
      <c r="ER185" s="67"/>
      <c r="ES185" s="67"/>
      <c r="ET185" s="67"/>
      <c r="EU185" s="67"/>
      <c r="EV185" s="67"/>
      <c r="EW185" s="67"/>
      <c r="EX185" s="67"/>
      <c r="EY185" s="67"/>
      <c r="EZ185" s="67"/>
      <c r="FA185" s="67"/>
      <c r="FB185" s="67"/>
      <c r="FC185" s="67"/>
      <c r="FD185" s="67"/>
      <c r="FE185" s="67"/>
      <c r="FF185" s="67"/>
      <c r="FG185" s="67"/>
      <c r="FH185" s="67"/>
      <c r="FI185" s="67"/>
      <c r="FJ185" s="67"/>
      <c r="FK185" s="67"/>
      <c r="FL185" s="67"/>
      <c r="FM185" s="67"/>
      <c r="FN185" s="67"/>
      <c r="FO185" s="67"/>
      <c r="FP185" s="67"/>
      <c r="FQ185" s="67"/>
      <c r="FR185" s="67"/>
      <c r="FS185" s="67"/>
      <c r="FT185" s="67"/>
      <c r="FU185" s="67"/>
      <c r="FV185" s="67"/>
      <c r="FW185" s="67"/>
      <c r="FX185" s="67"/>
      <c r="FY185" s="67"/>
      <c r="FZ185" s="67"/>
      <c r="GA185" s="67"/>
      <c r="GB185" s="67"/>
      <c r="GC185" s="67"/>
      <c r="GD185" s="67"/>
    </row>
    <row r="186" spans="2:186" ht="14.25" customHeight="1" x14ac:dyDescent="0.25">
      <c r="B186" s="124" t="s">
        <v>84</v>
      </c>
      <c r="C186" s="126" t="s">
        <v>22</v>
      </c>
      <c r="D186" s="37" t="s">
        <v>108</v>
      </c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>
        <v>0</v>
      </c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>
        <v>0</v>
      </c>
      <c r="AE186" s="65"/>
      <c r="AF186" s="65"/>
      <c r="AG186" s="65"/>
      <c r="AH186" s="65"/>
      <c r="AI186" s="65"/>
      <c r="AJ186" s="65"/>
      <c r="AK186" s="65"/>
      <c r="AL186" s="65"/>
      <c r="AM186" s="65"/>
      <c r="AN186" s="65"/>
      <c r="AO186" s="65"/>
      <c r="AP186" s="65"/>
      <c r="AQ186" s="65">
        <v>0</v>
      </c>
      <c r="AR186" s="65"/>
      <c r="AS186" s="65"/>
      <c r="AT186" s="65"/>
      <c r="AU186" s="65"/>
      <c r="AV186" s="65"/>
      <c r="AW186" s="65"/>
      <c r="AX186" s="65"/>
      <c r="AY186" s="65"/>
      <c r="AZ186" s="65"/>
      <c r="BA186" s="65"/>
      <c r="BB186" s="65"/>
      <c r="BC186" s="65"/>
      <c r="BD186" s="65">
        <v>0</v>
      </c>
      <c r="BE186" s="65"/>
      <c r="BF186" s="65"/>
      <c r="BG186" s="65"/>
      <c r="BH186" s="65"/>
      <c r="BI186" s="65"/>
      <c r="BJ186" s="65"/>
      <c r="BK186" s="65"/>
      <c r="BL186" s="65"/>
      <c r="BM186" s="65"/>
      <c r="BN186" s="65"/>
      <c r="BO186" s="65"/>
      <c r="BP186" s="65"/>
      <c r="BQ186" s="65">
        <v>0</v>
      </c>
      <c r="BR186" s="65"/>
      <c r="BS186" s="65"/>
      <c r="BT186" s="65"/>
      <c r="BU186" s="65"/>
      <c r="BV186" s="65">
        <v>25</v>
      </c>
      <c r="BW186" s="65"/>
      <c r="BX186" s="65"/>
      <c r="BY186" s="65"/>
      <c r="BZ186" s="65"/>
      <c r="CA186" s="65"/>
      <c r="CB186" s="65"/>
      <c r="CC186" s="65"/>
      <c r="CD186" s="65">
        <v>25</v>
      </c>
      <c r="CE186" s="65"/>
      <c r="CF186" s="65"/>
      <c r="CG186" s="65"/>
      <c r="CH186" s="65"/>
      <c r="CI186" s="65"/>
      <c r="CJ186" s="65"/>
      <c r="CK186" s="65"/>
      <c r="CL186" s="65"/>
      <c r="CM186" s="65"/>
      <c r="CN186" s="65"/>
      <c r="CO186" s="65"/>
      <c r="CP186" s="65"/>
      <c r="CQ186" s="65">
        <v>0</v>
      </c>
      <c r="CR186" s="65"/>
      <c r="CS186" s="65"/>
      <c r="CT186" s="65"/>
      <c r="CU186" s="65"/>
      <c r="CV186" s="65"/>
      <c r="CW186" s="65"/>
      <c r="CX186" s="65"/>
      <c r="CY186" s="65"/>
      <c r="CZ186" s="65"/>
      <c r="DA186" s="65"/>
      <c r="DB186" s="65"/>
      <c r="DC186" s="65"/>
      <c r="DD186" s="65">
        <v>0</v>
      </c>
      <c r="DE186" s="65"/>
      <c r="DF186" s="65"/>
      <c r="DG186" s="65"/>
      <c r="DH186" s="65"/>
      <c r="DI186" s="65"/>
      <c r="DJ186" s="65"/>
      <c r="DK186" s="65"/>
      <c r="DL186" s="65"/>
      <c r="DM186" s="65"/>
      <c r="DN186" s="65"/>
      <c r="DO186" s="65"/>
      <c r="DP186" s="65"/>
      <c r="DQ186" s="65">
        <v>0</v>
      </c>
      <c r="DR186" s="65"/>
      <c r="DS186" s="65"/>
      <c r="DT186" s="65"/>
      <c r="DU186" s="65"/>
      <c r="DV186" s="65"/>
      <c r="DW186" s="65"/>
      <c r="DX186" s="65"/>
      <c r="DY186" s="65"/>
      <c r="DZ186" s="65"/>
      <c r="EA186" s="65"/>
      <c r="EB186" s="65"/>
      <c r="EC186" s="65"/>
      <c r="ED186" s="65">
        <v>0</v>
      </c>
      <c r="EE186" s="65"/>
      <c r="EF186" s="65"/>
      <c r="EG186" s="65"/>
      <c r="EH186" s="65"/>
      <c r="EI186" s="65"/>
      <c r="EJ186" s="65"/>
      <c r="EK186" s="65"/>
      <c r="EL186" s="65"/>
      <c r="EM186" s="65"/>
      <c r="EN186" s="65"/>
      <c r="EO186" s="65"/>
      <c r="EP186" s="65"/>
      <c r="EQ186" s="65">
        <v>0</v>
      </c>
      <c r="ER186" s="65"/>
      <c r="ES186" s="65"/>
      <c r="ET186" s="65"/>
      <c r="EU186" s="65"/>
      <c r="EV186" s="65"/>
      <c r="EW186" s="65"/>
      <c r="EX186" s="65"/>
      <c r="EY186" s="65"/>
      <c r="EZ186" s="65"/>
      <c r="FA186" s="65"/>
      <c r="FB186" s="65"/>
      <c r="FC186" s="65"/>
      <c r="FD186" s="65">
        <v>0</v>
      </c>
      <c r="FE186" s="65"/>
      <c r="FF186" s="65"/>
      <c r="FG186" s="65"/>
      <c r="FH186" s="65"/>
      <c r="FI186" s="65"/>
      <c r="FJ186" s="65"/>
      <c r="FK186" s="65"/>
      <c r="FL186" s="65"/>
      <c r="FM186" s="65"/>
      <c r="FN186" s="65"/>
      <c r="FO186" s="65"/>
      <c r="FP186" s="65"/>
      <c r="FQ186" s="65">
        <v>0</v>
      </c>
      <c r="FR186" s="65"/>
      <c r="FS186" s="65"/>
      <c r="FT186" s="65"/>
      <c r="FU186" s="65"/>
      <c r="FV186" s="65"/>
      <c r="FW186" s="65"/>
      <c r="FX186" s="65"/>
      <c r="FY186" s="65"/>
      <c r="FZ186" s="65"/>
      <c r="GA186" s="65"/>
      <c r="GB186" s="65"/>
      <c r="GC186" s="65"/>
      <c r="GD186" s="65">
        <v>0</v>
      </c>
    </row>
    <row r="187" spans="2:186" ht="14.25" customHeight="1" x14ac:dyDescent="0.25">
      <c r="B187" s="125"/>
      <c r="C187" s="126"/>
      <c r="D187" s="37" t="s">
        <v>146</v>
      </c>
      <c r="E187" s="65"/>
      <c r="F187" s="65"/>
      <c r="G187" s="65"/>
      <c r="H187" s="65">
        <v>138</v>
      </c>
      <c r="I187" s="65"/>
      <c r="J187" s="65"/>
      <c r="K187" s="65"/>
      <c r="L187" s="65"/>
      <c r="M187" s="65"/>
      <c r="N187" s="65"/>
      <c r="O187" s="65"/>
      <c r="P187" s="65"/>
      <c r="Q187" s="65">
        <v>138</v>
      </c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>
        <v>0</v>
      </c>
      <c r="AE187" s="65"/>
      <c r="AF187" s="65"/>
      <c r="AG187" s="65"/>
      <c r="AH187" s="65">
        <v>21</v>
      </c>
      <c r="AI187" s="65"/>
      <c r="AJ187" s="65"/>
      <c r="AK187" s="65"/>
      <c r="AL187" s="65"/>
      <c r="AM187" s="65"/>
      <c r="AN187" s="65"/>
      <c r="AO187" s="65"/>
      <c r="AP187" s="65"/>
      <c r="AQ187" s="65">
        <v>21</v>
      </c>
      <c r="AR187" s="65"/>
      <c r="AS187" s="65"/>
      <c r="AT187" s="65"/>
      <c r="AU187" s="65"/>
      <c r="AV187" s="65"/>
      <c r="AW187" s="65"/>
      <c r="AX187" s="65"/>
      <c r="AY187" s="65"/>
      <c r="AZ187" s="65"/>
      <c r="BA187" s="65"/>
      <c r="BB187" s="65"/>
      <c r="BC187" s="65"/>
      <c r="BD187" s="65">
        <v>0</v>
      </c>
      <c r="BE187" s="65"/>
      <c r="BF187" s="65"/>
      <c r="BG187" s="65"/>
      <c r="BH187" s="65"/>
      <c r="BI187" s="65"/>
      <c r="BJ187" s="65"/>
      <c r="BK187" s="65"/>
      <c r="BL187" s="65"/>
      <c r="BM187" s="65"/>
      <c r="BN187" s="65"/>
      <c r="BO187" s="65"/>
      <c r="BP187" s="65"/>
      <c r="BQ187" s="65">
        <v>0</v>
      </c>
      <c r="BR187" s="65"/>
      <c r="BS187" s="65"/>
      <c r="BT187" s="65"/>
      <c r="BU187" s="65"/>
      <c r="BV187" s="65"/>
      <c r="BW187" s="65"/>
      <c r="BX187" s="65"/>
      <c r="BY187" s="65"/>
      <c r="BZ187" s="65"/>
      <c r="CA187" s="65"/>
      <c r="CB187" s="65"/>
      <c r="CC187" s="65"/>
      <c r="CD187" s="65">
        <v>0</v>
      </c>
      <c r="CE187" s="65"/>
      <c r="CF187" s="65"/>
      <c r="CG187" s="65"/>
      <c r="CH187" s="65"/>
      <c r="CI187" s="65"/>
      <c r="CJ187" s="65"/>
      <c r="CK187" s="65"/>
      <c r="CL187" s="65"/>
      <c r="CM187" s="65"/>
      <c r="CN187" s="65"/>
      <c r="CO187" s="65"/>
      <c r="CP187" s="65"/>
      <c r="CQ187" s="65">
        <v>0</v>
      </c>
      <c r="CR187" s="65"/>
      <c r="CS187" s="65"/>
      <c r="CT187" s="65"/>
      <c r="CU187" s="65"/>
      <c r="CV187" s="65"/>
      <c r="CW187" s="65"/>
      <c r="CX187" s="65"/>
      <c r="CY187" s="65"/>
      <c r="CZ187" s="65"/>
      <c r="DA187" s="65"/>
      <c r="DB187" s="65"/>
      <c r="DC187" s="65"/>
      <c r="DD187" s="65">
        <v>0</v>
      </c>
      <c r="DE187" s="65"/>
      <c r="DF187" s="65"/>
      <c r="DG187" s="65"/>
      <c r="DH187" s="65"/>
      <c r="DI187" s="65"/>
      <c r="DJ187" s="65"/>
      <c r="DK187" s="65"/>
      <c r="DL187" s="65"/>
      <c r="DM187" s="65"/>
      <c r="DN187" s="65"/>
      <c r="DO187" s="65"/>
      <c r="DP187" s="65"/>
      <c r="DQ187" s="65">
        <v>0</v>
      </c>
      <c r="DR187" s="65"/>
      <c r="DS187" s="65"/>
      <c r="DT187" s="65"/>
      <c r="DU187" s="65"/>
      <c r="DV187" s="65"/>
      <c r="DW187" s="65"/>
      <c r="DX187" s="65"/>
      <c r="DY187" s="65"/>
      <c r="DZ187" s="65"/>
      <c r="EA187" s="65"/>
      <c r="EB187" s="65"/>
      <c r="EC187" s="65"/>
      <c r="ED187" s="65">
        <v>0</v>
      </c>
      <c r="EE187" s="65"/>
      <c r="EF187" s="65"/>
      <c r="EG187" s="65"/>
      <c r="EH187" s="65"/>
      <c r="EI187" s="65"/>
      <c r="EJ187" s="65"/>
      <c r="EK187" s="65"/>
      <c r="EL187" s="65"/>
      <c r="EM187" s="65"/>
      <c r="EN187" s="65"/>
      <c r="EO187" s="65"/>
      <c r="EP187" s="65"/>
      <c r="EQ187" s="65">
        <v>0</v>
      </c>
      <c r="ER187" s="65"/>
      <c r="ES187" s="65"/>
      <c r="ET187" s="65"/>
      <c r="EU187" s="65"/>
      <c r="EV187" s="65"/>
      <c r="EW187" s="65"/>
      <c r="EX187" s="65"/>
      <c r="EY187" s="65"/>
      <c r="EZ187" s="65"/>
      <c r="FA187" s="65"/>
      <c r="FB187" s="65"/>
      <c r="FC187" s="65"/>
      <c r="FD187" s="65">
        <v>0</v>
      </c>
      <c r="FE187" s="65"/>
      <c r="FF187" s="65"/>
      <c r="FG187" s="65"/>
      <c r="FH187" s="65"/>
      <c r="FI187" s="65"/>
      <c r="FJ187" s="65"/>
      <c r="FK187" s="65"/>
      <c r="FL187" s="65"/>
      <c r="FM187" s="65"/>
      <c r="FN187" s="65"/>
      <c r="FO187" s="65"/>
      <c r="FP187" s="65"/>
      <c r="FQ187" s="65">
        <v>0</v>
      </c>
      <c r="FR187" s="65"/>
      <c r="FS187" s="65"/>
      <c r="FT187" s="65"/>
      <c r="FU187" s="65"/>
      <c r="FV187" s="65"/>
      <c r="FW187" s="65"/>
      <c r="FX187" s="65"/>
      <c r="FY187" s="65"/>
      <c r="FZ187" s="65"/>
      <c r="GA187" s="65"/>
      <c r="GB187" s="65"/>
      <c r="GC187" s="65"/>
      <c r="GD187" s="65">
        <v>0</v>
      </c>
    </row>
    <row r="188" spans="2:186" ht="5.5" customHeight="1" x14ac:dyDescent="0.25">
      <c r="B188" s="103"/>
      <c r="C188" s="107"/>
      <c r="D188" s="72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8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  <c r="BM188" s="67"/>
      <c r="BN188" s="67"/>
      <c r="BO188" s="67"/>
      <c r="BP188" s="67"/>
      <c r="BQ188" s="68"/>
      <c r="BR188" s="67"/>
      <c r="BS188" s="67"/>
      <c r="BT188" s="67"/>
      <c r="BU188" s="67"/>
      <c r="BV188" s="67"/>
      <c r="BW188" s="67"/>
      <c r="BX188" s="67"/>
      <c r="BY188" s="67"/>
      <c r="BZ188" s="67"/>
      <c r="CA188" s="67"/>
      <c r="CB188" s="67"/>
      <c r="CC188" s="67"/>
      <c r="CD188" s="67"/>
      <c r="CE188" s="67"/>
      <c r="CF188" s="67"/>
      <c r="CG188" s="67"/>
      <c r="CH188" s="67"/>
      <c r="CI188" s="67"/>
      <c r="CJ188" s="67"/>
      <c r="CK188" s="67"/>
      <c r="CL188" s="67"/>
      <c r="CM188" s="67"/>
      <c r="CN188" s="67"/>
      <c r="CO188" s="67"/>
      <c r="CP188" s="67"/>
      <c r="CQ188" s="67"/>
      <c r="CR188" s="67"/>
      <c r="CS188" s="67"/>
      <c r="CT188" s="67"/>
      <c r="CU188" s="67"/>
      <c r="CV188" s="67"/>
      <c r="CW188" s="67"/>
      <c r="CX188" s="67"/>
      <c r="CY188" s="67"/>
      <c r="CZ188" s="67"/>
      <c r="DA188" s="67"/>
      <c r="DB188" s="67"/>
      <c r="DC188" s="67"/>
      <c r="DD188" s="67"/>
      <c r="DE188" s="67"/>
      <c r="DF188" s="67"/>
      <c r="DG188" s="67"/>
      <c r="DH188" s="67"/>
      <c r="DI188" s="67"/>
      <c r="DJ188" s="67"/>
      <c r="DK188" s="67"/>
      <c r="DL188" s="67"/>
      <c r="DM188" s="67"/>
      <c r="DN188" s="67"/>
      <c r="DO188" s="67"/>
      <c r="DP188" s="67"/>
      <c r="DQ188" s="67"/>
      <c r="DR188" s="67"/>
      <c r="DS188" s="67"/>
      <c r="DT188" s="67"/>
      <c r="DU188" s="67"/>
      <c r="DV188" s="67"/>
      <c r="DW188" s="67"/>
      <c r="DX188" s="67"/>
      <c r="DY188" s="67"/>
      <c r="DZ188" s="67"/>
      <c r="EA188" s="67"/>
      <c r="EB188" s="67"/>
      <c r="EC188" s="67"/>
      <c r="ED188" s="67"/>
      <c r="EE188" s="67"/>
      <c r="EF188" s="67"/>
      <c r="EG188" s="67"/>
      <c r="EH188" s="67"/>
      <c r="EI188" s="67"/>
      <c r="EJ188" s="67"/>
      <c r="EK188" s="67"/>
      <c r="EL188" s="67"/>
      <c r="EM188" s="67"/>
      <c r="EN188" s="67"/>
      <c r="EO188" s="67"/>
      <c r="EP188" s="67"/>
      <c r="EQ188" s="67"/>
      <c r="ER188" s="67"/>
      <c r="ES188" s="67"/>
      <c r="ET188" s="67"/>
      <c r="EU188" s="67"/>
      <c r="EV188" s="67"/>
      <c r="EW188" s="67"/>
      <c r="EX188" s="67"/>
      <c r="EY188" s="67"/>
      <c r="EZ188" s="67"/>
      <c r="FA188" s="67"/>
      <c r="FB188" s="67"/>
      <c r="FC188" s="67"/>
      <c r="FD188" s="67"/>
      <c r="FE188" s="67"/>
      <c r="FF188" s="67"/>
      <c r="FG188" s="67"/>
      <c r="FH188" s="67"/>
      <c r="FI188" s="67"/>
      <c r="FJ188" s="67"/>
      <c r="FK188" s="67"/>
      <c r="FL188" s="67"/>
      <c r="FM188" s="67"/>
      <c r="FN188" s="67"/>
      <c r="FO188" s="67"/>
      <c r="FP188" s="67"/>
      <c r="FQ188" s="67"/>
      <c r="FR188" s="67"/>
      <c r="FS188" s="67"/>
      <c r="FT188" s="67"/>
      <c r="FU188" s="67"/>
      <c r="FV188" s="67"/>
      <c r="FW188" s="67"/>
      <c r="FX188" s="67"/>
      <c r="FY188" s="67"/>
      <c r="FZ188" s="67"/>
      <c r="GA188" s="67"/>
      <c r="GB188" s="67"/>
      <c r="GC188" s="67"/>
      <c r="GD188" s="67"/>
    </row>
    <row r="189" spans="2:186" ht="14.25" customHeight="1" x14ac:dyDescent="0.25">
      <c r="B189" s="94" t="s">
        <v>85</v>
      </c>
      <c r="C189" s="40" t="s">
        <v>18</v>
      </c>
      <c r="D189" s="37" t="s">
        <v>110</v>
      </c>
      <c r="E189" s="65"/>
      <c r="F189" s="65">
        <v>9882.0399999999991</v>
      </c>
      <c r="G189" s="65">
        <v>11639.717142857142</v>
      </c>
      <c r="H189" s="65">
        <v>6013.16</v>
      </c>
      <c r="I189" s="65">
        <v>3184.6</v>
      </c>
      <c r="J189" s="65">
        <v>3239.48</v>
      </c>
      <c r="K189" s="65">
        <v>1104.06</v>
      </c>
      <c r="L189" s="65">
        <v>8395.517142857143</v>
      </c>
      <c r="M189" s="65">
        <v>3094.1857142857143</v>
      </c>
      <c r="N189" s="65">
        <v>2370.2057142857143</v>
      </c>
      <c r="O189" s="65">
        <v>5371.2800000000007</v>
      </c>
      <c r="P189" s="65">
        <v>2252.64</v>
      </c>
      <c r="Q189" s="65">
        <v>56546.885714285701</v>
      </c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  <c r="AD189" s="65">
        <v>0</v>
      </c>
      <c r="AE189" s="65">
        <v>2318.8509038299999</v>
      </c>
      <c r="AF189" s="65">
        <v>4941.3875638850004</v>
      </c>
      <c r="AG189" s="65">
        <v>8550.3215404043003</v>
      </c>
      <c r="AH189" s="65">
        <v>11006.472494420001</v>
      </c>
      <c r="AI189" s="65">
        <v>6534.8181931049994</v>
      </c>
      <c r="AJ189" s="65">
        <v>7837.0328310650002</v>
      </c>
      <c r="AK189" s="65">
        <v>1847.4427539700002</v>
      </c>
      <c r="AL189" s="65">
        <v>1579.2927301200002</v>
      </c>
      <c r="AM189" s="65">
        <v>1297.51501732</v>
      </c>
      <c r="AN189" s="65">
        <v>1184.2158989299999</v>
      </c>
      <c r="AO189" s="65">
        <v>1753.50004459</v>
      </c>
      <c r="AP189" s="65">
        <v>1422.4707046399999</v>
      </c>
      <c r="AQ189" s="65">
        <v>50273.320676279305</v>
      </c>
      <c r="AR189" s="65">
        <v>905.14231195000002</v>
      </c>
      <c r="AS189" s="65">
        <v>1416.3434915950002</v>
      </c>
      <c r="AT189" s="65">
        <v>1594.1594498699999</v>
      </c>
      <c r="AU189" s="65">
        <v>1974.8427975000002</v>
      </c>
      <c r="AV189" s="65">
        <v>2022.4162699999997</v>
      </c>
      <c r="AW189" s="65">
        <v>2054.40191</v>
      </c>
      <c r="AX189" s="65">
        <v>2519.0339599999998</v>
      </c>
      <c r="AY189" s="65">
        <v>2007.50683</v>
      </c>
      <c r="AZ189" s="65">
        <v>1576.7001299999999</v>
      </c>
      <c r="BA189" s="65"/>
      <c r="BB189" s="65"/>
      <c r="BC189" s="65"/>
      <c r="BD189" s="65">
        <v>16070.547150915001</v>
      </c>
      <c r="BE189" s="65">
        <v>1163.83068</v>
      </c>
      <c r="BF189" s="65">
        <v>920.72113599999989</v>
      </c>
      <c r="BG189" s="65">
        <v>2265.2200640099995</v>
      </c>
      <c r="BH189" s="65">
        <v>1591.4696892799998</v>
      </c>
      <c r="BI189" s="65">
        <v>1408.0931541599998</v>
      </c>
      <c r="BJ189" s="65">
        <v>1691.38752299</v>
      </c>
      <c r="BK189" s="65">
        <v>1418.62</v>
      </c>
      <c r="BL189" s="65">
        <v>1366.0689617920002</v>
      </c>
      <c r="BM189" s="65"/>
      <c r="BN189" s="65"/>
      <c r="BO189" s="65"/>
      <c r="BP189" s="65"/>
      <c r="BQ189" s="65">
        <v>11825.411208231999</v>
      </c>
      <c r="BR189" s="65">
        <v>1666.21</v>
      </c>
      <c r="BS189" s="65">
        <v>1459.76</v>
      </c>
      <c r="BT189" s="65">
        <v>1042.8499999999999</v>
      </c>
      <c r="BU189" s="65">
        <v>782.8599999999999</v>
      </c>
      <c r="BV189" s="65">
        <v>770.34</v>
      </c>
      <c r="BW189" s="65">
        <v>1026.54</v>
      </c>
      <c r="BX189" s="65"/>
      <c r="BY189" s="65"/>
      <c r="BZ189" s="65"/>
      <c r="CA189" s="65"/>
      <c r="CB189" s="65"/>
      <c r="CC189" s="65"/>
      <c r="CD189" s="65">
        <v>6748.5599999999995</v>
      </c>
      <c r="CE189" s="65"/>
      <c r="CF189" s="65"/>
      <c r="CG189" s="65"/>
      <c r="CH189" s="65"/>
      <c r="CI189" s="65"/>
      <c r="CJ189" s="65"/>
      <c r="CK189" s="65"/>
      <c r="CL189" s="65"/>
      <c r="CM189" s="65"/>
      <c r="CN189" s="65"/>
      <c r="CO189" s="65"/>
      <c r="CP189" s="65"/>
      <c r="CQ189" s="65">
        <v>0</v>
      </c>
      <c r="CR189" s="65"/>
      <c r="CS189" s="65"/>
      <c r="CT189" s="65"/>
      <c r="CU189" s="65"/>
      <c r="CV189" s="65"/>
      <c r="CW189" s="65"/>
      <c r="CX189" s="65"/>
      <c r="CY189" s="65"/>
      <c r="CZ189" s="65"/>
      <c r="DA189" s="65"/>
      <c r="DB189" s="65"/>
      <c r="DC189" s="65"/>
      <c r="DD189" s="65">
        <v>0</v>
      </c>
      <c r="DE189" s="65">
        <v>286.2047097173903</v>
      </c>
      <c r="DF189" s="65">
        <v>286.2047097173903</v>
      </c>
      <c r="DG189" s="65">
        <v>94.509389510264398</v>
      </c>
      <c r="DH189" s="65">
        <v>316.86220344064213</v>
      </c>
      <c r="DI189" s="65">
        <v>380.71409922765469</v>
      </c>
      <c r="DJ189" s="65">
        <v>94.509389510264398</v>
      </c>
      <c r="DK189" s="65">
        <v>94.509389510264398</v>
      </c>
      <c r="DL189" s="65">
        <v>316.86220344064213</v>
      </c>
      <c r="DM189" s="65">
        <v>286.2047097173903</v>
      </c>
      <c r="DN189" s="65">
        <v>610.57328099985079</v>
      </c>
      <c r="DO189" s="65">
        <v>241.27</v>
      </c>
      <c r="DP189" s="65">
        <v>121.71</v>
      </c>
      <c r="DQ189" s="65">
        <v>3130.1340847917536</v>
      </c>
      <c r="DR189" s="65"/>
      <c r="DS189" s="65"/>
      <c r="DT189" s="65"/>
      <c r="DU189" s="65"/>
      <c r="DV189" s="65"/>
      <c r="DW189" s="65"/>
      <c r="DX189" s="65"/>
      <c r="DY189" s="65"/>
      <c r="DZ189" s="65"/>
      <c r="EA189" s="65"/>
      <c r="EB189" s="65"/>
      <c r="EC189" s="65"/>
      <c r="ED189" s="65">
        <v>0</v>
      </c>
      <c r="EE189" s="65"/>
      <c r="EF189" s="65"/>
      <c r="EG189" s="65"/>
      <c r="EH189" s="65"/>
      <c r="EI189" s="65"/>
      <c r="EJ189" s="65"/>
      <c r="EK189" s="65"/>
      <c r="EL189" s="65"/>
      <c r="EM189" s="65"/>
      <c r="EN189" s="65"/>
      <c r="EO189" s="65"/>
      <c r="EP189" s="65"/>
      <c r="EQ189" s="65">
        <v>0</v>
      </c>
      <c r="ER189" s="65"/>
      <c r="ES189" s="65"/>
      <c r="ET189" s="65"/>
      <c r="EU189" s="65"/>
      <c r="EV189" s="65"/>
      <c r="EW189" s="65"/>
      <c r="EX189" s="65"/>
      <c r="EY189" s="65"/>
      <c r="EZ189" s="65"/>
      <c r="FA189" s="65"/>
      <c r="FB189" s="65"/>
      <c r="FC189" s="65"/>
      <c r="FD189" s="65">
        <v>0</v>
      </c>
      <c r="FE189" s="65"/>
      <c r="FF189" s="65"/>
      <c r="FG189" s="65"/>
      <c r="FH189" s="65"/>
      <c r="FI189" s="65"/>
      <c r="FJ189" s="65"/>
      <c r="FK189" s="65"/>
      <c r="FL189" s="65"/>
      <c r="FM189" s="65"/>
      <c r="FN189" s="65"/>
      <c r="FO189" s="65"/>
      <c r="FP189" s="65"/>
      <c r="FQ189" s="65">
        <v>0</v>
      </c>
      <c r="FR189" s="65"/>
      <c r="FS189" s="65"/>
      <c r="FT189" s="65"/>
      <c r="FU189" s="65"/>
      <c r="FV189" s="65"/>
      <c r="FW189" s="65"/>
      <c r="FX189" s="65"/>
      <c r="FY189" s="65"/>
      <c r="FZ189" s="65"/>
      <c r="GA189" s="65"/>
      <c r="GB189" s="65"/>
      <c r="GC189" s="65"/>
      <c r="GD189" s="65">
        <v>0</v>
      </c>
    </row>
    <row r="190" spans="2:186" ht="4.5" customHeight="1" x14ac:dyDescent="0.25">
      <c r="B190" s="103"/>
      <c r="C190" s="107"/>
      <c r="D190" s="72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  <c r="V190" s="67"/>
      <c r="W190" s="67"/>
      <c r="X190" s="67"/>
      <c r="Y190" s="67"/>
      <c r="Z190" s="67"/>
      <c r="AA190" s="67"/>
      <c r="AB190" s="67"/>
      <c r="AC190" s="67"/>
      <c r="AD190" s="67"/>
      <c r="AE190" s="67"/>
      <c r="AF190" s="67"/>
      <c r="AG190" s="67"/>
      <c r="AH190" s="67"/>
      <c r="AI190" s="67"/>
      <c r="AJ190" s="67"/>
      <c r="AK190" s="67"/>
      <c r="AL190" s="67"/>
      <c r="AM190" s="67"/>
      <c r="AN190" s="67"/>
      <c r="AO190" s="67"/>
      <c r="AP190" s="67"/>
      <c r="AQ190" s="68"/>
      <c r="AR190" s="67"/>
      <c r="AS190" s="67"/>
      <c r="AT190" s="67"/>
      <c r="AU190" s="67"/>
      <c r="AV190" s="67"/>
      <c r="AW190" s="67"/>
      <c r="AX190" s="67"/>
      <c r="AY190" s="67"/>
      <c r="AZ190" s="67"/>
      <c r="BA190" s="67"/>
      <c r="BB190" s="67"/>
      <c r="BC190" s="67"/>
      <c r="BD190" s="67"/>
      <c r="BE190" s="67"/>
      <c r="BF190" s="67"/>
      <c r="BG190" s="67"/>
      <c r="BH190" s="67"/>
      <c r="BI190" s="67"/>
      <c r="BJ190" s="67"/>
      <c r="BK190" s="67"/>
      <c r="BL190" s="67"/>
      <c r="BM190" s="67"/>
      <c r="BN190" s="67"/>
      <c r="BO190" s="67"/>
      <c r="BP190" s="67"/>
      <c r="BQ190" s="68"/>
      <c r="BR190" s="67"/>
      <c r="BS190" s="67"/>
      <c r="BT190" s="67"/>
      <c r="BU190" s="67"/>
      <c r="BV190" s="67"/>
      <c r="BW190" s="67"/>
      <c r="BX190" s="67"/>
      <c r="BY190" s="67"/>
      <c r="BZ190" s="67"/>
      <c r="CA190" s="67"/>
      <c r="CB190" s="67"/>
      <c r="CC190" s="67"/>
      <c r="CD190" s="67"/>
      <c r="CE190" s="67"/>
      <c r="CF190" s="67"/>
      <c r="CG190" s="67"/>
      <c r="CH190" s="67"/>
      <c r="CI190" s="67"/>
      <c r="CJ190" s="67"/>
      <c r="CK190" s="67"/>
      <c r="CL190" s="67"/>
      <c r="CM190" s="67"/>
      <c r="CN190" s="67"/>
      <c r="CO190" s="67"/>
      <c r="CP190" s="67"/>
      <c r="CQ190" s="67"/>
      <c r="CR190" s="67"/>
      <c r="CS190" s="67"/>
      <c r="CT190" s="67"/>
      <c r="CU190" s="67"/>
      <c r="CV190" s="67"/>
      <c r="CW190" s="67"/>
      <c r="CX190" s="67"/>
      <c r="CY190" s="67"/>
      <c r="CZ190" s="67"/>
      <c r="DA190" s="67"/>
      <c r="DB190" s="67"/>
      <c r="DC190" s="67"/>
      <c r="DD190" s="67"/>
      <c r="DE190" s="67"/>
      <c r="DF190" s="67"/>
      <c r="DG190" s="67"/>
      <c r="DH190" s="67"/>
      <c r="DI190" s="67"/>
      <c r="DJ190" s="67"/>
      <c r="DK190" s="67"/>
      <c r="DL190" s="67"/>
      <c r="DM190" s="67"/>
      <c r="DN190" s="67"/>
      <c r="DO190" s="67"/>
      <c r="DP190" s="67"/>
      <c r="DQ190" s="67"/>
      <c r="DR190" s="67"/>
      <c r="DS190" s="67"/>
      <c r="DT190" s="67"/>
      <c r="DU190" s="67"/>
      <c r="DV190" s="67"/>
      <c r="DW190" s="67"/>
      <c r="DX190" s="67"/>
      <c r="DY190" s="67"/>
      <c r="DZ190" s="67"/>
      <c r="EA190" s="67"/>
      <c r="EB190" s="67"/>
      <c r="EC190" s="67"/>
      <c r="ED190" s="67"/>
      <c r="EE190" s="67"/>
      <c r="EF190" s="67"/>
      <c r="EG190" s="67"/>
      <c r="EH190" s="67"/>
      <c r="EI190" s="67"/>
      <c r="EJ190" s="67"/>
      <c r="EK190" s="67"/>
      <c r="EL190" s="67"/>
      <c r="EM190" s="67"/>
      <c r="EN190" s="67"/>
      <c r="EO190" s="67"/>
      <c r="EP190" s="67"/>
      <c r="EQ190" s="67"/>
      <c r="ER190" s="67"/>
      <c r="ES190" s="67"/>
      <c r="ET190" s="67"/>
      <c r="EU190" s="67"/>
      <c r="EV190" s="67"/>
      <c r="EW190" s="67"/>
      <c r="EX190" s="67"/>
      <c r="EY190" s="67"/>
      <c r="EZ190" s="67"/>
      <c r="FA190" s="67"/>
      <c r="FB190" s="67"/>
      <c r="FC190" s="67"/>
      <c r="FD190" s="67"/>
      <c r="FE190" s="67"/>
      <c r="FF190" s="67"/>
      <c r="FG190" s="67"/>
      <c r="FH190" s="67"/>
      <c r="FI190" s="67"/>
      <c r="FJ190" s="67"/>
      <c r="FK190" s="67"/>
      <c r="FL190" s="67"/>
      <c r="FM190" s="67"/>
      <c r="FN190" s="67"/>
      <c r="FO190" s="67"/>
      <c r="FP190" s="67"/>
      <c r="FQ190" s="67"/>
      <c r="FR190" s="67"/>
      <c r="FS190" s="67"/>
      <c r="FT190" s="67"/>
      <c r="FU190" s="67"/>
      <c r="FV190" s="67"/>
      <c r="FW190" s="67"/>
      <c r="FX190" s="67"/>
      <c r="FY190" s="67"/>
      <c r="FZ190" s="67"/>
      <c r="GA190" s="67"/>
      <c r="GB190" s="67"/>
      <c r="GC190" s="67"/>
      <c r="GD190" s="67"/>
    </row>
    <row r="191" spans="2:186" ht="14.25" customHeight="1" x14ac:dyDescent="0.25">
      <c r="B191" s="105" t="s">
        <v>86</v>
      </c>
      <c r="C191" s="110" t="s">
        <v>18</v>
      </c>
      <c r="D191" s="37" t="s">
        <v>110</v>
      </c>
      <c r="E191" s="65">
        <v>827.20600000000002</v>
      </c>
      <c r="F191" s="65">
        <v>570.86</v>
      </c>
      <c r="G191" s="65">
        <v>1275.98</v>
      </c>
      <c r="H191" s="65">
        <v>175.77</v>
      </c>
      <c r="I191" s="65">
        <v>175.97</v>
      </c>
      <c r="J191" s="65">
        <v>20.46</v>
      </c>
      <c r="K191" s="65">
        <v>641.06999999999994</v>
      </c>
      <c r="L191" s="65">
        <v>61.38</v>
      </c>
      <c r="M191" s="65">
        <v>118.67</v>
      </c>
      <c r="N191" s="65"/>
      <c r="O191" s="65">
        <v>482.25</v>
      </c>
      <c r="P191" s="65">
        <v>443.35999999999996</v>
      </c>
      <c r="Q191" s="65">
        <v>4792.9759999999997</v>
      </c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>
        <v>0</v>
      </c>
      <c r="AE191" s="65">
        <v>3718.5499999999997</v>
      </c>
      <c r="AF191" s="65">
        <v>2360.2600000000002</v>
      </c>
      <c r="AG191" s="65">
        <v>957.8599999999999</v>
      </c>
      <c r="AH191" s="65">
        <v>1482.98</v>
      </c>
      <c r="AI191" s="65">
        <v>2098.46</v>
      </c>
      <c r="AJ191" s="65">
        <v>1346.22</v>
      </c>
      <c r="AK191" s="65">
        <v>1853.5</v>
      </c>
      <c r="AL191" s="65">
        <v>2232.2200000000003</v>
      </c>
      <c r="AM191" s="65">
        <v>2511.48</v>
      </c>
      <c r="AN191" s="65">
        <v>2821.32</v>
      </c>
      <c r="AO191" s="65">
        <v>3931.5</v>
      </c>
      <c r="AP191" s="65">
        <v>2502.1999999999998</v>
      </c>
      <c r="AQ191" s="66">
        <v>27816.55</v>
      </c>
      <c r="AR191" s="65">
        <v>2697.96</v>
      </c>
      <c r="AS191" s="65">
        <v>2039.52</v>
      </c>
      <c r="AT191" s="65">
        <v>635.70000000000005</v>
      </c>
      <c r="AU191" s="65">
        <v>633.88</v>
      </c>
      <c r="AV191" s="65">
        <v>208.7</v>
      </c>
      <c r="AW191" s="65">
        <v>412.18</v>
      </c>
      <c r="AX191" s="65">
        <v>95.38</v>
      </c>
      <c r="AY191" s="65">
        <v>490.48</v>
      </c>
      <c r="AZ191" s="65"/>
      <c r="BA191" s="65"/>
      <c r="BB191" s="65"/>
      <c r="BC191" s="65"/>
      <c r="BD191" s="65">
        <v>7213.7999999999993</v>
      </c>
      <c r="BE191" s="65"/>
      <c r="BF191" s="65"/>
      <c r="BG191" s="65"/>
      <c r="BH191" s="65"/>
      <c r="BI191" s="65"/>
      <c r="BJ191" s="65"/>
      <c r="BK191" s="65"/>
      <c r="BL191" s="65"/>
      <c r="BM191" s="65"/>
      <c r="BN191" s="65"/>
      <c r="BO191" s="65"/>
      <c r="BP191" s="65"/>
      <c r="BQ191" s="66">
        <v>0</v>
      </c>
      <c r="BR191" s="65"/>
      <c r="BS191" s="65"/>
      <c r="BT191" s="65"/>
      <c r="BU191" s="65"/>
      <c r="BV191" s="65">
        <v>12.49</v>
      </c>
      <c r="BW191" s="65">
        <v>35</v>
      </c>
      <c r="BX191" s="65">
        <v>20</v>
      </c>
      <c r="BY191" s="65"/>
      <c r="BZ191" s="65"/>
      <c r="CA191" s="65"/>
      <c r="CB191" s="65"/>
      <c r="CC191" s="65"/>
      <c r="CD191" s="65">
        <v>67.490000000000009</v>
      </c>
      <c r="CE191" s="65"/>
      <c r="CF191" s="65"/>
      <c r="CG191" s="65"/>
      <c r="CH191" s="65"/>
      <c r="CI191" s="65"/>
      <c r="CJ191" s="65"/>
      <c r="CK191" s="65"/>
      <c r="CL191" s="65"/>
      <c r="CM191" s="65"/>
      <c r="CN191" s="65"/>
      <c r="CO191" s="65"/>
      <c r="CP191" s="65"/>
      <c r="CQ191" s="65">
        <v>0</v>
      </c>
      <c r="CR191" s="65"/>
      <c r="CS191" s="65"/>
      <c r="CT191" s="65"/>
      <c r="CU191" s="65"/>
      <c r="CV191" s="65"/>
      <c r="CW191" s="65"/>
      <c r="CX191" s="65"/>
      <c r="CY191" s="65"/>
      <c r="CZ191" s="65"/>
      <c r="DA191" s="65"/>
      <c r="DB191" s="65"/>
      <c r="DC191" s="65"/>
      <c r="DD191" s="65">
        <v>0</v>
      </c>
      <c r="DE191" s="65"/>
      <c r="DF191" s="65"/>
      <c r="DG191" s="65"/>
      <c r="DH191" s="65"/>
      <c r="DI191" s="65">
        <v>16.168013757588</v>
      </c>
      <c r="DJ191" s="65"/>
      <c r="DK191" s="65"/>
      <c r="DL191" s="65"/>
      <c r="DM191" s="65"/>
      <c r="DN191" s="65"/>
      <c r="DO191" s="65">
        <v>1183.5063401500001</v>
      </c>
      <c r="DP191" s="65"/>
      <c r="DQ191" s="65">
        <v>1199.6743539075881</v>
      </c>
      <c r="DR191" s="65"/>
      <c r="DS191" s="65"/>
      <c r="DT191" s="65"/>
      <c r="DU191" s="65"/>
      <c r="DV191" s="65"/>
      <c r="DW191" s="65"/>
      <c r="DX191" s="65"/>
      <c r="DY191" s="65"/>
      <c r="DZ191" s="65"/>
      <c r="EA191" s="65"/>
      <c r="EB191" s="65"/>
      <c r="EC191" s="65"/>
      <c r="ED191" s="65">
        <v>0</v>
      </c>
      <c r="EE191" s="65"/>
      <c r="EF191" s="65"/>
      <c r="EG191" s="65"/>
      <c r="EH191" s="65"/>
      <c r="EI191" s="65"/>
      <c r="EJ191" s="65"/>
      <c r="EK191" s="65"/>
      <c r="EL191" s="65"/>
      <c r="EM191" s="65"/>
      <c r="EN191" s="65"/>
      <c r="EO191" s="65"/>
      <c r="EP191" s="65"/>
      <c r="EQ191" s="65">
        <v>0</v>
      </c>
      <c r="ER191" s="65"/>
      <c r="ES191" s="65"/>
      <c r="ET191" s="65"/>
      <c r="EU191" s="65"/>
      <c r="EV191" s="65"/>
      <c r="EW191" s="65"/>
      <c r="EX191" s="65"/>
      <c r="EY191" s="65"/>
      <c r="EZ191" s="65"/>
      <c r="FA191" s="65"/>
      <c r="FB191" s="65"/>
      <c r="FC191" s="65"/>
      <c r="FD191" s="65">
        <v>0</v>
      </c>
      <c r="FE191" s="65"/>
      <c r="FF191" s="65"/>
      <c r="FG191" s="65"/>
      <c r="FH191" s="65"/>
      <c r="FI191" s="65"/>
      <c r="FJ191" s="65"/>
      <c r="FK191" s="65"/>
      <c r="FL191" s="65"/>
      <c r="FM191" s="65"/>
      <c r="FN191" s="65"/>
      <c r="FO191" s="65"/>
      <c r="FP191" s="65"/>
      <c r="FQ191" s="65">
        <v>0</v>
      </c>
      <c r="FR191" s="65"/>
      <c r="FS191" s="65"/>
      <c r="FT191" s="65"/>
      <c r="FU191" s="65"/>
      <c r="FV191" s="65"/>
      <c r="FW191" s="65"/>
      <c r="FX191" s="65"/>
      <c r="FY191" s="65"/>
      <c r="FZ191" s="65"/>
      <c r="GA191" s="65"/>
      <c r="GB191" s="65"/>
      <c r="GC191" s="65"/>
      <c r="GD191" s="65">
        <v>0</v>
      </c>
    </row>
    <row r="192" spans="2:186" ht="2.5" customHeight="1" x14ac:dyDescent="0.25">
      <c r="B192" s="103"/>
      <c r="C192" s="107"/>
      <c r="D192" s="72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67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68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67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68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67"/>
      <c r="CQ192" s="67"/>
      <c r="DD192" s="67"/>
      <c r="DQ192" s="67"/>
      <c r="ED192" s="67"/>
      <c r="EQ192" s="67"/>
      <c r="FD192" s="67"/>
      <c r="FQ192" s="67"/>
      <c r="GD192" s="67"/>
    </row>
    <row r="193" spans="2:186" ht="14.25" customHeight="1" x14ac:dyDescent="0.25">
      <c r="B193" s="96" t="s">
        <v>77</v>
      </c>
      <c r="C193" s="109"/>
      <c r="D193" s="69"/>
      <c r="E193" s="57">
        <f t="shared" ref="E193:AJ193" si="93">SUM(E194:E201)</f>
        <v>4835.9357999999993</v>
      </c>
      <c r="F193" s="57">
        <f t="shared" si="93"/>
        <v>2727.69</v>
      </c>
      <c r="G193" s="57">
        <f t="shared" si="93"/>
        <v>3306.45</v>
      </c>
      <c r="H193" s="57">
        <f t="shared" si="93"/>
        <v>3604.52</v>
      </c>
      <c r="I193" s="57">
        <f t="shared" si="93"/>
        <v>5884.56</v>
      </c>
      <c r="J193" s="57">
        <f t="shared" si="93"/>
        <v>4260.8500000000004</v>
      </c>
      <c r="K193" s="57">
        <f t="shared" si="93"/>
        <v>4256.09</v>
      </c>
      <c r="L193" s="57">
        <f t="shared" si="93"/>
        <v>4835.93</v>
      </c>
      <c r="M193" s="57">
        <f t="shared" si="93"/>
        <v>5983.33</v>
      </c>
      <c r="N193" s="57">
        <f t="shared" si="93"/>
        <v>5865.79</v>
      </c>
      <c r="O193" s="57">
        <f t="shared" si="93"/>
        <v>5627.53</v>
      </c>
      <c r="P193" s="57">
        <f t="shared" si="93"/>
        <v>3533.84</v>
      </c>
      <c r="Q193" s="57">
        <f t="shared" si="93"/>
        <v>54722.515800000008</v>
      </c>
      <c r="R193" s="57">
        <f t="shared" si="93"/>
        <v>3743.6986301369861</v>
      </c>
      <c r="S193" s="57">
        <f t="shared" si="93"/>
        <v>0</v>
      </c>
      <c r="T193" s="57">
        <f t="shared" si="93"/>
        <v>4650.2739726027394</v>
      </c>
      <c r="U193" s="57">
        <f t="shared" si="93"/>
        <v>2123.9417808219177</v>
      </c>
      <c r="V193" s="57">
        <f t="shared" si="93"/>
        <v>2317.2602739726026</v>
      </c>
      <c r="W193" s="57">
        <f t="shared" si="93"/>
        <v>453.15068493150682</v>
      </c>
      <c r="X193" s="57">
        <f t="shared" si="93"/>
        <v>1811.9178082191779</v>
      </c>
      <c r="Y193" s="57">
        <f t="shared" si="93"/>
        <v>1700.1369863013699</v>
      </c>
      <c r="Z193" s="57">
        <f t="shared" si="93"/>
        <v>3499.8630136986303</v>
      </c>
      <c r="AA193" s="57">
        <f t="shared" si="93"/>
        <v>2695.205479452055</v>
      </c>
      <c r="AB193" s="57">
        <f t="shared" si="93"/>
        <v>3134.9315068493152</v>
      </c>
      <c r="AC193" s="57">
        <f t="shared" si="93"/>
        <v>1959.4520547945206</v>
      </c>
      <c r="AD193" s="57">
        <f t="shared" si="93"/>
        <v>28089.832191780824</v>
      </c>
      <c r="AE193" s="57">
        <f t="shared" si="93"/>
        <v>3796.3178717598907</v>
      </c>
      <c r="AF193" s="57">
        <f t="shared" si="93"/>
        <v>1764.8935879945429</v>
      </c>
      <c r="AG193" s="57">
        <f t="shared" si="93"/>
        <v>4677.6139154160983</v>
      </c>
      <c r="AH193" s="57">
        <f t="shared" si="93"/>
        <v>1975.3042291950887</v>
      </c>
      <c r="AI193" s="57">
        <f t="shared" si="93"/>
        <v>820.418826739427</v>
      </c>
      <c r="AJ193" s="57">
        <f t="shared" si="93"/>
        <v>3179.3178717598907</v>
      </c>
      <c r="AK193" s="57">
        <f t="shared" ref="AK193:BP193" si="94">SUM(AK194:AK201)</f>
        <v>2530.9249658935878</v>
      </c>
      <c r="AL193" s="57">
        <f t="shared" si="94"/>
        <v>1865.3465211459757</v>
      </c>
      <c r="AM193" s="57">
        <f t="shared" si="94"/>
        <v>4213.8021828103683</v>
      </c>
      <c r="AN193" s="57">
        <f t="shared" si="94"/>
        <v>5262</v>
      </c>
      <c r="AO193" s="57">
        <f t="shared" si="94"/>
        <v>2882</v>
      </c>
      <c r="AP193" s="57">
        <f t="shared" si="94"/>
        <v>3392</v>
      </c>
      <c r="AQ193" s="57">
        <f t="shared" si="94"/>
        <v>36359.93997271487</v>
      </c>
      <c r="AR193" s="57">
        <f t="shared" si="94"/>
        <v>3025.88</v>
      </c>
      <c r="AS193" s="57">
        <f t="shared" si="94"/>
        <v>1939.8500000000001</v>
      </c>
      <c r="AT193" s="57">
        <f t="shared" si="94"/>
        <v>3765.4200000000005</v>
      </c>
      <c r="AU193" s="57">
        <f t="shared" si="94"/>
        <v>1369.5700000000002</v>
      </c>
      <c r="AV193" s="57">
        <f t="shared" si="94"/>
        <v>1338.65</v>
      </c>
      <c r="AW193" s="57">
        <f t="shared" si="94"/>
        <v>1335.01</v>
      </c>
      <c r="AX193" s="57">
        <f t="shared" si="94"/>
        <v>1818.69</v>
      </c>
      <c r="AY193" s="57">
        <f t="shared" si="94"/>
        <v>2604.35</v>
      </c>
      <c r="AZ193" s="57">
        <f t="shared" si="94"/>
        <v>1754.8400000000001</v>
      </c>
      <c r="BA193" s="57">
        <f t="shared" si="94"/>
        <v>7289.369999999999</v>
      </c>
      <c r="BB193" s="57">
        <f t="shared" si="94"/>
        <v>0</v>
      </c>
      <c r="BC193" s="57">
        <f t="shared" si="94"/>
        <v>0</v>
      </c>
      <c r="BD193" s="57">
        <f t="shared" si="94"/>
        <v>26241.63</v>
      </c>
      <c r="BE193" s="57">
        <f t="shared" si="94"/>
        <v>3636.8900000000003</v>
      </c>
      <c r="BF193" s="57">
        <f t="shared" si="94"/>
        <v>4093.2200000000003</v>
      </c>
      <c r="BG193" s="57">
        <f t="shared" si="94"/>
        <v>3110.79</v>
      </c>
      <c r="BH193" s="57">
        <f t="shared" si="94"/>
        <v>2270.7199999999993</v>
      </c>
      <c r="BI193" s="57">
        <f t="shared" si="94"/>
        <v>4944.72</v>
      </c>
      <c r="BJ193" s="57">
        <f t="shared" si="94"/>
        <v>4174.1400000000003</v>
      </c>
      <c r="BK193" s="57">
        <f t="shared" si="94"/>
        <v>4431.33</v>
      </c>
      <c r="BL193" s="57">
        <f t="shared" si="94"/>
        <v>2952.14</v>
      </c>
      <c r="BM193" s="57">
        <f t="shared" si="94"/>
        <v>3945.3700000000003</v>
      </c>
      <c r="BN193" s="57">
        <f t="shared" si="94"/>
        <v>3123.0499999999997</v>
      </c>
      <c r="BO193" s="57">
        <f t="shared" si="94"/>
        <v>5675.23</v>
      </c>
      <c r="BP193" s="57">
        <f t="shared" si="94"/>
        <v>3129.95</v>
      </c>
      <c r="BQ193" s="57">
        <f t="shared" ref="BQ193:CV193" si="95">SUM(BQ194:BQ201)</f>
        <v>45487.55</v>
      </c>
      <c r="BR193" s="57">
        <f t="shared" si="95"/>
        <v>5437.45</v>
      </c>
      <c r="BS193" s="57">
        <f t="shared" si="95"/>
        <v>2513.9</v>
      </c>
      <c r="BT193" s="57">
        <f t="shared" si="95"/>
        <v>6668.41</v>
      </c>
      <c r="BU193" s="57">
        <f t="shared" si="95"/>
        <v>5780.91</v>
      </c>
      <c r="BV193" s="57">
        <f t="shared" si="95"/>
        <v>6489.2800000000007</v>
      </c>
      <c r="BW193" s="57">
        <f t="shared" si="95"/>
        <v>8334.1899999999987</v>
      </c>
      <c r="BX193" s="57">
        <f t="shared" si="95"/>
        <v>5840.4</v>
      </c>
      <c r="BY193" s="57">
        <f t="shared" si="95"/>
        <v>6281.880000000001</v>
      </c>
      <c r="BZ193" s="57">
        <f t="shared" si="95"/>
        <v>5220</v>
      </c>
      <c r="CA193" s="57">
        <f t="shared" si="95"/>
        <v>9734.6899999999987</v>
      </c>
      <c r="CB193" s="57">
        <f t="shared" si="95"/>
        <v>5106.84</v>
      </c>
      <c r="CC193" s="57">
        <f t="shared" si="95"/>
        <v>4614.5499999999993</v>
      </c>
      <c r="CD193" s="57">
        <f t="shared" si="95"/>
        <v>72022.499999999985</v>
      </c>
      <c r="CE193" s="57">
        <f t="shared" si="95"/>
        <v>4536.0199999999995</v>
      </c>
      <c r="CF193" s="57">
        <f t="shared" si="95"/>
        <v>3862.26</v>
      </c>
      <c r="CG193" s="57">
        <f t="shared" si="95"/>
        <v>6776.2000000000007</v>
      </c>
      <c r="CH193" s="57">
        <f t="shared" si="95"/>
        <v>4668.670000000001</v>
      </c>
      <c r="CI193" s="57">
        <f t="shared" si="95"/>
        <v>5659.0999999999995</v>
      </c>
      <c r="CJ193" s="57">
        <f t="shared" si="95"/>
        <v>5327.34</v>
      </c>
      <c r="CK193" s="57">
        <f t="shared" si="95"/>
        <v>4834.83</v>
      </c>
      <c r="CL193" s="57">
        <f t="shared" si="95"/>
        <v>9065.7799999999988</v>
      </c>
      <c r="CM193" s="57">
        <f t="shared" si="95"/>
        <v>5849.24</v>
      </c>
      <c r="CN193" s="57">
        <f t="shared" si="95"/>
        <v>0</v>
      </c>
      <c r="CO193" s="57">
        <f t="shared" si="95"/>
        <v>0</v>
      </c>
      <c r="CP193" s="57">
        <f t="shared" si="95"/>
        <v>5107.54</v>
      </c>
      <c r="CQ193" s="57">
        <f t="shared" si="95"/>
        <v>55686.979999999996</v>
      </c>
      <c r="CR193" s="57">
        <f t="shared" si="95"/>
        <v>8261.76</v>
      </c>
      <c r="CS193" s="57">
        <f t="shared" si="95"/>
        <v>10376.720000000001</v>
      </c>
      <c r="CT193" s="57">
        <f t="shared" si="95"/>
        <v>14708.950000000003</v>
      </c>
      <c r="CU193" s="57">
        <f t="shared" si="95"/>
        <v>17390.510000000002</v>
      </c>
      <c r="CV193" s="57">
        <f t="shared" si="95"/>
        <v>16197.280000000002</v>
      </c>
      <c r="CW193" s="57">
        <f t="shared" ref="CW193:EB193" si="96">SUM(CW194:CW201)</f>
        <v>18738.750000000004</v>
      </c>
      <c r="CX193" s="57">
        <f t="shared" si="96"/>
        <v>15830.779999999999</v>
      </c>
      <c r="CY193" s="57">
        <f t="shared" si="96"/>
        <v>21285.309999999998</v>
      </c>
      <c r="CZ193" s="57">
        <f t="shared" si="96"/>
        <v>17386.150000000001</v>
      </c>
      <c r="DA193" s="57">
        <f t="shared" si="96"/>
        <v>16469.189999999999</v>
      </c>
      <c r="DB193" s="57">
        <f t="shared" si="96"/>
        <v>11429.15</v>
      </c>
      <c r="DC193" s="57">
        <f t="shared" si="96"/>
        <v>5621.170000000001</v>
      </c>
      <c r="DD193" s="57">
        <f t="shared" si="96"/>
        <v>173695.72000000003</v>
      </c>
      <c r="DE193" s="57">
        <f t="shared" si="96"/>
        <v>9740.48</v>
      </c>
      <c r="DF193" s="57">
        <f t="shared" si="96"/>
        <v>4707.7999999999993</v>
      </c>
      <c r="DG193" s="57">
        <f t="shared" si="96"/>
        <v>6314.66</v>
      </c>
      <c r="DH193" s="57">
        <f t="shared" si="96"/>
        <v>5579.2900000000009</v>
      </c>
      <c r="DI193" s="57">
        <f t="shared" si="96"/>
        <v>6220.94</v>
      </c>
      <c r="DJ193" s="57">
        <f t="shared" si="96"/>
        <v>6385.6500000000005</v>
      </c>
      <c r="DK193" s="57">
        <f t="shared" si="96"/>
        <v>6252.53</v>
      </c>
      <c r="DL193" s="57">
        <f t="shared" si="96"/>
        <v>7124.14</v>
      </c>
      <c r="DM193" s="57">
        <f t="shared" si="96"/>
        <v>5671.22</v>
      </c>
      <c r="DN193" s="57">
        <f t="shared" si="96"/>
        <v>6352.2000000000007</v>
      </c>
      <c r="DO193" s="57">
        <f t="shared" si="96"/>
        <v>6701.79</v>
      </c>
      <c r="DP193" s="57">
        <f t="shared" si="96"/>
        <v>7858.5599999999995</v>
      </c>
      <c r="DQ193" s="57">
        <f t="shared" si="96"/>
        <v>78909.260000000009</v>
      </c>
      <c r="DR193" s="57">
        <f t="shared" si="96"/>
        <v>5821.6299999999992</v>
      </c>
      <c r="DS193" s="57">
        <f t="shared" si="96"/>
        <v>3335.0699999999997</v>
      </c>
      <c r="DT193" s="57">
        <f t="shared" si="96"/>
        <v>4243.6400000000003</v>
      </c>
      <c r="DU193" s="57">
        <f t="shared" si="96"/>
        <v>5801.6</v>
      </c>
      <c r="DV193" s="57">
        <f t="shared" si="96"/>
        <v>4842.87</v>
      </c>
      <c r="DW193" s="57">
        <f t="shared" si="96"/>
        <v>9356.83</v>
      </c>
      <c r="DX193" s="57">
        <f t="shared" si="96"/>
        <v>8724.98</v>
      </c>
      <c r="DY193" s="57">
        <f t="shared" si="96"/>
        <v>6785.62</v>
      </c>
      <c r="DZ193" s="57">
        <f t="shared" si="96"/>
        <v>7770.98</v>
      </c>
      <c r="EA193" s="57">
        <f t="shared" si="96"/>
        <v>9544.31</v>
      </c>
      <c r="EB193" s="57">
        <f t="shared" si="96"/>
        <v>7320.1600000000008</v>
      </c>
      <c r="EC193" s="57">
        <f t="shared" ref="EC193:FH193" si="97">SUM(EC194:EC201)</f>
        <v>8305.5799999999981</v>
      </c>
      <c r="ED193" s="57">
        <f t="shared" si="97"/>
        <v>81853.27</v>
      </c>
      <c r="EE193" s="57">
        <f t="shared" si="97"/>
        <v>6203.48</v>
      </c>
      <c r="EF193" s="57">
        <f t="shared" si="97"/>
        <v>8915.9499999999989</v>
      </c>
      <c r="EG193" s="57">
        <f t="shared" si="97"/>
        <v>5144.9900000000007</v>
      </c>
      <c r="EH193" s="57">
        <f t="shared" si="97"/>
        <v>5263.81</v>
      </c>
      <c r="EI193" s="57">
        <f t="shared" si="97"/>
        <v>790.76</v>
      </c>
      <c r="EJ193" s="57">
        <f t="shared" si="97"/>
        <v>2003.87</v>
      </c>
      <c r="EK193" s="57">
        <f t="shared" si="97"/>
        <v>3762.88</v>
      </c>
      <c r="EL193" s="57">
        <f t="shared" si="97"/>
        <v>2954.71</v>
      </c>
      <c r="EM193" s="57">
        <f t="shared" si="97"/>
        <v>5696.53</v>
      </c>
      <c r="EN193" s="57">
        <f t="shared" si="97"/>
        <v>2834.9300000000003</v>
      </c>
      <c r="EO193" s="57">
        <f t="shared" si="97"/>
        <v>1502</v>
      </c>
      <c r="EP193" s="57">
        <f t="shared" si="97"/>
        <v>5456.17</v>
      </c>
      <c r="EQ193" s="57">
        <f t="shared" si="97"/>
        <v>50530.080000000002</v>
      </c>
      <c r="ER193" s="57">
        <f t="shared" si="97"/>
        <v>3200.0499999999997</v>
      </c>
      <c r="ES193" s="57">
        <f t="shared" si="97"/>
        <v>3938.9399999999996</v>
      </c>
      <c r="ET193" s="57">
        <f t="shared" si="97"/>
        <v>3504.75</v>
      </c>
      <c r="EU193" s="57">
        <f t="shared" si="97"/>
        <v>2111.4700000000003</v>
      </c>
      <c r="EV193" s="57">
        <f t="shared" si="97"/>
        <v>2961.0600000000004</v>
      </c>
      <c r="EW193" s="57">
        <f t="shared" si="97"/>
        <v>2117.2799999999997</v>
      </c>
      <c r="EX193" s="57">
        <f t="shared" si="97"/>
        <v>2667.88</v>
      </c>
      <c r="EY193" s="57">
        <f t="shared" si="97"/>
        <v>3183.9700000000003</v>
      </c>
      <c r="EZ193" s="57">
        <f t="shared" si="97"/>
        <v>2952.6099999999997</v>
      </c>
      <c r="FA193" s="57">
        <f t="shared" si="97"/>
        <v>2557.46</v>
      </c>
      <c r="FB193" s="57">
        <f t="shared" si="97"/>
        <v>1763.47</v>
      </c>
      <c r="FC193" s="57">
        <f t="shared" si="97"/>
        <v>2639.6499999999996</v>
      </c>
      <c r="FD193" s="57">
        <f t="shared" si="97"/>
        <v>33598.589999999997</v>
      </c>
      <c r="FE193" s="57">
        <f t="shared" si="97"/>
        <v>2371.86</v>
      </c>
      <c r="FF193" s="57">
        <f t="shared" si="97"/>
        <v>3524.56</v>
      </c>
      <c r="FG193" s="57">
        <f t="shared" si="97"/>
        <v>1504.4</v>
      </c>
      <c r="FH193" s="57">
        <f t="shared" si="97"/>
        <v>1807.0300000000002</v>
      </c>
      <c r="FI193" s="57">
        <f t="shared" ref="FI193:GN193" si="98">SUM(FI194:FI201)</f>
        <v>2204.96</v>
      </c>
      <c r="FJ193" s="57">
        <f t="shared" si="98"/>
        <v>0</v>
      </c>
      <c r="FK193" s="57">
        <f t="shared" si="98"/>
        <v>1031.67</v>
      </c>
      <c r="FL193" s="57">
        <f t="shared" si="98"/>
        <v>1923.84</v>
      </c>
      <c r="FM193" s="57">
        <f t="shared" si="98"/>
        <v>1838.85</v>
      </c>
      <c r="FN193" s="57">
        <f t="shared" si="98"/>
        <v>0</v>
      </c>
      <c r="FO193" s="57">
        <f t="shared" si="98"/>
        <v>0</v>
      </c>
      <c r="FP193" s="57">
        <f t="shared" si="98"/>
        <v>3361.42</v>
      </c>
      <c r="FQ193" s="57">
        <f t="shared" si="98"/>
        <v>19568.589999999997</v>
      </c>
      <c r="FR193" s="57">
        <f t="shared" si="98"/>
        <v>832.73</v>
      </c>
      <c r="FS193" s="57">
        <f t="shared" si="98"/>
        <v>1232.06</v>
      </c>
      <c r="FT193" s="57">
        <f t="shared" si="98"/>
        <v>3335.1200000000003</v>
      </c>
      <c r="FU193" s="57">
        <f t="shared" si="98"/>
        <v>1877.3700000000001</v>
      </c>
      <c r="FV193" s="57">
        <f t="shared" si="98"/>
        <v>1985.3400000000001</v>
      </c>
      <c r="FW193" s="57">
        <f t="shared" si="98"/>
        <v>1919.03</v>
      </c>
      <c r="FX193" s="57">
        <f t="shared" si="98"/>
        <v>0</v>
      </c>
      <c r="FY193" s="57">
        <f t="shared" si="98"/>
        <v>834.96</v>
      </c>
      <c r="FZ193" s="57">
        <f t="shared" si="98"/>
        <v>0</v>
      </c>
      <c r="GA193" s="57">
        <f t="shared" si="98"/>
        <v>0</v>
      </c>
      <c r="GB193" s="57">
        <f t="shared" si="98"/>
        <v>0</v>
      </c>
      <c r="GC193" s="57">
        <f t="shared" si="98"/>
        <v>0</v>
      </c>
      <c r="GD193" s="57">
        <f t="shared" si="98"/>
        <v>12016.61</v>
      </c>
    </row>
    <row r="194" spans="2:186" ht="4" customHeight="1" x14ac:dyDescent="0.25">
      <c r="B194" s="106"/>
      <c r="C194" s="110"/>
      <c r="D194" s="79"/>
      <c r="E194" s="77"/>
      <c r="F194" s="77"/>
      <c r="G194" s="77"/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  <c r="AC194" s="77"/>
      <c r="AD194" s="77"/>
      <c r="AE194" s="77"/>
      <c r="AF194" s="77"/>
      <c r="AG194" s="77"/>
      <c r="AH194" s="77"/>
      <c r="AI194" s="77"/>
      <c r="AJ194" s="77"/>
      <c r="AK194" s="77"/>
      <c r="AL194" s="77"/>
      <c r="AM194" s="77"/>
      <c r="AN194" s="77"/>
      <c r="AO194" s="77"/>
      <c r="AP194" s="77"/>
      <c r="AQ194" s="78"/>
      <c r="AR194" s="77"/>
      <c r="AS194" s="77"/>
      <c r="AT194" s="77"/>
      <c r="AU194" s="77"/>
      <c r="AV194" s="77"/>
      <c r="AW194" s="77"/>
      <c r="AX194" s="77"/>
      <c r="AY194" s="77"/>
      <c r="AZ194" s="77"/>
      <c r="BA194" s="77"/>
      <c r="BB194" s="77"/>
      <c r="BC194" s="77"/>
      <c r="BD194" s="78"/>
      <c r="BE194" s="77"/>
      <c r="BF194" s="77"/>
      <c r="BG194" s="77"/>
      <c r="BH194" s="77"/>
      <c r="BI194" s="77"/>
      <c r="BJ194" s="77"/>
      <c r="BK194" s="77"/>
      <c r="BL194" s="77"/>
      <c r="BM194" s="77"/>
      <c r="BN194" s="77"/>
      <c r="BO194" s="77"/>
      <c r="BP194" s="77"/>
      <c r="BQ194" s="78"/>
      <c r="BR194" s="77"/>
      <c r="BS194" s="77"/>
      <c r="BT194" s="77"/>
      <c r="BU194" s="77"/>
      <c r="BV194" s="77"/>
      <c r="BW194" s="77"/>
      <c r="BX194" s="77"/>
      <c r="BY194" s="77"/>
      <c r="BZ194" s="77"/>
      <c r="CA194" s="77"/>
      <c r="CB194" s="77"/>
      <c r="CC194" s="77"/>
      <c r="CD194" s="77"/>
      <c r="CE194" s="77"/>
      <c r="CF194" s="77"/>
      <c r="CG194" s="77"/>
      <c r="CH194" s="77"/>
      <c r="CI194" s="77"/>
      <c r="CJ194" s="77"/>
      <c r="CK194" s="77"/>
      <c r="CL194" s="77"/>
      <c r="CM194" s="77"/>
      <c r="CN194" s="77"/>
      <c r="CO194" s="77"/>
      <c r="CP194" s="77"/>
      <c r="CQ194" s="77"/>
      <c r="CR194" s="77"/>
      <c r="CS194" s="77"/>
      <c r="CT194" s="77"/>
      <c r="CU194" s="77"/>
      <c r="CV194" s="77"/>
      <c r="CW194" s="77"/>
      <c r="CX194" s="77"/>
      <c r="CY194" s="77"/>
      <c r="CZ194" s="77"/>
      <c r="DA194" s="77"/>
      <c r="DB194" s="77"/>
      <c r="DC194" s="77"/>
      <c r="DD194" s="77"/>
      <c r="DE194" s="77"/>
      <c r="DF194" s="77"/>
      <c r="DG194" s="77"/>
      <c r="DH194" s="77"/>
      <c r="DI194" s="77"/>
      <c r="DJ194" s="77"/>
      <c r="DK194" s="77"/>
      <c r="DL194" s="77"/>
      <c r="DM194" s="77"/>
      <c r="DN194" s="77"/>
      <c r="DO194" s="77"/>
      <c r="DP194" s="77"/>
      <c r="DQ194" s="77"/>
      <c r="DR194" s="77"/>
      <c r="DS194" s="77"/>
      <c r="DT194" s="77"/>
      <c r="DU194" s="77"/>
      <c r="DV194" s="77"/>
      <c r="DW194" s="77"/>
      <c r="DX194" s="77"/>
      <c r="DY194" s="77"/>
      <c r="DZ194" s="77"/>
      <c r="EA194" s="77"/>
      <c r="EB194" s="77"/>
      <c r="EC194" s="77"/>
      <c r="ED194" s="77"/>
      <c r="EE194" s="77"/>
      <c r="EF194" s="77"/>
      <c r="EG194" s="77"/>
      <c r="EH194" s="77"/>
      <c r="EI194" s="77"/>
      <c r="EJ194" s="77"/>
      <c r="EK194" s="77"/>
      <c r="EL194" s="77"/>
      <c r="EM194" s="77"/>
      <c r="EN194" s="77"/>
      <c r="EO194" s="77"/>
      <c r="EP194" s="77"/>
      <c r="EQ194" s="77"/>
      <c r="ER194" s="77"/>
      <c r="ES194" s="77"/>
      <c r="ET194" s="77"/>
      <c r="EU194" s="77"/>
      <c r="EV194" s="77"/>
      <c r="EW194" s="77"/>
      <c r="EX194" s="77"/>
      <c r="EY194" s="77"/>
      <c r="EZ194" s="77"/>
      <c r="FA194" s="77"/>
      <c r="FB194" s="77"/>
      <c r="FC194" s="77"/>
      <c r="FD194" s="77"/>
      <c r="FE194" s="77"/>
      <c r="FF194" s="77"/>
      <c r="FG194" s="77"/>
      <c r="FH194" s="77"/>
      <c r="FI194" s="77"/>
      <c r="FJ194" s="77"/>
      <c r="FK194" s="77"/>
      <c r="FL194" s="77"/>
      <c r="FM194" s="77"/>
      <c r="FN194" s="77"/>
      <c r="FO194" s="77"/>
      <c r="FP194" s="77"/>
      <c r="FQ194" s="77"/>
      <c r="FR194" s="77"/>
      <c r="FS194" s="77"/>
      <c r="FT194" s="77"/>
      <c r="FU194" s="77"/>
      <c r="FV194" s="77"/>
      <c r="FW194" s="77"/>
      <c r="FX194" s="77"/>
      <c r="FY194" s="77"/>
      <c r="FZ194" s="77"/>
      <c r="GA194" s="77"/>
      <c r="GB194" s="77"/>
      <c r="GC194" s="77"/>
      <c r="GD194" s="77"/>
    </row>
    <row r="195" spans="2:186" ht="14.25" customHeight="1" x14ac:dyDescent="0.25">
      <c r="B195" s="94" t="s">
        <v>151</v>
      </c>
      <c r="C195" s="40" t="s">
        <v>22</v>
      </c>
      <c r="D195" s="37" t="s">
        <v>110</v>
      </c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>
        <v>0</v>
      </c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77">
        <v>0</v>
      </c>
      <c r="AE195" s="65"/>
      <c r="AF195" s="65"/>
      <c r="AG195" s="65"/>
      <c r="AH195" s="65"/>
      <c r="AI195" s="65"/>
      <c r="AJ195" s="65"/>
      <c r="AK195" s="65"/>
      <c r="AL195" s="65"/>
      <c r="AM195" s="65"/>
      <c r="AN195" s="65"/>
      <c r="AO195" s="65"/>
      <c r="AP195" s="65"/>
      <c r="AQ195" s="66">
        <v>0</v>
      </c>
      <c r="AR195" s="65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78">
        <v>0</v>
      </c>
      <c r="BE195" s="65"/>
      <c r="BF195" s="65"/>
      <c r="BG195" s="65"/>
      <c r="BH195" s="65"/>
      <c r="BI195" s="65"/>
      <c r="BJ195" s="65"/>
      <c r="BK195" s="65"/>
      <c r="BL195" s="65"/>
      <c r="BM195" s="65"/>
      <c r="BN195" s="65"/>
      <c r="BO195" s="65"/>
      <c r="BP195" s="65"/>
      <c r="BQ195" s="78">
        <v>0</v>
      </c>
      <c r="BR195" s="65"/>
      <c r="BS195" s="65"/>
      <c r="BT195" s="65"/>
      <c r="BU195" s="65"/>
      <c r="BV195" s="65"/>
      <c r="BW195" s="65"/>
      <c r="BX195" s="65"/>
      <c r="BY195" s="65"/>
      <c r="BZ195" s="65"/>
      <c r="CA195" s="65"/>
      <c r="CB195" s="65"/>
      <c r="CC195" s="65"/>
      <c r="CD195" s="77">
        <v>0</v>
      </c>
      <c r="CE195" s="65"/>
      <c r="CF195" s="65"/>
      <c r="CG195" s="65"/>
      <c r="CH195" s="65"/>
      <c r="CI195" s="65"/>
      <c r="CJ195" s="65"/>
      <c r="CK195" s="65"/>
      <c r="CL195" s="65"/>
      <c r="CM195" s="65"/>
      <c r="CN195" s="65"/>
      <c r="CO195" s="65"/>
      <c r="CP195" s="65"/>
      <c r="CQ195" s="77">
        <v>0</v>
      </c>
      <c r="CR195" s="65"/>
      <c r="CS195" s="65"/>
      <c r="CT195" s="65"/>
      <c r="CU195" s="65"/>
      <c r="CV195" s="65"/>
      <c r="CW195" s="65">
        <v>338.61</v>
      </c>
      <c r="CX195" s="65">
        <v>545.46</v>
      </c>
      <c r="CY195" s="65"/>
      <c r="CZ195" s="65"/>
      <c r="DA195" s="65"/>
      <c r="DB195" s="65"/>
      <c r="DC195" s="65"/>
      <c r="DD195" s="77">
        <v>884.07</v>
      </c>
      <c r="DE195" s="65"/>
      <c r="DF195" s="65"/>
      <c r="DG195" s="65"/>
      <c r="DH195" s="65"/>
      <c r="DI195" s="65"/>
      <c r="DJ195" s="65"/>
      <c r="DK195" s="65"/>
      <c r="DL195" s="65"/>
      <c r="DM195" s="65"/>
      <c r="DN195" s="65"/>
      <c r="DO195" s="65"/>
      <c r="DP195" s="65"/>
      <c r="DQ195" s="77">
        <v>0</v>
      </c>
      <c r="DR195" s="65"/>
      <c r="DS195" s="65"/>
      <c r="DT195" s="65"/>
      <c r="DU195" s="65"/>
      <c r="DV195" s="65"/>
      <c r="DW195" s="65">
        <v>4212.4800000000005</v>
      </c>
      <c r="DX195" s="65">
        <v>3147.97</v>
      </c>
      <c r="DY195" s="65"/>
      <c r="DZ195" s="65"/>
      <c r="EA195" s="65"/>
      <c r="EB195" s="65"/>
      <c r="EC195" s="65"/>
      <c r="ED195" s="77">
        <v>7360.4500000000007</v>
      </c>
      <c r="EE195" s="65">
        <v>649.1099999999999</v>
      </c>
      <c r="EF195" s="65"/>
      <c r="EG195" s="65"/>
      <c r="EH195" s="65"/>
      <c r="EI195" s="65"/>
      <c r="EJ195" s="65"/>
      <c r="EK195" s="65"/>
      <c r="EL195" s="65"/>
      <c r="EM195" s="65"/>
      <c r="EN195" s="65"/>
      <c r="EO195" s="65"/>
      <c r="EP195" s="65"/>
      <c r="EQ195" s="77">
        <v>649.1099999999999</v>
      </c>
      <c r="ER195" s="65"/>
      <c r="ES195" s="65"/>
      <c r="ET195" s="65"/>
      <c r="EU195" s="65"/>
      <c r="EV195" s="65"/>
      <c r="EW195" s="65"/>
      <c r="EX195" s="65"/>
      <c r="EY195" s="65"/>
      <c r="EZ195" s="65"/>
      <c r="FA195" s="65"/>
      <c r="FB195" s="65"/>
      <c r="FC195" s="65"/>
      <c r="FD195" s="77">
        <v>0</v>
      </c>
      <c r="FE195" s="65"/>
      <c r="FF195" s="65"/>
      <c r="FG195" s="65"/>
      <c r="FH195" s="65"/>
      <c r="FI195" s="65"/>
      <c r="FJ195" s="65"/>
      <c r="FK195" s="65"/>
      <c r="FL195" s="65"/>
      <c r="FM195" s="65"/>
      <c r="FN195" s="65"/>
      <c r="FO195" s="65"/>
      <c r="FP195" s="65"/>
      <c r="FQ195" s="77">
        <v>0</v>
      </c>
      <c r="FR195" s="65"/>
      <c r="FS195" s="65"/>
      <c r="FT195" s="65"/>
      <c r="FU195" s="65"/>
      <c r="FV195" s="65"/>
      <c r="FW195" s="65"/>
      <c r="FX195" s="65"/>
      <c r="FY195" s="65"/>
      <c r="FZ195" s="65"/>
      <c r="GA195" s="65"/>
      <c r="GB195" s="65"/>
      <c r="GC195" s="65"/>
      <c r="GD195" s="77">
        <v>0</v>
      </c>
    </row>
    <row r="196" spans="2:186" ht="2.5" customHeight="1" x14ac:dyDescent="0.25">
      <c r="B196" s="93"/>
      <c r="C196" s="107"/>
      <c r="D196" s="64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  <c r="V196" s="67"/>
      <c r="W196" s="67"/>
      <c r="X196" s="67"/>
      <c r="Y196" s="67"/>
      <c r="Z196" s="67"/>
      <c r="AA196" s="67"/>
      <c r="AB196" s="67"/>
      <c r="AC196" s="67"/>
      <c r="AD196" s="80"/>
      <c r="AE196" s="67"/>
      <c r="AF196" s="67"/>
      <c r="AG196" s="67"/>
      <c r="AH196" s="67"/>
      <c r="AI196" s="67"/>
      <c r="AJ196" s="67"/>
      <c r="AK196" s="67"/>
      <c r="AL196" s="67"/>
      <c r="AM196" s="67"/>
      <c r="AN196" s="67"/>
      <c r="AO196" s="67"/>
      <c r="AP196" s="67"/>
      <c r="AQ196" s="68"/>
      <c r="AR196" s="67"/>
      <c r="AS196" s="67"/>
      <c r="AT196" s="67"/>
      <c r="AU196" s="67"/>
      <c r="AV196" s="67"/>
      <c r="AW196" s="67"/>
      <c r="AX196" s="67"/>
      <c r="AY196" s="67"/>
      <c r="AZ196" s="67"/>
      <c r="BA196" s="67"/>
      <c r="BB196" s="67"/>
      <c r="BC196" s="67"/>
      <c r="BD196" s="81"/>
      <c r="BE196" s="67"/>
      <c r="BF196" s="67"/>
      <c r="BG196" s="67"/>
      <c r="BH196" s="67"/>
      <c r="BI196" s="67"/>
      <c r="BJ196" s="67"/>
      <c r="BK196" s="67"/>
      <c r="BL196" s="67"/>
      <c r="BM196" s="67"/>
      <c r="BN196" s="67"/>
      <c r="BO196" s="67"/>
      <c r="BP196" s="67"/>
      <c r="BQ196" s="81"/>
      <c r="BR196" s="67"/>
      <c r="BS196" s="67"/>
      <c r="BT196" s="67"/>
      <c r="BU196" s="67"/>
      <c r="BV196" s="67"/>
      <c r="BW196" s="67"/>
      <c r="BX196" s="67"/>
      <c r="BY196" s="67"/>
      <c r="BZ196" s="67"/>
      <c r="CA196" s="67"/>
      <c r="CB196" s="67"/>
      <c r="CC196" s="67"/>
      <c r="CD196" s="80"/>
      <c r="CE196" s="67"/>
      <c r="CF196" s="67"/>
      <c r="CG196" s="67"/>
      <c r="CH196" s="67"/>
      <c r="CI196" s="67"/>
      <c r="CJ196" s="67"/>
      <c r="CK196" s="67"/>
      <c r="CL196" s="67"/>
      <c r="CM196" s="67"/>
      <c r="CN196" s="67"/>
      <c r="CO196" s="67"/>
      <c r="CP196" s="67"/>
      <c r="CQ196" s="80"/>
      <c r="CR196" s="67"/>
      <c r="CS196" s="67"/>
      <c r="CT196" s="67"/>
      <c r="CU196" s="67"/>
      <c r="CV196" s="67"/>
      <c r="CW196" s="67"/>
      <c r="CX196" s="67"/>
      <c r="CY196" s="67"/>
      <c r="CZ196" s="67"/>
      <c r="DA196" s="67"/>
      <c r="DB196" s="67"/>
      <c r="DC196" s="67"/>
      <c r="DD196" s="80"/>
      <c r="DE196" s="67"/>
      <c r="DF196" s="67"/>
      <c r="DG196" s="67"/>
      <c r="DH196" s="67"/>
      <c r="DI196" s="67"/>
      <c r="DJ196" s="67"/>
      <c r="DK196" s="67"/>
      <c r="DL196" s="67"/>
      <c r="DM196" s="67"/>
      <c r="DN196" s="67"/>
      <c r="DO196" s="67"/>
      <c r="DP196" s="67"/>
      <c r="DQ196" s="80"/>
      <c r="DR196" s="67"/>
      <c r="DS196" s="67"/>
      <c r="DT196" s="67"/>
      <c r="DU196" s="67"/>
      <c r="DV196" s="67"/>
      <c r="DW196" s="67"/>
      <c r="DX196" s="67"/>
      <c r="DY196" s="67"/>
      <c r="DZ196" s="67"/>
      <c r="EA196" s="67"/>
      <c r="EB196" s="67"/>
      <c r="EC196" s="67"/>
      <c r="ED196" s="80"/>
      <c r="EE196" s="67"/>
      <c r="EF196" s="67"/>
      <c r="EG196" s="67"/>
      <c r="EH196" s="67"/>
      <c r="EI196" s="67"/>
      <c r="EJ196" s="67"/>
      <c r="EK196" s="67"/>
      <c r="EL196" s="67"/>
      <c r="EM196" s="67"/>
      <c r="EN196" s="67"/>
      <c r="EO196" s="67"/>
      <c r="EP196" s="67"/>
      <c r="EQ196" s="80"/>
      <c r="ER196" s="67"/>
      <c r="ES196" s="67"/>
      <c r="ET196" s="67"/>
      <c r="EU196" s="67"/>
      <c r="EV196" s="67"/>
      <c r="EW196" s="67"/>
      <c r="EX196" s="67"/>
      <c r="EY196" s="67"/>
      <c r="EZ196" s="67"/>
      <c r="FA196" s="67"/>
      <c r="FB196" s="67"/>
      <c r="FC196" s="67"/>
      <c r="FD196" s="80"/>
      <c r="FE196" s="67"/>
      <c r="FF196" s="67"/>
      <c r="FG196" s="67"/>
      <c r="FH196" s="67"/>
      <c r="FI196" s="67"/>
      <c r="FJ196" s="67"/>
      <c r="FK196" s="67"/>
      <c r="FL196" s="67"/>
      <c r="FM196" s="67"/>
      <c r="FN196" s="67"/>
      <c r="FO196" s="67"/>
      <c r="FP196" s="67"/>
      <c r="FQ196" s="80"/>
      <c r="FR196" s="67"/>
      <c r="FS196" s="67"/>
      <c r="FT196" s="67"/>
      <c r="FU196" s="67"/>
      <c r="FV196" s="67"/>
      <c r="FW196" s="67"/>
      <c r="FX196" s="67"/>
      <c r="FY196" s="67"/>
      <c r="FZ196" s="67"/>
      <c r="GA196" s="67"/>
      <c r="GB196" s="67"/>
      <c r="GC196" s="67"/>
      <c r="GD196" s="80"/>
    </row>
    <row r="197" spans="2:186" ht="14.25" customHeight="1" x14ac:dyDescent="0.25">
      <c r="B197" s="124" t="s">
        <v>152</v>
      </c>
      <c r="C197" s="128" t="s">
        <v>18</v>
      </c>
      <c r="D197" s="37" t="s">
        <v>107</v>
      </c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>
        <v>0</v>
      </c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  <c r="AC197" s="65"/>
      <c r="AD197" s="77">
        <v>0</v>
      </c>
      <c r="AE197" s="65"/>
      <c r="AF197" s="65"/>
      <c r="AG197" s="65"/>
      <c r="AH197" s="65"/>
      <c r="AI197" s="65"/>
      <c r="AJ197" s="65"/>
      <c r="AK197" s="65"/>
      <c r="AL197" s="65"/>
      <c r="AM197" s="65"/>
      <c r="AN197" s="65">
        <v>2029</v>
      </c>
      <c r="AO197" s="65">
        <v>1624</v>
      </c>
      <c r="AP197" s="65">
        <v>935</v>
      </c>
      <c r="AQ197" s="66">
        <v>4588</v>
      </c>
      <c r="AR197" s="65">
        <v>811.38</v>
      </c>
      <c r="AS197" s="65"/>
      <c r="AT197" s="65">
        <v>1085.3600000000001</v>
      </c>
      <c r="AU197" s="65">
        <v>538.41</v>
      </c>
      <c r="AV197" s="65">
        <v>404.43</v>
      </c>
      <c r="AW197" s="65"/>
      <c r="AX197" s="65"/>
      <c r="AY197" s="65"/>
      <c r="AZ197" s="65"/>
      <c r="BA197" s="65">
        <v>928.76</v>
      </c>
      <c r="BB197" s="65"/>
      <c r="BC197" s="65"/>
      <c r="BD197" s="78">
        <v>3768.34</v>
      </c>
      <c r="BE197" s="65">
        <v>541.02</v>
      </c>
      <c r="BF197" s="65"/>
      <c r="BG197" s="65"/>
      <c r="BH197" s="65"/>
      <c r="BI197" s="65"/>
      <c r="BJ197" s="65">
        <v>1070.68</v>
      </c>
      <c r="BK197" s="65"/>
      <c r="BL197" s="65"/>
      <c r="BM197" s="65">
        <v>1077.67</v>
      </c>
      <c r="BN197" s="65">
        <v>271.08999999999997</v>
      </c>
      <c r="BO197" s="65">
        <v>2077.5700000000002</v>
      </c>
      <c r="BP197" s="65">
        <v>672.17</v>
      </c>
      <c r="BQ197" s="78">
        <v>5710.2000000000007</v>
      </c>
      <c r="BR197" s="65">
        <v>914.93</v>
      </c>
      <c r="BS197" s="65">
        <v>537.02</v>
      </c>
      <c r="BT197" s="65">
        <v>1230.83</v>
      </c>
      <c r="BU197" s="65">
        <v>1608.69</v>
      </c>
      <c r="BV197" s="65">
        <v>2445.65</v>
      </c>
      <c r="BW197" s="65">
        <v>3142.09</v>
      </c>
      <c r="BX197" s="65">
        <v>1946.02</v>
      </c>
      <c r="BY197" s="65">
        <v>2243.0200000000004</v>
      </c>
      <c r="BZ197" s="65">
        <v>1469.37</v>
      </c>
      <c r="CA197" s="65">
        <v>2455.56</v>
      </c>
      <c r="CB197" s="65">
        <v>1050.94</v>
      </c>
      <c r="CC197" s="65"/>
      <c r="CD197" s="77">
        <v>19044.12</v>
      </c>
      <c r="CE197" s="65">
        <v>803.22</v>
      </c>
      <c r="CF197" s="65"/>
      <c r="CG197" s="65">
        <v>785.23</v>
      </c>
      <c r="CH197" s="65"/>
      <c r="CI197" s="65">
        <v>634.29999999999995</v>
      </c>
      <c r="CJ197" s="65">
        <v>284.58999999999997</v>
      </c>
      <c r="CK197" s="65">
        <v>814.59999999999991</v>
      </c>
      <c r="CL197" s="65">
        <v>4592.3</v>
      </c>
      <c r="CM197" s="65">
        <v>680.99</v>
      </c>
      <c r="CN197" s="65"/>
      <c r="CO197" s="65"/>
      <c r="CP197" s="65">
        <v>1090</v>
      </c>
      <c r="CQ197" s="77">
        <v>9685.23</v>
      </c>
      <c r="CR197" s="65">
        <v>5309.1</v>
      </c>
      <c r="CS197" s="65">
        <v>8225.18</v>
      </c>
      <c r="CT197" s="65">
        <v>12709.090000000002</v>
      </c>
      <c r="CU197" s="65">
        <v>12948.470000000001</v>
      </c>
      <c r="CV197" s="65">
        <v>12774.760000000002</v>
      </c>
      <c r="CW197" s="65">
        <v>13137.560000000003</v>
      </c>
      <c r="CX197" s="65">
        <v>11560.73</v>
      </c>
      <c r="CY197" s="65">
        <v>13986.18</v>
      </c>
      <c r="CZ197" s="65">
        <v>12713.28</v>
      </c>
      <c r="DA197" s="65">
        <v>13774.859999999999</v>
      </c>
      <c r="DB197" s="65">
        <v>7749.25</v>
      </c>
      <c r="DC197" s="65">
        <v>1713.7200000000003</v>
      </c>
      <c r="DD197" s="77">
        <v>126602.18000000001</v>
      </c>
      <c r="DE197" s="65">
        <v>1731.52</v>
      </c>
      <c r="DF197" s="65"/>
      <c r="DG197" s="65">
        <v>2345.3399999999997</v>
      </c>
      <c r="DH197" s="65">
        <v>2386.9700000000003</v>
      </c>
      <c r="DI197" s="65">
        <v>1683.83</v>
      </c>
      <c r="DJ197" s="65">
        <v>1509.05</v>
      </c>
      <c r="DK197" s="65"/>
      <c r="DL197" s="65">
        <v>1050.17</v>
      </c>
      <c r="DM197" s="65"/>
      <c r="DN197" s="65"/>
      <c r="DO197" s="65"/>
      <c r="DP197" s="65"/>
      <c r="DQ197" s="77">
        <v>10706.88</v>
      </c>
      <c r="DR197" s="65"/>
      <c r="DS197" s="65"/>
      <c r="DT197" s="65">
        <v>891.95</v>
      </c>
      <c r="DU197" s="65">
        <v>842.38</v>
      </c>
      <c r="DV197" s="65"/>
      <c r="DW197" s="65">
        <v>399.62</v>
      </c>
      <c r="DX197" s="65"/>
      <c r="DY197" s="65">
        <v>795.95</v>
      </c>
      <c r="DZ197" s="65">
        <v>384.61</v>
      </c>
      <c r="EA197" s="65">
        <v>857.8</v>
      </c>
      <c r="EB197" s="65"/>
      <c r="EC197" s="65">
        <v>1060.1300000000001</v>
      </c>
      <c r="ED197" s="77">
        <v>5232.4399999999996</v>
      </c>
      <c r="EE197" s="65">
        <v>1675.1499999999999</v>
      </c>
      <c r="EF197" s="65">
        <v>1846.57</v>
      </c>
      <c r="EG197" s="65">
        <v>390.95</v>
      </c>
      <c r="EH197" s="65">
        <v>1698</v>
      </c>
      <c r="EI197" s="65">
        <v>383.24</v>
      </c>
      <c r="EJ197" s="65">
        <v>1649.09</v>
      </c>
      <c r="EK197" s="65">
        <v>3295.52</v>
      </c>
      <c r="EL197" s="65">
        <v>2483.17</v>
      </c>
      <c r="EM197" s="65">
        <v>3086.08</v>
      </c>
      <c r="EN197" s="65">
        <v>1042.4100000000001</v>
      </c>
      <c r="EO197" s="65">
        <v>1066.3499999999999</v>
      </c>
      <c r="EP197" s="65">
        <v>3120.7799999999997</v>
      </c>
      <c r="EQ197" s="77">
        <v>21737.309999999998</v>
      </c>
      <c r="ER197" s="65">
        <v>1051.06</v>
      </c>
      <c r="ES197" s="65">
        <v>2091.8999999999996</v>
      </c>
      <c r="ET197" s="65">
        <v>2107.02</v>
      </c>
      <c r="EU197" s="65">
        <v>2111.4700000000003</v>
      </c>
      <c r="EV197" s="65">
        <v>2116.84</v>
      </c>
      <c r="EW197" s="65">
        <v>2117.2799999999997</v>
      </c>
      <c r="EX197" s="65">
        <v>1854.4</v>
      </c>
      <c r="EY197" s="65">
        <v>3183.9700000000003</v>
      </c>
      <c r="EZ197" s="65">
        <v>2564.6</v>
      </c>
      <c r="FA197" s="65">
        <v>2105.58</v>
      </c>
      <c r="FB197" s="65">
        <v>1052.46</v>
      </c>
      <c r="FC197" s="65">
        <v>2639.6499999999996</v>
      </c>
      <c r="FD197" s="77">
        <v>24996.229999999996</v>
      </c>
      <c r="FE197" s="65">
        <v>1950.9</v>
      </c>
      <c r="FF197" s="65">
        <v>3133.64</v>
      </c>
      <c r="FG197" s="65">
        <v>1054.21</v>
      </c>
      <c r="FH197" s="65">
        <v>1074.95</v>
      </c>
      <c r="FI197" s="65">
        <v>656.57</v>
      </c>
      <c r="FJ197" s="65"/>
      <c r="FK197" s="65"/>
      <c r="FL197" s="65">
        <v>1923.84</v>
      </c>
      <c r="FM197" s="65"/>
      <c r="FN197" s="65"/>
      <c r="FO197" s="65"/>
      <c r="FP197" s="65"/>
      <c r="FQ197" s="77">
        <v>9794.1099999999988</v>
      </c>
      <c r="FR197" s="65"/>
      <c r="FS197" s="65"/>
      <c r="FT197" s="65"/>
      <c r="FU197" s="65"/>
      <c r="FV197" s="65"/>
      <c r="FW197" s="65"/>
      <c r="FX197" s="65"/>
      <c r="FY197" s="65"/>
      <c r="FZ197" s="65"/>
      <c r="GA197" s="65"/>
      <c r="GB197" s="65"/>
      <c r="GC197" s="65"/>
      <c r="GD197" s="77">
        <v>0</v>
      </c>
    </row>
    <row r="198" spans="2:186" ht="14.25" customHeight="1" x14ac:dyDescent="0.25">
      <c r="B198" s="127"/>
      <c r="C198" s="129"/>
      <c r="D198" s="37" t="s">
        <v>108</v>
      </c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>
        <v>0</v>
      </c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5"/>
      <c r="AD198" s="77">
        <v>0</v>
      </c>
      <c r="AE198" s="65"/>
      <c r="AF198" s="65"/>
      <c r="AG198" s="65"/>
      <c r="AH198" s="65"/>
      <c r="AI198" s="65"/>
      <c r="AJ198" s="65"/>
      <c r="AK198" s="65"/>
      <c r="AL198" s="65"/>
      <c r="AM198" s="65"/>
      <c r="AN198" s="65">
        <v>3233</v>
      </c>
      <c r="AO198" s="65">
        <v>1258</v>
      </c>
      <c r="AP198" s="65">
        <v>2457</v>
      </c>
      <c r="AQ198" s="66">
        <v>6948</v>
      </c>
      <c r="AR198" s="65">
        <v>2214.5</v>
      </c>
      <c r="AS198" s="65">
        <v>1939.8500000000001</v>
      </c>
      <c r="AT198" s="65">
        <v>2680.0600000000004</v>
      </c>
      <c r="AU198" s="65">
        <v>831.16000000000008</v>
      </c>
      <c r="AV198" s="65">
        <v>934.22</v>
      </c>
      <c r="AW198" s="65">
        <v>1335.01</v>
      </c>
      <c r="AX198" s="65">
        <v>1818.69</v>
      </c>
      <c r="AY198" s="65">
        <v>2604.35</v>
      </c>
      <c r="AZ198" s="65">
        <v>1754.8400000000001</v>
      </c>
      <c r="BA198" s="65">
        <v>6360.6099999999988</v>
      </c>
      <c r="BB198" s="65"/>
      <c r="BC198" s="65"/>
      <c r="BD198" s="78">
        <v>22473.29</v>
      </c>
      <c r="BE198" s="65">
        <v>3095.8700000000003</v>
      </c>
      <c r="BF198" s="65">
        <v>4093.2200000000003</v>
      </c>
      <c r="BG198" s="65">
        <v>3110.79</v>
      </c>
      <c r="BH198" s="65">
        <v>2270.7199999999993</v>
      </c>
      <c r="BI198" s="65">
        <v>4944.72</v>
      </c>
      <c r="BJ198" s="65">
        <v>3103.46</v>
      </c>
      <c r="BK198" s="65">
        <v>4431.33</v>
      </c>
      <c r="BL198" s="65">
        <v>2952.14</v>
      </c>
      <c r="BM198" s="65">
        <v>2867.7000000000003</v>
      </c>
      <c r="BN198" s="65">
        <v>2848.9599999999996</v>
      </c>
      <c r="BO198" s="65">
        <v>3594.66</v>
      </c>
      <c r="BP198" s="65">
        <v>2457.7799999999997</v>
      </c>
      <c r="BQ198" s="78">
        <v>39771.350000000006</v>
      </c>
      <c r="BR198" s="65">
        <v>4522.5199999999995</v>
      </c>
      <c r="BS198" s="65">
        <v>1976.88</v>
      </c>
      <c r="BT198" s="65">
        <v>5437.58</v>
      </c>
      <c r="BU198" s="65">
        <v>4172.22</v>
      </c>
      <c r="BV198" s="65">
        <v>4039.63</v>
      </c>
      <c r="BW198" s="65">
        <v>5192.0999999999995</v>
      </c>
      <c r="BX198" s="65">
        <v>3894.38</v>
      </c>
      <c r="BY198" s="65">
        <v>4038.8600000000006</v>
      </c>
      <c r="BZ198" s="65">
        <v>3750.63</v>
      </c>
      <c r="CA198" s="65">
        <v>7279.1299999999992</v>
      </c>
      <c r="CB198" s="65">
        <v>4055.9000000000005</v>
      </c>
      <c r="CC198" s="65">
        <v>4614.5499999999993</v>
      </c>
      <c r="CD198" s="77">
        <v>52974.37999999999</v>
      </c>
      <c r="CE198" s="65">
        <v>3732.7999999999997</v>
      </c>
      <c r="CF198" s="65">
        <v>3862.26</v>
      </c>
      <c r="CG198" s="65">
        <v>5990.97</v>
      </c>
      <c r="CH198" s="65">
        <v>4653.670000000001</v>
      </c>
      <c r="CI198" s="65">
        <v>5024.7999999999993</v>
      </c>
      <c r="CJ198" s="65">
        <v>5042.75</v>
      </c>
      <c r="CK198" s="65">
        <v>4020.2300000000005</v>
      </c>
      <c r="CL198" s="65">
        <v>4473.4799999999996</v>
      </c>
      <c r="CM198" s="65">
        <v>5168.25</v>
      </c>
      <c r="CN198" s="65"/>
      <c r="CO198" s="65"/>
      <c r="CP198" s="65">
        <v>4017.54</v>
      </c>
      <c r="CQ198" s="77">
        <v>45986.75</v>
      </c>
      <c r="CR198" s="65">
        <v>2952.66</v>
      </c>
      <c r="CS198" s="65">
        <v>2151.54</v>
      </c>
      <c r="CT198" s="65">
        <v>1999.86</v>
      </c>
      <c r="CU198" s="65">
        <v>4442.0400000000009</v>
      </c>
      <c r="CV198" s="65">
        <v>3422.5199999999995</v>
      </c>
      <c r="CW198" s="65">
        <v>5262.58</v>
      </c>
      <c r="CX198" s="65">
        <v>3724.5899999999997</v>
      </c>
      <c r="CY198" s="65">
        <v>7299.1299999999992</v>
      </c>
      <c r="CZ198" s="65">
        <v>4672.869999999999</v>
      </c>
      <c r="DA198" s="65">
        <v>2694.33</v>
      </c>
      <c r="DB198" s="65">
        <v>3679.8999999999996</v>
      </c>
      <c r="DC198" s="65">
        <v>3907.4500000000007</v>
      </c>
      <c r="DD198" s="77">
        <v>46209.47</v>
      </c>
      <c r="DE198" s="65">
        <v>8008.9599999999991</v>
      </c>
      <c r="DF198" s="65">
        <v>4707.7999999999993</v>
      </c>
      <c r="DG198" s="65">
        <v>3969.32</v>
      </c>
      <c r="DH198" s="65">
        <v>3192.32</v>
      </c>
      <c r="DI198" s="65">
        <v>4537.1099999999997</v>
      </c>
      <c r="DJ198" s="65">
        <v>4876.6000000000004</v>
      </c>
      <c r="DK198" s="65">
        <v>6252.53</v>
      </c>
      <c r="DL198" s="65">
        <v>6073.97</v>
      </c>
      <c r="DM198" s="65">
        <v>5671.22</v>
      </c>
      <c r="DN198" s="65">
        <v>6352.2000000000007</v>
      </c>
      <c r="DO198" s="65">
        <v>6701.79</v>
      </c>
      <c r="DP198" s="65">
        <v>7858.5599999999995</v>
      </c>
      <c r="DQ198" s="77">
        <v>68202.38</v>
      </c>
      <c r="DR198" s="65">
        <v>5821.6299999999992</v>
      </c>
      <c r="DS198" s="65">
        <v>3335.0699999999997</v>
      </c>
      <c r="DT198" s="65">
        <v>3351.69</v>
      </c>
      <c r="DU198" s="65">
        <v>4959.22</v>
      </c>
      <c r="DV198" s="65">
        <v>4842.87</v>
      </c>
      <c r="DW198" s="65">
        <v>4744.7299999999996</v>
      </c>
      <c r="DX198" s="65">
        <v>5577.01</v>
      </c>
      <c r="DY198" s="65">
        <v>5989.67</v>
      </c>
      <c r="DZ198" s="65">
        <v>7386.37</v>
      </c>
      <c r="EA198" s="65">
        <v>8686.51</v>
      </c>
      <c r="EB198" s="65">
        <v>7320.1600000000008</v>
      </c>
      <c r="EC198" s="65">
        <v>7245.4499999999989</v>
      </c>
      <c r="ED198" s="77">
        <v>69260.38</v>
      </c>
      <c r="EE198" s="65">
        <v>3879.2200000000003</v>
      </c>
      <c r="EF198" s="65">
        <v>7069.3799999999992</v>
      </c>
      <c r="EG198" s="65">
        <v>4754.0400000000009</v>
      </c>
      <c r="EH198" s="65">
        <v>3565.8100000000004</v>
      </c>
      <c r="EI198" s="65">
        <v>407.52</v>
      </c>
      <c r="EJ198" s="65">
        <v>354.78</v>
      </c>
      <c r="EK198" s="65">
        <v>467.36</v>
      </c>
      <c r="EL198" s="65">
        <v>471.54</v>
      </c>
      <c r="EM198" s="65">
        <v>2610.4499999999998</v>
      </c>
      <c r="EN198" s="65">
        <v>1792.52</v>
      </c>
      <c r="EO198" s="65">
        <v>435.65</v>
      </c>
      <c r="EP198" s="65">
        <v>2335.39</v>
      </c>
      <c r="EQ198" s="77">
        <v>28143.660000000003</v>
      </c>
      <c r="ER198" s="65">
        <v>2148.9899999999998</v>
      </c>
      <c r="ES198" s="65">
        <v>1847.04</v>
      </c>
      <c r="ET198" s="65">
        <v>1397.73</v>
      </c>
      <c r="EU198" s="65"/>
      <c r="EV198" s="65">
        <v>844.22</v>
      </c>
      <c r="EW198" s="65"/>
      <c r="EX198" s="65">
        <v>813.48</v>
      </c>
      <c r="EY198" s="65"/>
      <c r="EZ198" s="65">
        <v>388.01</v>
      </c>
      <c r="FA198" s="65">
        <v>451.88</v>
      </c>
      <c r="FB198" s="65">
        <v>711.01</v>
      </c>
      <c r="FC198" s="65"/>
      <c r="FD198" s="77">
        <v>8602.36</v>
      </c>
      <c r="FE198" s="65">
        <v>420.96</v>
      </c>
      <c r="FF198" s="65">
        <v>390.92</v>
      </c>
      <c r="FG198" s="65">
        <v>450.19</v>
      </c>
      <c r="FH198" s="65">
        <v>732.08</v>
      </c>
      <c r="FI198" s="65">
        <v>1548.39</v>
      </c>
      <c r="FJ198" s="65">
        <v>0</v>
      </c>
      <c r="FK198" s="65">
        <v>1031.67</v>
      </c>
      <c r="FL198" s="65"/>
      <c r="FM198" s="65">
        <v>1838.85</v>
      </c>
      <c r="FN198" s="65">
        <v>0</v>
      </c>
      <c r="FO198" s="65">
        <v>0</v>
      </c>
      <c r="FP198" s="65">
        <v>3361.42</v>
      </c>
      <c r="FQ198" s="77">
        <v>9774.48</v>
      </c>
      <c r="FR198" s="65">
        <v>832.73</v>
      </c>
      <c r="FS198" s="65">
        <v>1232.06</v>
      </c>
      <c r="FT198" s="65">
        <v>3335.1200000000003</v>
      </c>
      <c r="FU198" s="65">
        <v>1877.3700000000001</v>
      </c>
      <c r="FV198" s="65">
        <v>1985.3400000000001</v>
      </c>
      <c r="FW198" s="65">
        <v>1919.03</v>
      </c>
      <c r="FX198" s="65">
        <v>0</v>
      </c>
      <c r="FY198" s="65">
        <v>834.96</v>
      </c>
      <c r="FZ198" s="65">
        <v>0</v>
      </c>
      <c r="GA198" s="65">
        <v>0</v>
      </c>
      <c r="GB198" s="65">
        <v>0</v>
      </c>
      <c r="GC198" s="65">
        <v>0</v>
      </c>
      <c r="GD198" s="77">
        <v>12016.61</v>
      </c>
    </row>
    <row r="199" spans="2:186" ht="14.25" customHeight="1" x14ac:dyDescent="0.25">
      <c r="B199" s="125"/>
      <c r="C199" s="130"/>
      <c r="D199" s="37" t="s">
        <v>110</v>
      </c>
      <c r="E199" s="65">
        <v>4835.9357999999993</v>
      </c>
      <c r="F199" s="65">
        <v>2727.69</v>
      </c>
      <c r="G199" s="65">
        <v>3306.45</v>
      </c>
      <c r="H199" s="65">
        <v>3604.52</v>
      </c>
      <c r="I199" s="65">
        <v>5884.56</v>
      </c>
      <c r="J199" s="65">
        <v>4260.8500000000004</v>
      </c>
      <c r="K199" s="65">
        <v>4256.09</v>
      </c>
      <c r="L199" s="65">
        <v>4835.93</v>
      </c>
      <c r="M199" s="65">
        <v>5983.33</v>
      </c>
      <c r="N199" s="65">
        <v>5865.79</v>
      </c>
      <c r="O199" s="65">
        <v>5627.53</v>
      </c>
      <c r="P199" s="65">
        <v>3533.84</v>
      </c>
      <c r="Q199" s="65">
        <v>54722.515800000008</v>
      </c>
      <c r="R199" s="65">
        <v>3743.6986301369861</v>
      </c>
      <c r="S199" s="65"/>
      <c r="T199" s="65">
        <v>4650.2739726027394</v>
      </c>
      <c r="U199" s="65">
        <v>2112.1917808219177</v>
      </c>
      <c r="V199" s="65">
        <v>2317.2602739726026</v>
      </c>
      <c r="W199" s="65">
        <v>453.15068493150682</v>
      </c>
      <c r="X199" s="65">
        <v>1811.9178082191779</v>
      </c>
      <c r="Y199" s="65">
        <v>1700.1369863013699</v>
      </c>
      <c r="Z199" s="65">
        <v>3499.8630136986303</v>
      </c>
      <c r="AA199" s="65">
        <v>2695.205479452055</v>
      </c>
      <c r="AB199" s="65">
        <v>3134.9315068493152</v>
      </c>
      <c r="AC199" s="65">
        <v>1959.4520547945206</v>
      </c>
      <c r="AD199" s="77">
        <v>28078.082191780824</v>
      </c>
      <c r="AE199" s="65">
        <v>3796.3178717598907</v>
      </c>
      <c r="AF199" s="65">
        <v>1764.8935879945429</v>
      </c>
      <c r="AG199" s="65">
        <v>4677.6139154160983</v>
      </c>
      <c r="AH199" s="65">
        <v>1975.3042291950887</v>
      </c>
      <c r="AI199" s="65">
        <v>820.418826739427</v>
      </c>
      <c r="AJ199" s="65">
        <v>3179.3178717598907</v>
      </c>
      <c r="AK199" s="65">
        <v>2530.9249658935878</v>
      </c>
      <c r="AL199" s="65">
        <v>1865.3465211459757</v>
      </c>
      <c r="AM199" s="65">
        <v>4213.8021828103683</v>
      </c>
      <c r="AN199" s="65"/>
      <c r="AO199" s="65"/>
      <c r="AP199" s="65"/>
      <c r="AQ199" s="66">
        <v>24823.93997271487</v>
      </c>
      <c r="AR199" s="65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78">
        <v>0</v>
      </c>
      <c r="BE199" s="65"/>
      <c r="BF199" s="65"/>
      <c r="BG199" s="65"/>
      <c r="BH199" s="65"/>
      <c r="BI199" s="65"/>
      <c r="BJ199" s="65"/>
      <c r="BK199" s="65"/>
      <c r="BL199" s="65"/>
      <c r="BM199" s="65"/>
      <c r="BN199" s="65"/>
      <c r="BO199" s="65"/>
      <c r="BP199" s="65"/>
      <c r="BQ199" s="78">
        <v>0</v>
      </c>
      <c r="BR199" s="65"/>
      <c r="BS199" s="65"/>
      <c r="BT199" s="65"/>
      <c r="BU199" s="65"/>
      <c r="BV199" s="65"/>
      <c r="BW199" s="65"/>
      <c r="BX199" s="65"/>
      <c r="BY199" s="65"/>
      <c r="BZ199" s="65"/>
      <c r="CA199" s="65"/>
      <c r="CB199" s="65"/>
      <c r="CC199" s="65"/>
      <c r="CD199" s="77">
        <v>0</v>
      </c>
      <c r="CE199" s="65"/>
      <c r="CF199" s="65"/>
      <c r="CG199" s="65"/>
      <c r="CH199" s="65"/>
      <c r="CI199" s="65"/>
      <c r="CJ199" s="65"/>
      <c r="CK199" s="65"/>
      <c r="CL199" s="65"/>
      <c r="CM199" s="65"/>
      <c r="CN199" s="65"/>
      <c r="CO199" s="65"/>
      <c r="CP199" s="65"/>
      <c r="CQ199" s="77">
        <v>0</v>
      </c>
      <c r="CR199" s="65"/>
      <c r="CS199" s="65"/>
      <c r="CT199" s="65"/>
      <c r="CU199" s="65"/>
      <c r="CV199" s="65"/>
      <c r="CW199" s="65"/>
      <c r="CX199" s="65"/>
      <c r="CY199" s="65"/>
      <c r="CZ199" s="65"/>
      <c r="DA199" s="65"/>
      <c r="DB199" s="65"/>
      <c r="DC199" s="65"/>
      <c r="DD199" s="77">
        <v>0</v>
      </c>
      <c r="DE199" s="65"/>
      <c r="DF199" s="65"/>
      <c r="DG199" s="65"/>
      <c r="DH199" s="65"/>
      <c r="DI199" s="65"/>
      <c r="DJ199" s="65"/>
      <c r="DK199" s="65"/>
      <c r="DL199" s="65"/>
      <c r="DM199" s="65"/>
      <c r="DN199" s="65"/>
      <c r="DO199" s="65"/>
      <c r="DP199" s="65"/>
      <c r="DQ199" s="77">
        <v>0</v>
      </c>
      <c r="DR199" s="65"/>
      <c r="DS199" s="65"/>
      <c r="DT199" s="65"/>
      <c r="DU199" s="65"/>
      <c r="DV199" s="65"/>
      <c r="DW199" s="65"/>
      <c r="DX199" s="65"/>
      <c r="DY199" s="65"/>
      <c r="DZ199" s="65"/>
      <c r="EA199" s="65"/>
      <c r="EB199" s="65"/>
      <c r="EC199" s="65"/>
      <c r="ED199" s="77">
        <v>0</v>
      </c>
      <c r="EE199" s="65"/>
      <c r="EF199" s="65"/>
      <c r="EG199" s="65"/>
      <c r="EH199" s="65"/>
      <c r="EI199" s="65"/>
      <c r="EJ199" s="65"/>
      <c r="EK199" s="65"/>
      <c r="EL199" s="65"/>
      <c r="EM199" s="65"/>
      <c r="EN199" s="65"/>
      <c r="EO199" s="65"/>
      <c r="EP199" s="65"/>
      <c r="EQ199" s="77">
        <v>0</v>
      </c>
      <c r="ER199" s="65"/>
      <c r="ES199" s="65"/>
      <c r="ET199" s="65"/>
      <c r="EU199" s="65"/>
      <c r="EV199" s="65"/>
      <c r="EW199" s="65"/>
      <c r="EX199" s="65"/>
      <c r="EY199" s="65"/>
      <c r="EZ199" s="65"/>
      <c r="FA199" s="65"/>
      <c r="FB199" s="65"/>
      <c r="FC199" s="65"/>
      <c r="FD199" s="77">
        <v>0</v>
      </c>
      <c r="FE199" s="65"/>
      <c r="FF199" s="65"/>
      <c r="FG199" s="65"/>
      <c r="FH199" s="65"/>
      <c r="FI199" s="65"/>
      <c r="FJ199" s="65"/>
      <c r="FK199" s="65"/>
      <c r="FL199" s="65"/>
      <c r="FM199" s="65"/>
      <c r="FN199" s="65"/>
      <c r="FO199" s="65"/>
      <c r="FP199" s="65"/>
      <c r="FQ199" s="77">
        <v>0</v>
      </c>
      <c r="FR199" s="65"/>
      <c r="FS199" s="65"/>
      <c r="FT199" s="65"/>
      <c r="FU199" s="65"/>
      <c r="FV199" s="65"/>
      <c r="FW199" s="65"/>
      <c r="FX199" s="65"/>
      <c r="FY199" s="65"/>
      <c r="FZ199" s="65"/>
      <c r="GA199" s="65"/>
      <c r="GB199" s="65"/>
      <c r="GC199" s="65"/>
      <c r="GD199" s="77">
        <v>0</v>
      </c>
    </row>
    <row r="200" spans="2:186" ht="3" customHeight="1" x14ac:dyDescent="0.25">
      <c r="B200" s="93"/>
      <c r="C200" s="107"/>
      <c r="D200" s="64"/>
      <c r="E200" s="67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  <c r="V200" s="67"/>
      <c r="W200" s="67"/>
      <c r="X200" s="67"/>
      <c r="Y200" s="67"/>
      <c r="Z200" s="67"/>
      <c r="AA200" s="67"/>
      <c r="AB200" s="67"/>
      <c r="AC200" s="67"/>
      <c r="AD200" s="80"/>
      <c r="AE200" s="67"/>
      <c r="AF200" s="67"/>
      <c r="AG200" s="67"/>
      <c r="AH200" s="67"/>
      <c r="AI200" s="67"/>
      <c r="AJ200" s="67"/>
      <c r="AK200" s="67"/>
      <c r="AL200" s="67"/>
      <c r="AM200" s="67"/>
      <c r="AN200" s="67"/>
      <c r="AO200" s="67"/>
      <c r="AP200" s="67"/>
      <c r="AQ200" s="68"/>
      <c r="AR200" s="67"/>
      <c r="AS200" s="67"/>
      <c r="AT200" s="67"/>
      <c r="AU200" s="67"/>
      <c r="AV200" s="67"/>
      <c r="AW200" s="67"/>
      <c r="AX200" s="67"/>
      <c r="AY200" s="67"/>
      <c r="AZ200" s="67"/>
      <c r="BA200" s="67"/>
      <c r="BB200" s="67"/>
      <c r="BC200" s="67"/>
      <c r="BD200" s="81"/>
      <c r="BE200" s="67"/>
      <c r="BF200" s="67"/>
      <c r="BG200" s="67"/>
      <c r="BH200" s="67"/>
      <c r="BI200" s="67"/>
      <c r="BJ200" s="67"/>
      <c r="BK200" s="67"/>
      <c r="BL200" s="67"/>
      <c r="BM200" s="67"/>
      <c r="BN200" s="67"/>
      <c r="BO200" s="67"/>
      <c r="BP200" s="67"/>
      <c r="BQ200" s="81"/>
      <c r="BR200" s="67"/>
      <c r="BS200" s="67"/>
      <c r="BT200" s="67"/>
      <c r="BU200" s="67"/>
      <c r="BV200" s="67"/>
      <c r="BW200" s="67"/>
      <c r="BX200" s="67"/>
      <c r="BY200" s="67"/>
      <c r="BZ200" s="67"/>
      <c r="CA200" s="67"/>
      <c r="CB200" s="67"/>
      <c r="CC200" s="67"/>
      <c r="CD200" s="80"/>
      <c r="CE200" s="67"/>
      <c r="CF200" s="67"/>
      <c r="CG200" s="67"/>
      <c r="CH200" s="67"/>
      <c r="CI200" s="67"/>
      <c r="CJ200" s="67"/>
      <c r="CK200" s="67"/>
      <c r="CL200" s="67"/>
      <c r="CM200" s="67"/>
      <c r="CN200" s="67"/>
      <c r="CO200" s="67"/>
      <c r="CP200" s="67"/>
      <c r="CQ200" s="80"/>
      <c r="CR200" s="67"/>
      <c r="CS200" s="67"/>
      <c r="CT200" s="67"/>
      <c r="CU200" s="67"/>
      <c r="CV200" s="67"/>
      <c r="CW200" s="67"/>
      <c r="CX200" s="67"/>
      <c r="CY200" s="67"/>
      <c r="CZ200" s="67"/>
      <c r="DA200" s="67"/>
      <c r="DB200" s="67"/>
      <c r="DC200" s="67"/>
      <c r="DD200" s="80"/>
      <c r="DE200" s="67"/>
      <c r="DF200" s="67"/>
      <c r="DG200" s="67"/>
      <c r="DH200" s="67"/>
      <c r="DI200" s="67"/>
      <c r="DJ200" s="67"/>
      <c r="DK200" s="67"/>
      <c r="DL200" s="67"/>
      <c r="DM200" s="67"/>
      <c r="DN200" s="67"/>
      <c r="DO200" s="67"/>
      <c r="DP200" s="67"/>
      <c r="DQ200" s="80"/>
      <c r="DR200" s="67"/>
      <c r="DS200" s="67"/>
      <c r="DT200" s="67"/>
      <c r="DU200" s="67"/>
      <c r="DV200" s="67"/>
      <c r="DW200" s="67"/>
      <c r="DX200" s="67"/>
      <c r="DY200" s="67"/>
      <c r="DZ200" s="67"/>
      <c r="EA200" s="67"/>
      <c r="EB200" s="67"/>
      <c r="EC200" s="67"/>
      <c r="ED200" s="80"/>
      <c r="EE200" s="67"/>
      <c r="EF200" s="67"/>
      <c r="EG200" s="67"/>
      <c r="EH200" s="67"/>
      <c r="EI200" s="67"/>
      <c r="EJ200" s="67"/>
      <c r="EK200" s="67"/>
      <c r="EL200" s="67"/>
      <c r="EM200" s="67"/>
      <c r="EN200" s="67"/>
      <c r="EO200" s="67"/>
      <c r="EP200" s="67"/>
      <c r="EQ200" s="80"/>
      <c r="ER200" s="67"/>
      <c r="ES200" s="67"/>
      <c r="ET200" s="67"/>
      <c r="EU200" s="67"/>
      <c r="EV200" s="67"/>
      <c r="EW200" s="67"/>
      <c r="EX200" s="67"/>
      <c r="EY200" s="67"/>
      <c r="EZ200" s="67"/>
      <c r="FA200" s="67"/>
      <c r="FB200" s="67"/>
      <c r="FC200" s="67"/>
      <c r="FD200" s="80"/>
      <c r="FE200" s="67"/>
      <c r="FF200" s="67"/>
      <c r="FG200" s="67"/>
      <c r="FH200" s="67"/>
      <c r="FI200" s="67"/>
      <c r="FJ200" s="67"/>
      <c r="FK200" s="67"/>
      <c r="FL200" s="67"/>
      <c r="FM200" s="67"/>
      <c r="FN200" s="67"/>
      <c r="FO200" s="67"/>
      <c r="FP200" s="67"/>
      <c r="FQ200" s="80"/>
      <c r="FR200" s="67"/>
      <c r="FS200" s="67"/>
      <c r="FT200" s="67"/>
      <c r="FU200" s="67"/>
      <c r="FV200" s="67"/>
      <c r="FW200" s="67"/>
      <c r="FX200" s="67"/>
      <c r="FY200" s="67"/>
      <c r="FZ200" s="67"/>
      <c r="GA200" s="67"/>
      <c r="GB200" s="67"/>
      <c r="GC200" s="67"/>
      <c r="GD200" s="80"/>
    </row>
    <row r="201" spans="2:186" ht="14.25" customHeight="1" x14ac:dyDescent="0.25">
      <c r="B201" s="105" t="s">
        <v>87</v>
      </c>
      <c r="C201" s="110" t="s">
        <v>18</v>
      </c>
      <c r="D201" s="37" t="s">
        <v>110</v>
      </c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>
        <v>0</v>
      </c>
      <c r="R201" s="65"/>
      <c r="S201" s="65"/>
      <c r="T201" s="65"/>
      <c r="U201" s="65">
        <v>11.75</v>
      </c>
      <c r="V201" s="65"/>
      <c r="W201" s="65"/>
      <c r="X201" s="65"/>
      <c r="Y201" s="65"/>
      <c r="Z201" s="65"/>
      <c r="AA201" s="65"/>
      <c r="AB201" s="65"/>
      <c r="AC201" s="65"/>
      <c r="AD201" s="65">
        <v>11.75</v>
      </c>
      <c r="AE201" s="65"/>
      <c r="AF201" s="65"/>
      <c r="AG201" s="65"/>
      <c r="AH201" s="65"/>
      <c r="AI201" s="65"/>
      <c r="AJ201" s="65"/>
      <c r="AK201" s="65"/>
      <c r="AL201" s="65"/>
      <c r="AM201" s="65"/>
      <c r="AN201" s="65"/>
      <c r="AO201" s="65"/>
      <c r="AP201" s="65"/>
      <c r="AQ201" s="65">
        <v>0</v>
      </c>
      <c r="AR201" s="65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65">
        <v>0</v>
      </c>
      <c r="BE201" s="65"/>
      <c r="BF201" s="65"/>
      <c r="BG201" s="65"/>
      <c r="BH201" s="65"/>
      <c r="BI201" s="65"/>
      <c r="BJ201" s="65"/>
      <c r="BK201" s="65"/>
      <c r="BL201" s="65"/>
      <c r="BM201" s="65"/>
      <c r="BN201" s="65">
        <v>3</v>
      </c>
      <c r="BO201" s="65">
        <v>3</v>
      </c>
      <c r="BP201" s="65"/>
      <c r="BQ201" s="66">
        <v>6</v>
      </c>
      <c r="BR201" s="65"/>
      <c r="BS201" s="65"/>
      <c r="BT201" s="65"/>
      <c r="BU201" s="65"/>
      <c r="BV201" s="65">
        <v>4</v>
      </c>
      <c r="BW201" s="65"/>
      <c r="BX201" s="65"/>
      <c r="BY201" s="65"/>
      <c r="BZ201" s="65"/>
      <c r="CA201" s="65"/>
      <c r="CB201" s="65"/>
      <c r="CC201" s="65"/>
      <c r="CD201" s="65">
        <v>4</v>
      </c>
      <c r="CE201" s="65"/>
      <c r="CF201" s="65"/>
      <c r="CG201" s="65"/>
      <c r="CH201" s="65">
        <v>15</v>
      </c>
      <c r="CI201" s="65"/>
      <c r="CJ201" s="65"/>
      <c r="CK201" s="65"/>
      <c r="CL201" s="65"/>
      <c r="CM201" s="65"/>
      <c r="CN201" s="65"/>
      <c r="CO201" s="65"/>
      <c r="CP201" s="65"/>
      <c r="CQ201" s="65">
        <v>15</v>
      </c>
      <c r="CR201" s="65"/>
      <c r="CS201" s="65"/>
      <c r="CT201" s="65"/>
      <c r="CU201" s="65"/>
      <c r="CV201" s="65"/>
      <c r="CW201" s="65"/>
      <c r="CX201" s="65"/>
      <c r="CY201" s="65"/>
      <c r="CZ201" s="65"/>
      <c r="DA201" s="65"/>
      <c r="DB201" s="65"/>
      <c r="DC201" s="65"/>
      <c r="DD201" s="65">
        <v>0</v>
      </c>
      <c r="DE201" s="65"/>
      <c r="DF201" s="65"/>
      <c r="DG201" s="65"/>
      <c r="DH201" s="65"/>
      <c r="DI201" s="65"/>
      <c r="DJ201" s="65"/>
      <c r="DK201" s="65"/>
      <c r="DL201" s="65"/>
      <c r="DM201" s="65"/>
      <c r="DN201" s="65"/>
      <c r="DO201" s="65"/>
      <c r="DP201" s="65"/>
      <c r="DQ201" s="65">
        <v>0</v>
      </c>
      <c r="DR201" s="65"/>
      <c r="DS201" s="65"/>
      <c r="DT201" s="65"/>
      <c r="DU201" s="65"/>
      <c r="DV201" s="65"/>
      <c r="DW201" s="65"/>
      <c r="DX201" s="65"/>
      <c r="DY201" s="65"/>
      <c r="DZ201" s="65"/>
      <c r="EA201" s="65"/>
      <c r="EB201" s="65"/>
      <c r="EC201" s="65"/>
      <c r="ED201" s="65">
        <v>0</v>
      </c>
      <c r="EE201" s="65"/>
      <c r="EF201" s="65"/>
      <c r="EG201" s="65"/>
      <c r="EH201" s="65"/>
      <c r="EI201" s="65"/>
      <c r="EJ201" s="65"/>
      <c r="EK201" s="65"/>
      <c r="EL201" s="65"/>
      <c r="EM201" s="65"/>
      <c r="EN201" s="65"/>
      <c r="EO201" s="65"/>
      <c r="EP201" s="65"/>
      <c r="EQ201" s="65">
        <v>0</v>
      </c>
      <c r="ER201" s="65"/>
      <c r="ES201" s="65"/>
      <c r="ET201" s="65"/>
      <c r="EU201" s="65"/>
      <c r="EV201" s="65"/>
      <c r="EW201" s="65"/>
      <c r="EX201" s="65"/>
      <c r="EY201" s="65"/>
      <c r="EZ201" s="65"/>
      <c r="FA201" s="65"/>
      <c r="FB201" s="65"/>
      <c r="FC201" s="65"/>
      <c r="FD201" s="65">
        <v>0</v>
      </c>
      <c r="FE201" s="65"/>
      <c r="FF201" s="65"/>
      <c r="FG201" s="65"/>
      <c r="FH201" s="65"/>
      <c r="FI201" s="65"/>
      <c r="FJ201" s="65"/>
      <c r="FK201" s="65"/>
      <c r="FL201" s="65"/>
      <c r="FM201" s="65"/>
      <c r="FN201" s="65"/>
      <c r="FO201" s="65"/>
      <c r="FP201" s="65"/>
      <c r="FQ201" s="65">
        <v>0</v>
      </c>
      <c r="FR201" s="65"/>
      <c r="FS201" s="65"/>
      <c r="FT201" s="65"/>
      <c r="FU201" s="65"/>
      <c r="FV201" s="65"/>
      <c r="FW201" s="65"/>
      <c r="FX201" s="65"/>
      <c r="FY201" s="65"/>
      <c r="FZ201" s="65"/>
      <c r="GA201" s="65"/>
      <c r="GB201" s="65"/>
      <c r="GC201" s="65"/>
      <c r="GD201" s="65">
        <v>0</v>
      </c>
    </row>
    <row r="202" spans="2:186" ht="5" customHeight="1" x14ac:dyDescent="0.25">
      <c r="B202" s="93"/>
      <c r="C202" s="107"/>
      <c r="D202" s="64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67"/>
      <c r="W202" s="67"/>
      <c r="X202" s="67"/>
      <c r="Y202" s="67"/>
      <c r="Z202" s="67"/>
      <c r="AA202" s="67"/>
      <c r="AB202" s="67"/>
      <c r="AC202" s="67"/>
      <c r="AD202" s="80"/>
      <c r="AE202" s="67"/>
      <c r="AF202" s="67"/>
      <c r="AG202" s="67"/>
      <c r="AH202" s="67"/>
      <c r="AI202" s="67"/>
      <c r="AJ202" s="67"/>
      <c r="AK202" s="67"/>
      <c r="AL202" s="67"/>
      <c r="AM202" s="67"/>
      <c r="AN202" s="67"/>
      <c r="AO202" s="67"/>
      <c r="AP202" s="67"/>
      <c r="AQ202" s="68"/>
      <c r="AR202" s="67"/>
      <c r="AS202" s="67"/>
      <c r="AT202" s="67"/>
      <c r="AU202" s="67"/>
      <c r="AV202" s="67"/>
      <c r="AW202" s="67"/>
      <c r="AX202" s="67"/>
      <c r="AY202" s="67"/>
      <c r="AZ202" s="67"/>
      <c r="BA202" s="67"/>
      <c r="BB202" s="67"/>
      <c r="BC202" s="67"/>
      <c r="BD202" s="81"/>
      <c r="BE202" s="67"/>
      <c r="BF202" s="67"/>
      <c r="BG202" s="67"/>
      <c r="BH202" s="67"/>
      <c r="BI202" s="67"/>
      <c r="BJ202" s="67"/>
      <c r="BK202" s="67"/>
      <c r="BL202" s="67"/>
      <c r="BM202" s="67"/>
      <c r="BN202" s="67"/>
      <c r="BO202" s="67"/>
      <c r="BP202" s="67"/>
      <c r="BQ202" s="81"/>
      <c r="BR202" s="67"/>
      <c r="BS202" s="67"/>
      <c r="BT202" s="67"/>
      <c r="BU202" s="67"/>
      <c r="BV202" s="67"/>
      <c r="BW202" s="67"/>
      <c r="BX202" s="67"/>
      <c r="BY202" s="67"/>
      <c r="BZ202" s="67"/>
      <c r="CA202" s="67"/>
      <c r="CB202" s="67"/>
      <c r="CC202" s="67"/>
      <c r="CD202" s="80"/>
      <c r="CE202" s="67"/>
      <c r="CF202" s="67"/>
      <c r="CG202" s="67"/>
      <c r="CH202" s="67"/>
      <c r="CI202" s="67"/>
      <c r="CJ202" s="67"/>
      <c r="CK202" s="67"/>
      <c r="CL202" s="67"/>
      <c r="CM202" s="67"/>
      <c r="CN202" s="67"/>
      <c r="CO202" s="67"/>
      <c r="CP202" s="67"/>
      <c r="CQ202" s="80"/>
      <c r="CR202" s="67"/>
      <c r="CS202" s="67"/>
      <c r="CT202" s="67"/>
      <c r="CU202" s="67"/>
      <c r="CV202" s="67"/>
      <c r="CW202" s="67"/>
      <c r="CX202" s="67"/>
      <c r="CY202" s="67"/>
      <c r="CZ202" s="67"/>
      <c r="DA202" s="67"/>
      <c r="DB202" s="67"/>
      <c r="DC202" s="67"/>
      <c r="DD202" s="80"/>
      <c r="DE202" s="67"/>
      <c r="DF202" s="67"/>
      <c r="DG202" s="67"/>
      <c r="DH202" s="67"/>
      <c r="DI202" s="67"/>
      <c r="DJ202" s="67"/>
      <c r="DK202" s="67"/>
      <c r="DL202" s="67"/>
      <c r="DM202" s="67"/>
      <c r="DN202" s="67"/>
      <c r="DO202" s="67"/>
      <c r="DP202" s="67"/>
      <c r="DQ202" s="80"/>
      <c r="DR202" s="67"/>
      <c r="DS202" s="67"/>
      <c r="DT202" s="67"/>
      <c r="DU202" s="67"/>
      <c r="DV202" s="67"/>
      <c r="DW202" s="67"/>
      <c r="DX202" s="67"/>
      <c r="DY202" s="67"/>
      <c r="DZ202" s="67"/>
      <c r="EA202" s="67"/>
      <c r="EB202" s="67"/>
      <c r="EC202" s="67"/>
      <c r="ED202" s="80"/>
      <c r="EE202" s="67"/>
      <c r="EF202" s="67"/>
      <c r="EG202" s="67"/>
      <c r="EH202" s="67"/>
      <c r="EI202" s="67"/>
      <c r="EJ202" s="67"/>
      <c r="EK202" s="67"/>
      <c r="EL202" s="67"/>
      <c r="EM202" s="67"/>
      <c r="EN202" s="67"/>
      <c r="EO202" s="67"/>
      <c r="EP202" s="67"/>
      <c r="EQ202" s="80"/>
      <c r="ER202" s="67"/>
      <c r="ES202" s="67"/>
      <c r="ET202" s="67"/>
      <c r="EU202" s="67"/>
      <c r="EV202" s="67"/>
      <c r="EW202" s="67"/>
      <c r="EX202" s="67"/>
      <c r="EY202" s="67"/>
      <c r="EZ202" s="67"/>
      <c r="FA202" s="67"/>
      <c r="FB202" s="67"/>
      <c r="FC202" s="67"/>
      <c r="FD202" s="80"/>
      <c r="FE202" s="67"/>
      <c r="FF202" s="67"/>
      <c r="FG202" s="67"/>
      <c r="FH202" s="67"/>
      <c r="FI202" s="67"/>
      <c r="FJ202" s="67"/>
      <c r="FK202" s="67"/>
      <c r="FL202" s="67"/>
      <c r="FM202" s="67"/>
      <c r="FN202" s="67"/>
      <c r="FO202" s="67"/>
      <c r="FP202" s="67"/>
      <c r="FQ202" s="80"/>
      <c r="FR202" s="67"/>
      <c r="FS202" s="67"/>
      <c r="FT202" s="67"/>
      <c r="FU202" s="67"/>
      <c r="FV202" s="67"/>
      <c r="FW202" s="67"/>
      <c r="FX202" s="67"/>
      <c r="FY202" s="67"/>
      <c r="FZ202" s="67"/>
      <c r="GA202" s="67"/>
      <c r="GB202" s="67"/>
      <c r="GC202" s="67"/>
      <c r="GD202" s="80"/>
    </row>
    <row r="203" spans="2:186" ht="15.5" customHeight="1" x14ac:dyDescent="0.25">
      <c r="B203" s="96" t="s">
        <v>75</v>
      </c>
      <c r="C203" s="114"/>
      <c r="D203" s="82"/>
      <c r="E203" s="57">
        <f t="shared" ref="E203:AJ203" si="99">+SUM(E204:E208)</f>
        <v>0</v>
      </c>
      <c r="F203" s="57">
        <f t="shared" si="99"/>
        <v>0</v>
      </c>
      <c r="G203" s="57">
        <f t="shared" si="99"/>
        <v>0</v>
      </c>
      <c r="H203" s="57">
        <f t="shared" si="99"/>
        <v>0</v>
      </c>
      <c r="I203" s="57">
        <f t="shared" si="99"/>
        <v>0</v>
      </c>
      <c r="J203" s="57">
        <f t="shared" si="99"/>
        <v>0</v>
      </c>
      <c r="K203" s="57">
        <f t="shared" si="99"/>
        <v>0</v>
      </c>
      <c r="L203" s="57">
        <f t="shared" si="99"/>
        <v>0</v>
      </c>
      <c r="M203" s="57">
        <f t="shared" si="99"/>
        <v>0</v>
      </c>
      <c r="N203" s="57">
        <f t="shared" si="99"/>
        <v>0</v>
      </c>
      <c r="O203" s="57">
        <f t="shared" si="99"/>
        <v>0</v>
      </c>
      <c r="P203" s="57">
        <f t="shared" si="99"/>
        <v>0</v>
      </c>
      <c r="Q203" s="57">
        <f t="shared" si="99"/>
        <v>0</v>
      </c>
      <c r="R203" s="57">
        <f t="shared" si="99"/>
        <v>0</v>
      </c>
      <c r="S203" s="57">
        <f t="shared" si="99"/>
        <v>0</v>
      </c>
      <c r="T203" s="57">
        <f t="shared" si="99"/>
        <v>0</v>
      </c>
      <c r="U203" s="57">
        <f t="shared" si="99"/>
        <v>0</v>
      </c>
      <c r="V203" s="57">
        <f t="shared" si="99"/>
        <v>0</v>
      </c>
      <c r="W203" s="57">
        <f t="shared" si="99"/>
        <v>0</v>
      </c>
      <c r="X203" s="57">
        <f t="shared" si="99"/>
        <v>0</v>
      </c>
      <c r="Y203" s="57">
        <f t="shared" si="99"/>
        <v>0</v>
      </c>
      <c r="Z203" s="57">
        <f t="shared" si="99"/>
        <v>0</v>
      </c>
      <c r="AA203" s="57">
        <f t="shared" si="99"/>
        <v>0</v>
      </c>
      <c r="AB203" s="57">
        <f t="shared" si="99"/>
        <v>0</v>
      </c>
      <c r="AC203" s="57">
        <f t="shared" si="99"/>
        <v>0</v>
      </c>
      <c r="AD203" s="57">
        <f t="shared" si="99"/>
        <v>0</v>
      </c>
      <c r="AE203" s="57">
        <f t="shared" si="99"/>
        <v>2580.8300000000004</v>
      </c>
      <c r="AF203" s="57">
        <f t="shared" si="99"/>
        <v>3162.6080000000002</v>
      </c>
      <c r="AG203" s="57">
        <f t="shared" si="99"/>
        <v>6983.0210000000006</v>
      </c>
      <c r="AH203" s="57">
        <f t="shared" si="99"/>
        <v>2983.8490000000002</v>
      </c>
      <c r="AI203" s="57">
        <f t="shared" si="99"/>
        <v>4857.2899999999991</v>
      </c>
      <c r="AJ203" s="57">
        <f t="shared" si="99"/>
        <v>6727.9740000000002</v>
      </c>
      <c r="AK203" s="57">
        <f t="shared" ref="AK203:BP203" si="100">+SUM(AK204:AK208)</f>
        <v>1760.6</v>
      </c>
      <c r="AL203" s="57">
        <f t="shared" si="100"/>
        <v>6623.0280000000002</v>
      </c>
      <c r="AM203" s="57">
        <f t="shared" si="100"/>
        <v>5714.8419999999996</v>
      </c>
      <c r="AN203" s="57">
        <f t="shared" si="100"/>
        <v>4039.0439999999999</v>
      </c>
      <c r="AO203" s="57">
        <f t="shared" si="100"/>
        <v>5762.6639999999998</v>
      </c>
      <c r="AP203" s="57">
        <f t="shared" si="100"/>
        <v>3523.27</v>
      </c>
      <c r="AQ203" s="57">
        <f t="shared" si="100"/>
        <v>54719.01999999999</v>
      </c>
      <c r="AR203" s="57">
        <f t="shared" si="100"/>
        <v>2173.2200000000003</v>
      </c>
      <c r="AS203" s="57">
        <f t="shared" si="100"/>
        <v>6099.62</v>
      </c>
      <c r="AT203" s="57">
        <f t="shared" si="100"/>
        <v>5535.85</v>
      </c>
      <c r="AU203" s="57">
        <f t="shared" si="100"/>
        <v>1483.88</v>
      </c>
      <c r="AV203" s="57">
        <f t="shared" si="100"/>
        <v>2720.37</v>
      </c>
      <c r="AW203" s="57">
        <f t="shared" si="100"/>
        <v>2081.21</v>
      </c>
      <c r="AX203" s="57">
        <f t="shared" si="100"/>
        <v>3181.2000000000003</v>
      </c>
      <c r="AY203" s="57">
        <f t="shared" si="100"/>
        <v>3269.4790000000003</v>
      </c>
      <c r="AZ203" s="57">
        <f t="shared" si="100"/>
        <v>4697.62</v>
      </c>
      <c r="BA203" s="57">
        <f t="shared" si="100"/>
        <v>3039.75</v>
      </c>
      <c r="BB203" s="57">
        <f t="shared" si="100"/>
        <v>2779.8589999999999</v>
      </c>
      <c r="BC203" s="57">
        <f t="shared" si="100"/>
        <v>407.61</v>
      </c>
      <c r="BD203" s="57">
        <f t="shared" si="100"/>
        <v>37469.667999999998</v>
      </c>
      <c r="BE203" s="57">
        <f t="shared" si="100"/>
        <v>3124.1099999999997</v>
      </c>
      <c r="BF203" s="57">
        <f t="shared" si="100"/>
        <v>1761.67</v>
      </c>
      <c r="BG203" s="57">
        <f t="shared" si="100"/>
        <v>2438.21</v>
      </c>
      <c r="BH203" s="57">
        <f t="shared" si="100"/>
        <v>1759.51</v>
      </c>
      <c r="BI203" s="57">
        <f t="shared" si="100"/>
        <v>2905.5199999999995</v>
      </c>
      <c r="BJ203" s="57">
        <f t="shared" si="100"/>
        <v>4719.8500000000004</v>
      </c>
      <c r="BK203" s="57">
        <f t="shared" si="100"/>
        <v>2092.6347385714284</v>
      </c>
      <c r="BL203" s="57">
        <f t="shared" si="100"/>
        <v>1628.5785799999999</v>
      </c>
      <c r="BM203" s="57">
        <f t="shared" si="100"/>
        <v>1796.3</v>
      </c>
      <c r="BN203" s="57">
        <f t="shared" si="100"/>
        <v>1357.1366416999999</v>
      </c>
      <c r="BO203" s="57">
        <f t="shared" si="100"/>
        <v>3547.4960417000002</v>
      </c>
      <c r="BP203" s="57">
        <f t="shared" si="100"/>
        <v>0</v>
      </c>
      <c r="BQ203" s="57">
        <f t="shared" ref="BQ203:EB203" si="101">+SUM(BQ204:BQ208)</f>
        <v>27131.016001971431</v>
      </c>
      <c r="BR203" s="57">
        <f t="shared" si="101"/>
        <v>0</v>
      </c>
      <c r="BS203" s="57">
        <f t="shared" si="101"/>
        <v>0</v>
      </c>
      <c r="BT203" s="57">
        <f t="shared" si="101"/>
        <v>0</v>
      </c>
      <c r="BU203" s="57">
        <f t="shared" si="101"/>
        <v>0</v>
      </c>
      <c r="BV203" s="57">
        <f t="shared" si="101"/>
        <v>0</v>
      </c>
      <c r="BW203" s="57">
        <f t="shared" si="101"/>
        <v>0</v>
      </c>
      <c r="BX203" s="57">
        <f t="shared" si="101"/>
        <v>0</v>
      </c>
      <c r="BY203" s="57">
        <f t="shared" si="101"/>
        <v>0</v>
      </c>
      <c r="BZ203" s="57">
        <f t="shared" si="101"/>
        <v>0</v>
      </c>
      <c r="CA203" s="57">
        <f t="shared" si="101"/>
        <v>0</v>
      </c>
      <c r="CB203" s="57">
        <f t="shared" si="101"/>
        <v>0</v>
      </c>
      <c r="CC203" s="57">
        <f t="shared" si="101"/>
        <v>0</v>
      </c>
      <c r="CD203" s="57">
        <f t="shared" si="101"/>
        <v>0</v>
      </c>
      <c r="CE203" s="57">
        <f t="shared" si="101"/>
        <v>0</v>
      </c>
      <c r="CF203" s="57">
        <f t="shared" si="101"/>
        <v>0</v>
      </c>
      <c r="CG203" s="57">
        <f t="shared" si="101"/>
        <v>0</v>
      </c>
      <c r="CH203" s="57">
        <f t="shared" si="101"/>
        <v>0</v>
      </c>
      <c r="CI203" s="57">
        <f t="shared" si="101"/>
        <v>10889.27</v>
      </c>
      <c r="CJ203" s="57">
        <f t="shared" si="101"/>
        <v>17058.759999999998</v>
      </c>
      <c r="CK203" s="57">
        <f t="shared" si="101"/>
        <v>14745.3</v>
      </c>
      <c r="CL203" s="57">
        <f t="shared" si="101"/>
        <v>16313.02</v>
      </c>
      <c r="CM203" s="57">
        <f t="shared" si="101"/>
        <v>15959.73</v>
      </c>
      <c r="CN203" s="57">
        <f t="shared" si="101"/>
        <v>19584</v>
      </c>
      <c r="CO203" s="57">
        <f t="shared" si="101"/>
        <v>20082.370000000003</v>
      </c>
      <c r="CP203" s="57">
        <f t="shared" si="101"/>
        <v>19547.53</v>
      </c>
      <c r="CQ203" s="57">
        <f t="shared" si="101"/>
        <v>134179.98000000001</v>
      </c>
      <c r="CR203" s="57">
        <f t="shared" si="101"/>
        <v>16801.969999999998</v>
      </c>
      <c r="CS203" s="57">
        <f t="shared" si="101"/>
        <v>18634.480000000007</v>
      </c>
      <c r="CT203" s="57">
        <f t="shared" si="101"/>
        <v>16434.489999999998</v>
      </c>
      <c r="CU203" s="57">
        <f t="shared" si="101"/>
        <v>16130.479999999996</v>
      </c>
      <c r="CV203" s="57">
        <f t="shared" si="101"/>
        <v>14596.099999999999</v>
      </c>
      <c r="CW203" s="57">
        <f t="shared" si="101"/>
        <v>9254.5099999999984</v>
      </c>
      <c r="CX203" s="57">
        <f t="shared" si="101"/>
        <v>5608.9400000000005</v>
      </c>
      <c r="CY203" s="57">
        <f t="shared" si="101"/>
        <v>4552.09</v>
      </c>
      <c r="CZ203" s="57">
        <f t="shared" si="101"/>
        <v>8092.1400000000012</v>
      </c>
      <c r="DA203" s="57">
        <f t="shared" si="101"/>
        <v>12089.279999999999</v>
      </c>
      <c r="DB203" s="57">
        <f t="shared" si="101"/>
        <v>6960.17</v>
      </c>
      <c r="DC203" s="57">
        <f t="shared" si="101"/>
        <v>11272.46</v>
      </c>
      <c r="DD203" s="57">
        <f>+SUM(DD204:DD208)</f>
        <v>140427.10999999999</v>
      </c>
      <c r="DE203" s="57">
        <f t="shared" si="101"/>
        <v>10703.22</v>
      </c>
      <c r="DF203" s="57">
        <f t="shared" si="101"/>
        <v>10656.289999999997</v>
      </c>
      <c r="DG203" s="57">
        <f t="shared" si="101"/>
        <v>11460.810000000001</v>
      </c>
      <c r="DH203" s="57">
        <f t="shared" si="101"/>
        <v>12103.720000000003</v>
      </c>
      <c r="DI203" s="57">
        <f t="shared" si="101"/>
        <v>11229.580000000004</v>
      </c>
      <c r="DJ203" s="57">
        <f t="shared" si="101"/>
        <v>3835.6400000000003</v>
      </c>
      <c r="DK203" s="57">
        <f t="shared" si="101"/>
        <v>8853.5600000000013</v>
      </c>
      <c r="DL203" s="57">
        <f t="shared" si="101"/>
        <v>13383.795</v>
      </c>
      <c r="DM203" s="57">
        <f t="shared" si="101"/>
        <v>11286.920000000004</v>
      </c>
      <c r="DN203" s="57">
        <f t="shared" si="101"/>
        <v>13938.703999999998</v>
      </c>
      <c r="DO203" s="57">
        <f t="shared" si="101"/>
        <v>14478.880000000001</v>
      </c>
      <c r="DP203" s="57">
        <f t="shared" si="101"/>
        <v>10703.22</v>
      </c>
      <c r="DQ203" s="57">
        <f t="shared" si="101"/>
        <v>132634.33900000001</v>
      </c>
      <c r="DR203" s="57">
        <f t="shared" si="101"/>
        <v>16728.370000000003</v>
      </c>
      <c r="DS203" s="57">
        <f t="shared" si="101"/>
        <v>13794.820000000002</v>
      </c>
      <c r="DT203" s="57">
        <f t="shared" si="101"/>
        <v>12952.350000000002</v>
      </c>
      <c r="DU203" s="57">
        <f t="shared" si="101"/>
        <v>12435.180000000006</v>
      </c>
      <c r="DV203" s="57">
        <f t="shared" si="101"/>
        <v>12952.350000000002</v>
      </c>
      <c r="DW203" s="57">
        <f t="shared" si="101"/>
        <v>12119.28</v>
      </c>
      <c r="DX203" s="57">
        <f t="shared" si="101"/>
        <v>12000.970000000003</v>
      </c>
      <c r="DY203" s="57">
        <f t="shared" si="101"/>
        <v>14776.310000000001</v>
      </c>
      <c r="DZ203" s="57">
        <f t="shared" si="101"/>
        <v>12445.795999999998</v>
      </c>
      <c r="EA203" s="57">
        <f t="shared" si="101"/>
        <v>14709.782999999999</v>
      </c>
      <c r="EB203" s="57">
        <f t="shared" si="101"/>
        <v>10722.119999999999</v>
      </c>
      <c r="EC203" s="57">
        <f t="shared" ref="EC203:GD203" si="102">+SUM(EC204:EC208)</f>
        <v>10722.119999999999</v>
      </c>
      <c r="ED203" s="57">
        <f t="shared" si="102"/>
        <v>156359.44900000002</v>
      </c>
      <c r="EE203" s="57">
        <f t="shared" si="102"/>
        <v>10722.119999999999</v>
      </c>
      <c r="EF203" s="57">
        <f t="shared" si="102"/>
        <v>10722.119999999999</v>
      </c>
      <c r="EG203" s="57">
        <f t="shared" si="102"/>
        <v>9723.159999999998</v>
      </c>
      <c r="EH203" s="57">
        <f t="shared" si="102"/>
        <v>12573.08</v>
      </c>
      <c r="EI203" s="57">
        <f t="shared" si="102"/>
        <v>4127.6500000000005</v>
      </c>
      <c r="EJ203" s="57">
        <f t="shared" si="102"/>
        <v>1076.8699999999999</v>
      </c>
      <c r="EK203" s="57">
        <f t="shared" si="102"/>
        <v>1098.7</v>
      </c>
      <c r="EL203" s="57">
        <f t="shared" si="102"/>
        <v>1098.7</v>
      </c>
      <c r="EM203" s="57">
        <f t="shared" si="102"/>
        <v>1087.8100000000002</v>
      </c>
      <c r="EN203" s="57">
        <f t="shared" si="102"/>
        <v>0</v>
      </c>
      <c r="EO203" s="57">
        <f t="shared" si="102"/>
        <v>1075.82</v>
      </c>
      <c r="EP203" s="57">
        <f t="shared" si="102"/>
        <v>1175.3500000000001</v>
      </c>
      <c r="EQ203" s="57">
        <f t="shared" si="102"/>
        <v>54481.37999999999</v>
      </c>
      <c r="ER203" s="57">
        <f t="shared" si="102"/>
        <v>1115.46</v>
      </c>
      <c r="ES203" s="57">
        <f t="shared" si="102"/>
        <v>1121.5900000000001</v>
      </c>
      <c r="ET203" s="57">
        <f t="shared" si="102"/>
        <v>1108.05</v>
      </c>
      <c r="EU203" s="57">
        <f t="shared" si="102"/>
        <v>1078.43</v>
      </c>
      <c r="EV203" s="57">
        <f t="shared" si="102"/>
        <v>0</v>
      </c>
      <c r="EW203" s="57">
        <f t="shared" si="102"/>
        <v>0</v>
      </c>
      <c r="EX203" s="57">
        <f t="shared" si="102"/>
        <v>0</v>
      </c>
      <c r="EY203" s="57">
        <f t="shared" si="102"/>
        <v>1098.7</v>
      </c>
      <c r="EZ203" s="57">
        <f t="shared" si="102"/>
        <v>0</v>
      </c>
      <c r="FA203" s="57">
        <f t="shared" si="102"/>
        <v>0</v>
      </c>
      <c r="FB203" s="57">
        <f t="shared" si="102"/>
        <v>0</v>
      </c>
      <c r="FC203" s="57">
        <f t="shared" si="102"/>
        <v>1165.29</v>
      </c>
      <c r="FD203" s="57">
        <f t="shared" si="102"/>
        <v>6687.52</v>
      </c>
      <c r="FE203" s="57">
        <f t="shared" si="102"/>
        <v>1175.3500000000001</v>
      </c>
      <c r="FF203" s="57">
        <f t="shared" si="102"/>
        <v>0</v>
      </c>
      <c r="FG203" s="57">
        <f t="shared" si="102"/>
        <v>1152.0800000000002</v>
      </c>
      <c r="FH203" s="57">
        <f t="shared" si="102"/>
        <v>0</v>
      </c>
      <c r="FI203" s="57">
        <f t="shared" si="102"/>
        <v>1195.6199999999999</v>
      </c>
      <c r="FJ203" s="57">
        <f t="shared" si="102"/>
        <v>0</v>
      </c>
      <c r="FK203" s="57">
        <f t="shared" si="102"/>
        <v>1154.5999999999999</v>
      </c>
      <c r="FL203" s="57">
        <f t="shared" si="102"/>
        <v>465.99</v>
      </c>
      <c r="FM203" s="57">
        <f t="shared" si="102"/>
        <v>0</v>
      </c>
      <c r="FN203" s="57">
        <f t="shared" si="102"/>
        <v>1140.74</v>
      </c>
      <c r="FO203" s="57">
        <f t="shared" si="102"/>
        <v>0</v>
      </c>
      <c r="FP203" s="57">
        <f t="shared" si="102"/>
        <v>1165.29</v>
      </c>
      <c r="FQ203" s="57">
        <f t="shared" si="102"/>
        <v>7449.6699999999992</v>
      </c>
      <c r="FR203" s="57">
        <f t="shared" si="102"/>
        <v>7813.25</v>
      </c>
      <c r="FS203" s="57">
        <f t="shared" si="102"/>
        <v>8168.94</v>
      </c>
      <c r="FT203" s="57">
        <f t="shared" si="102"/>
        <v>10071.530000000001</v>
      </c>
      <c r="FU203" s="57">
        <f t="shared" si="102"/>
        <v>8615.92</v>
      </c>
      <c r="FV203" s="57">
        <f t="shared" si="102"/>
        <v>9383.619999999999</v>
      </c>
      <c r="FW203" s="57">
        <f t="shared" si="102"/>
        <v>9692.4599999999991</v>
      </c>
      <c r="FX203" s="57">
        <f t="shared" si="102"/>
        <v>9692.4600000000009</v>
      </c>
      <c r="FY203" s="57">
        <f t="shared" si="102"/>
        <v>10051.779999999999</v>
      </c>
      <c r="FZ203" s="57">
        <f t="shared" si="102"/>
        <v>12140.11</v>
      </c>
      <c r="GA203" s="57">
        <f t="shared" si="102"/>
        <v>13644.239999999998</v>
      </c>
      <c r="GB203" s="57">
        <f t="shared" si="102"/>
        <v>13644.239999999998</v>
      </c>
      <c r="GC203" s="57">
        <f t="shared" si="102"/>
        <v>13644.239999999996</v>
      </c>
      <c r="GD203" s="57">
        <f t="shared" si="102"/>
        <v>126562.78999999998</v>
      </c>
    </row>
    <row r="204" spans="2:186" ht="15.75" customHeight="1" x14ac:dyDescent="0.25">
      <c r="B204" s="124" t="s">
        <v>74</v>
      </c>
      <c r="C204" s="126" t="s">
        <v>22</v>
      </c>
      <c r="D204" s="37" t="s">
        <v>107</v>
      </c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>
        <v>0</v>
      </c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77"/>
      <c r="AD204" s="77">
        <v>0</v>
      </c>
      <c r="AE204" s="77"/>
      <c r="AF204" s="77"/>
      <c r="AG204" s="77"/>
      <c r="AH204" s="77"/>
      <c r="AI204" s="77"/>
      <c r="AJ204" s="77"/>
      <c r="AK204" s="77"/>
      <c r="AL204" s="77"/>
      <c r="AM204" s="77"/>
      <c r="AN204" s="77"/>
      <c r="AO204" s="77"/>
      <c r="AP204" s="77"/>
      <c r="AQ204" s="77">
        <v>0</v>
      </c>
      <c r="AR204" s="77"/>
      <c r="AS204" s="77"/>
      <c r="AT204" s="77"/>
      <c r="AU204" s="77"/>
      <c r="AV204" s="77"/>
      <c r="AW204" s="77"/>
      <c r="AX204" s="77"/>
      <c r="AY204" s="77"/>
      <c r="AZ204" s="77"/>
      <c r="BA204" s="77"/>
      <c r="BB204" s="77"/>
      <c r="BC204" s="77"/>
      <c r="BD204" s="77">
        <v>0</v>
      </c>
      <c r="BE204" s="77"/>
      <c r="BF204" s="77"/>
      <c r="BG204" s="77"/>
      <c r="BH204" s="77"/>
      <c r="BI204" s="77"/>
      <c r="BJ204" s="77"/>
      <c r="BK204" s="77"/>
      <c r="BL204" s="77"/>
      <c r="BM204" s="77"/>
      <c r="BN204" s="77"/>
      <c r="BO204" s="77"/>
      <c r="BP204" s="77"/>
      <c r="BQ204" s="77">
        <v>0</v>
      </c>
      <c r="BR204" s="77"/>
      <c r="BS204" s="77"/>
      <c r="BT204" s="77"/>
      <c r="BU204" s="77"/>
      <c r="BV204" s="77"/>
      <c r="BW204" s="77"/>
      <c r="BX204" s="77"/>
      <c r="BY204" s="77"/>
      <c r="BZ204" s="77"/>
      <c r="CA204" s="77"/>
      <c r="CB204" s="77"/>
      <c r="CC204" s="77"/>
      <c r="CD204" s="77">
        <v>0</v>
      </c>
      <c r="CE204" s="77"/>
      <c r="CF204" s="77"/>
      <c r="CG204" s="77"/>
      <c r="CH204" s="77"/>
      <c r="CI204" s="77"/>
      <c r="CJ204" s="77">
        <v>12219.97</v>
      </c>
      <c r="CK204" s="77">
        <v>3400.98</v>
      </c>
      <c r="CL204" s="77">
        <v>3945.53</v>
      </c>
      <c r="CM204" s="77">
        <v>6247.25</v>
      </c>
      <c r="CN204" s="77">
        <v>3030.08</v>
      </c>
      <c r="CO204" s="77">
        <v>2330.0100000000002</v>
      </c>
      <c r="CP204" s="77">
        <v>1821.71</v>
      </c>
      <c r="CQ204" s="33">
        <v>32995.53</v>
      </c>
      <c r="CR204" s="77">
        <v>2037.04</v>
      </c>
      <c r="CS204" s="77">
        <v>5367.87</v>
      </c>
      <c r="CT204" s="77">
        <v>3313.57</v>
      </c>
      <c r="CU204" s="77">
        <v>562.26</v>
      </c>
      <c r="CV204" s="77"/>
      <c r="CW204" s="77"/>
      <c r="CX204" s="77"/>
      <c r="CY204" s="77"/>
      <c r="CZ204" s="77"/>
      <c r="DA204" s="77"/>
      <c r="DB204" s="77"/>
      <c r="DC204" s="77"/>
      <c r="DD204" s="33">
        <v>11280.74</v>
      </c>
      <c r="DE204" s="77"/>
      <c r="DF204" s="77"/>
      <c r="DG204" s="77"/>
      <c r="DH204" s="77"/>
      <c r="DI204" s="77"/>
      <c r="DJ204" s="77"/>
      <c r="DK204" s="77">
        <v>8853.5600000000013</v>
      </c>
      <c r="DL204" s="77"/>
      <c r="DM204" s="77"/>
      <c r="DN204" s="77"/>
      <c r="DO204" s="77"/>
      <c r="DP204" s="77"/>
      <c r="DQ204" s="33">
        <v>8853.5600000000013</v>
      </c>
      <c r="DR204" s="77"/>
      <c r="DS204" s="77"/>
      <c r="DT204" s="77"/>
      <c r="DU204" s="77"/>
      <c r="DV204" s="77"/>
      <c r="DW204" s="77"/>
      <c r="DX204" s="77"/>
      <c r="DY204" s="77"/>
      <c r="DZ204" s="77"/>
      <c r="EA204" s="77"/>
      <c r="EB204" s="77"/>
      <c r="EC204" s="77"/>
      <c r="ED204" s="33">
        <v>0</v>
      </c>
      <c r="EE204" s="77"/>
      <c r="EF204" s="77"/>
      <c r="EG204" s="77"/>
      <c r="EH204" s="77"/>
      <c r="EI204" s="77"/>
      <c r="EJ204" s="77"/>
      <c r="EK204" s="77"/>
      <c r="EL204" s="77"/>
      <c r="EM204" s="77"/>
      <c r="EN204" s="77"/>
      <c r="EO204" s="77"/>
      <c r="EP204" s="77"/>
      <c r="EQ204" s="33">
        <v>0</v>
      </c>
      <c r="ER204" s="77"/>
      <c r="ES204" s="77"/>
      <c r="ET204" s="77"/>
      <c r="EU204" s="77"/>
      <c r="EV204" s="77"/>
      <c r="EW204" s="77"/>
      <c r="EX204" s="77"/>
      <c r="EY204" s="77"/>
      <c r="EZ204" s="77"/>
      <c r="FA204" s="77"/>
      <c r="FB204" s="77"/>
      <c r="FC204" s="77"/>
      <c r="FD204" s="33">
        <v>0</v>
      </c>
      <c r="FE204" s="77"/>
      <c r="FF204" s="77"/>
      <c r="FG204" s="77"/>
      <c r="FH204" s="77"/>
      <c r="FI204" s="77"/>
      <c r="FJ204" s="77"/>
      <c r="FK204" s="77"/>
      <c r="FL204" s="77"/>
      <c r="FM204" s="77"/>
      <c r="FN204" s="77"/>
      <c r="FO204" s="77"/>
      <c r="FP204" s="77"/>
      <c r="FQ204" s="33">
        <v>0</v>
      </c>
      <c r="FR204" s="77"/>
      <c r="FS204" s="77"/>
      <c r="FT204" s="77"/>
      <c r="FU204" s="77"/>
      <c r="FV204" s="77"/>
      <c r="FW204" s="77"/>
      <c r="FX204" s="77"/>
      <c r="FY204" s="77"/>
      <c r="FZ204" s="77"/>
      <c r="GA204" s="77"/>
      <c r="GB204" s="77"/>
      <c r="GC204" s="77"/>
      <c r="GD204" s="33">
        <v>0</v>
      </c>
    </row>
    <row r="205" spans="2:186" ht="14.25" customHeight="1" x14ac:dyDescent="0.25">
      <c r="B205" s="125"/>
      <c r="C205" s="126"/>
      <c r="D205" s="37" t="s">
        <v>108</v>
      </c>
      <c r="E205" s="77"/>
      <c r="F205" s="77"/>
      <c r="G205" s="77"/>
      <c r="H205" s="77"/>
      <c r="I205" s="77"/>
      <c r="J205" s="77"/>
      <c r="K205" s="77"/>
      <c r="L205" s="77"/>
      <c r="M205" s="77"/>
      <c r="N205" s="77"/>
      <c r="O205" s="77"/>
      <c r="P205" s="77"/>
      <c r="Q205" s="77">
        <v>0</v>
      </c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  <c r="AC205" s="77"/>
      <c r="AD205" s="77">
        <v>0</v>
      </c>
      <c r="AE205" s="77"/>
      <c r="AF205" s="77"/>
      <c r="AG205" s="77"/>
      <c r="AH205" s="77"/>
      <c r="AI205" s="77"/>
      <c r="AJ205" s="77"/>
      <c r="AK205" s="77"/>
      <c r="AL205" s="77"/>
      <c r="AM205" s="77"/>
      <c r="AN205" s="77"/>
      <c r="AO205" s="77"/>
      <c r="AP205" s="77"/>
      <c r="AQ205" s="77">
        <v>0</v>
      </c>
      <c r="AR205" s="77"/>
      <c r="AS205" s="77"/>
      <c r="AT205" s="77"/>
      <c r="AU205" s="77"/>
      <c r="AV205" s="77"/>
      <c r="AW205" s="77"/>
      <c r="AX205" s="77"/>
      <c r="AY205" s="77"/>
      <c r="AZ205" s="77"/>
      <c r="BA205" s="77"/>
      <c r="BB205" s="77"/>
      <c r="BC205" s="77"/>
      <c r="BD205" s="77">
        <v>0</v>
      </c>
      <c r="BE205" s="77"/>
      <c r="BF205" s="77"/>
      <c r="BG205" s="77"/>
      <c r="BH205" s="77"/>
      <c r="BI205" s="77"/>
      <c r="BJ205" s="77"/>
      <c r="BK205" s="77"/>
      <c r="BL205" s="77"/>
      <c r="BM205" s="77"/>
      <c r="BN205" s="77"/>
      <c r="BO205" s="77"/>
      <c r="BP205" s="77"/>
      <c r="BQ205" s="77">
        <v>0</v>
      </c>
      <c r="BR205" s="77"/>
      <c r="BS205" s="77"/>
      <c r="BT205" s="77"/>
      <c r="BU205" s="77"/>
      <c r="BV205" s="77"/>
      <c r="BW205" s="77"/>
      <c r="BX205" s="77"/>
      <c r="BY205" s="77"/>
      <c r="BZ205" s="77"/>
      <c r="CA205" s="77"/>
      <c r="CB205" s="77"/>
      <c r="CC205" s="77"/>
      <c r="CD205" s="77">
        <v>0</v>
      </c>
      <c r="CE205" s="77"/>
      <c r="CF205" s="77"/>
      <c r="CG205" s="77"/>
      <c r="CH205" s="77"/>
      <c r="CI205" s="77">
        <v>10889.27</v>
      </c>
      <c r="CJ205" s="77">
        <v>4838.79</v>
      </c>
      <c r="CK205" s="77">
        <v>11344.32</v>
      </c>
      <c r="CL205" s="77">
        <v>12367.49</v>
      </c>
      <c r="CM205" s="77">
        <v>9712.48</v>
      </c>
      <c r="CN205" s="77">
        <v>16553.919999999998</v>
      </c>
      <c r="CO205" s="77">
        <v>17752.36</v>
      </c>
      <c r="CP205" s="77">
        <v>17725.82</v>
      </c>
      <c r="CQ205" s="33">
        <v>101184.45000000001</v>
      </c>
      <c r="CR205" s="77">
        <v>14764.929999999998</v>
      </c>
      <c r="CS205" s="77">
        <v>13266.610000000006</v>
      </c>
      <c r="CT205" s="77">
        <v>13120.919999999996</v>
      </c>
      <c r="CU205" s="77">
        <v>15568.219999999996</v>
      </c>
      <c r="CV205" s="77">
        <v>14596.099999999999</v>
      </c>
      <c r="CW205" s="77">
        <v>9254.5099999999984</v>
      </c>
      <c r="CX205" s="77">
        <v>5608.9400000000005</v>
      </c>
      <c r="CY205" s="77">
        <v>4552.09</v>
      </c>
      <c r="CZ205" s="77">
        <v>8092.1400000000012</v>
      </c>
      <c r="DA205" s="77">
        <v>12089.279999999999</v>
      </c>
      <c r="DB205" s="77">
        <v>6960.17</v>
      </c>
      <c r="DC205" s="77">
        <v>11272.46</v>
      </c>
      <c r="DD205" s="33">
        <v>129146.37</v>
      </c>
      <c r="DE205" s="77">
        <v>10703.22</v>
      </c>
      <c r="DF205" s="77">
        <v>10656.289999999997</v>
      </c>
      <c r="DG205" s="77">
        <v>11460.810000000001</v>
      </c>
      <c r="DH205" s="77">
        <v>12103.720000000003</v>
      </c>
      <c r="DI205" s="77">
        <v>11229.580000000004</v>
      </c>
      <c r="DJ205" s="77">
        <v>3835.6400000000003</v>
      </c>
      <c r="DK205" s="77"/>
      <c r="DL205" s="77">
        <v>13383.795</v>
      </c>
      <c r="DM205" s="77">
        <v>11286.920000000004</v>
      </c>
      <c r="DN205" s="77">
        <v>13938.703999999998</v>
      </c>
      <c r="DO205" s="77">
        <v>14478.880000000001</v>
      </c>
      <c r="DP205" s="77">
        <v>10703.22</v>
      </c>
      <c r="DQ205" s="33">
        <v>123780.77899999999</v>
      </c>
      <c r="DR205" s="77">
        <v>16728.370000000003</v>
      </c>
      <c r="DS205" s="77">
        <v>13794.820000000002</v>
      </c>
      <c r="DT205" s="77">
        <v>12952.350000000002</v>
      </c>
      <c r="DU205" s="77">
        <v>12435.180000000006</v>
      </c>
      <c r="DV205" s="77">
        <v>12952.350000000002</v>
      </c>
      <c r="DW205" s="77">
        <v>12119.28</v>
      </c>
      <c r="DX205" s="77">
        <v>12000.970000000003</v>
      </c>
      <c r="DY205" s="77">
        <v>14776.310000000001</v>
      </c>
      <c r="DZ205" s="77">
        <v>12445.795999999998</v>
      </c>
      <c r="EA205" s="77">
        <v>14709.782999999999</v>
      </c>
      <c r="EB205" s="77">
        <v>10722.119999999999</v>
      </c>
      <c r="EC205" s="77">
        <v>10722.119999999999</v>
      </c>
      <c r="ED205" s="33">
        <v>156359.44900000002</v>
      </c>
      <c r="EE205" s="77">
        <v>10722.119999999999</v>
      </c>
      <c r="EF205" s="77">
        <v>10722.119999999999</v>
      </c>
      <c r="EG205" s="77">
        <v>9723.159999999998</v>
      </c>
      <c r="EH205" s="77">
        <v>12573.08</v>
      </c>
      <c r="EI205" s="77">
        <v>4127.6500000000005</v>
      </c>
      <c r="EJ205" s="77">
        <v>1076.8699999999999</v>
      </c>
      <c r="EK205" s="77">
        <v>1098.7</v>
      </c>
      <c r="EL205" s="77">
        <v>1098.7</v>
      </c>
      <c r="EM205" s="77">
        <v>1087.8100000000002</v>
      </c>
      <c r="EN205" s="77"/>
      <c r="EO205" s="77">
        <v>1075.82</v>
      </c>
      <c r="EP205" s="77">
        <v>1175.3500000000001</v>
      </c>
      <c r="EQ205" s="33">
        <v>54481.37999999999</v>
      </c>
      <c r="ER205" s="77">
        <v>1115.46</v>
      </c>
      <c r="ES205" s="77">
        <v>1121.5900000000001</v>
      </c>
      <c r="ET205" s="77">
        <v>1108.05</v>
      </c>
      <c r="EU205" s="77">
        <v>1078.43</v>
      </c>
      <c r="EV205" s="77"/>
      <c r="EW205" s="77"/>
      <c r="EX205" s="77"/>
      <c r="EY205" s="77">
        <v>1098.7</v>
      </c>
      <c r="EZ205" s="77"/>
      <c r="FA205" s="77"/>
      <c r="FB205" s="77"/>
      <c r="FC205" s="77">
        <v>1165.29</v>
      </c>
      <c r="FD205" s="33">
        <v>6687.52</v>
      </c>
      <c r="FE205" s="77">
        <v>1175.3500000000001</v>
      </c>
      <c r="FF205" s="77"/>
      <c r="FG205" s="77">
        <v>1152.0800000000002</v>
      </c>
      <c r="FH205" s="77"/>
      <c r="FI205" s="77">
        <v>1195.6199999999999</v>
      </c>
      <c r="FJ205" s="77"/>
      <c r="FK205" s="77">
        <v>1154.5999999999999</v>
      </c>
      <c r="FL205" s="77">
        <v>465.99</v>
      </c>
      <c r="FM205" s="77"/>
      <c r="FN205" s="77">
        <v>1140.74</v>
      </c>
      <c r="FO205" s="77"/>
      <c r="FP205" s="77">
        <v>1165.29</v>
      </c>
      <c r="FQ205" s="33">
        <v>7449.6699999999992</v>
      </c>
      <c r="FR205" s="77">
        <v>7813.25</v>
      </c>
      <c r="FS205" s="77">
        <v>8168.94</v>
      </c>
      <c r="FT205" s="77">
        <v>10071.530000000001</v>
      </c>
      <c r="FU205" s="77">
        <v>8615.92</v>
      </c>
      <c r="FV205" s="77">
        <v>9383.619999999999</v>
      </c>
      <c r="FW205" s="77">
        <v>9692.4599999999991</v>
      </c>
      <c r="FX205" s="77">
        <v>9692.4600000000009</v>
      </c>
      <c r="FY205" s="77">
        <v>10051.779999999999</v>
      </c>
      <c r="FZ205" s="77">
        <v>12140.11</v>
      </c>
      <c r="GA205" s="77">
        <v>13644.239999999998</v>
      </c>
      <c r="GB205" s="77">
        <v>13644.239999999998</v>
      </c>
      <c r="GC205" s="77">
        <v>13644.239999999996</v>
      </c>
      <c r="GD205" s="33">
        <v>126562.78999999998</v>
      </c>
    </row>
    <row r="206" spans="2:186" ht="3" customHeight="1" x14ac:dyDescent="0.25">
      <c r="B206" s="93"/>
      <c r="C206" s="107"/>
      <c r="D206" s="64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  <c r="AB206" s="80"/>
      <c r="AC206" s="80"/>
      <c r="AD206" s="80"/>
      <c r="AE206" s="80"/>
      <c r="AF206" s="80"/>
      <c r="AG206" s="80"/>
      <c r="AH206" s="80"/>
      <c r="AI206" s="80"/>
      <c r="AJ206" s="80"/>
      <c r="AK206" s="80"/>
      <c r="AL206" s="80"/>
      <c r="AM206" s="80"/>
      <c r="AN206" s="80"/>
      <c r="AO206" s="80"/>
      <c r="AP206" s="80"/>
      <c r="AQ206" s="80"/>
      <c r="AR206" s="80"/>
      <c r="AS206" s="80"/>
      <c r="AT206" s="80"/>
      <c r="AU206" s="80"/>
      <c r="AV206" s="80"/>
      <c r="AW206" s="80"/>
      <c r="AX206" s="80"/>
      <c r="AY206" s="80"/>
      <c r="AZ206" s="80"/>
      <c r="BA206" s="80"/>
      <c r="BB206" s="80"/>
      <c r="BC206" s="80"/>
      <c r="BD206" s="80"/>
      <c r="BE206" s="80"/>
      <c r="BF206" s="80"/>
      <c r="BG206" s="80"/>
      <c r="BH206" s="80"/>
      <c r="BI206" s="80"/>
      <c r="BJ206" s="80"/>
      <c r="BK206" s="80"/>
      <c r="BL206" s="80"/>
      <c r="BM206" s="80"/>
      <c r="BN206" s="80"/>
      <c r="BO206" s="80"/>
      <c r="BP206" s="80"/>
      <c r="BQ206" s="80"/>
      <c r="BR206" s="80"/>
      <c r="BS206" s="80"/>
      <c r="BT206" s="80"/>
      <c r="BU206" s="80"/>
      <c r="BV206" s="80"/>
      <c r="BW206" s="80"/>
      <c r="BX206" s="80"/>
      <c r="BY206" s="80"/>
      <c r="BZ206" s="80"/>
      <c r="CA206" s="80"/>
      <c r="CB206" s="80"/>
      <c r="CC206" s="80"/>
      <c r="CD206" s="80"/>
      <c r="CE206" s="80"/>
      <c r="CF206" s="80"/>
      <c r="CG206" s="80"/>
      <c r="CH206" s="80"/>
      <c r="CI206" s="80"/>
      <c r="CJ206" s="80"/>
      <c r="CK206" s="80"/>
      <c r="CL206" s="80"/>
      <c r="CM206" s="80"/>
      <c r="CN206" s="80"/>
      <c r="CO206" s="80"/>
      <c r="CP206" s="80"/>
      <c r="CQ206" s="83"/>
      <c r="CR206" s="80"/>
      <c r="CS206" s="80"/>
      <c r="CT206" s="80"/>
      <c r="CU206" s="80"/>
      <c r="CV206" s="80"/>
      <c r="CW206" s="80"/>
      <c r="CX206" s="80"/>
      <c r="CY206" s="80"/>
      <c r="CZ206" s="80"/>
      <c r="DA206" s="80"/>
      <c r="DB206" s="80"/>
      <c r="DC206" s="80"/>
      <c r="DD206" s="83"/>
      <c r="DE206" s="80"/>
      <c r="DF206" s="80"/>
      <c r="DG206" s="80"/>
      <c r="DH206" s="80"/>
      <c r="DI206" s="80"/>
      <c r="DJ206" s="80"/>
      <c r="DK206" s="80"/>
      <c r="DL206" s="80"/>
      <c r="DM206" s="80"/>
      <c r="DN206" s="80"/>
      <c r="DO206" s="80"/>
      <c r="DP206" s="80"/>
      <c r="DQ206" s="83"/>
      <c r="DR206" s="80"/>
      <c r="DS206" s="80"/>
      <c r="DT206" s="80"/>
      <c r="DU206" s="80"/>
      <c r="DV206" s="80"/>
      <c r="DW206" s="80"/>
      <c r="DX206" s="80"/>
      <c r="DY206" s="80"/>
      <c r="DZ206" s="80"/>
      <c r="EA206" s="80"/>
      <c r="EB206" s="80"/>
      <c r="EC206" s="80"/>
      <c r="ED206" s="83"/>
      <c r="EE206" s="80"/>
      <c r="EF206" s="80"/>
      <c r="EG206" s="80"/>
      <c r="EH206" s="80"/>
      <c r="EI206" s="80"/>
      <c r="EJ206" s="80"/>
      <c r="EK206" s="80"/>
      <c r="EL206" s="80"/>
      <c r="EM206" s="80"/>
      <c r="EN206" s="80"/>
      <c r="EO206" s="80"/>
      <c r="EP206" s="80"/>
      <c r="EQ206" s="83"/>
      <c r="ER206" s="80"/>
      <c r="ES206" s="80"/>
      <c r="ET206" s="80"/>
      <c r="EU206" s="80"/>
      <c r="EV206" s="80"/>
      <c r="EW206" s="80"/>
      <c r="EX206" s="80"/>
      <c r="EY206" s="80"/>
      <c r="EZ206" s="80"/>
      <c r="FA206" s="80"/>
      <c r="FB206" s="80"/>
      <c r="FC206" s="80"/>
      <c r="FD206" s="83"/>
      <c r="FE206" s="80"/>
      <c r="FF206" s="80"/>
      <c r="FG206" s="80"/>
      <c r="FH206" s="80"/>
      <c r="FI206" s="80"/>
      <c r="FJ206" s="80"/>
      <c r="FK206" s="80"/>
      <c r="FL206" s="80"/>
      <c r="FM206" s="80"/>
      <c r="FN206" s="80"/>
      <c r="FO206" s="80"/>
      <c r="FP206" s="80"/>
      <c r="FQ206" s="83"/>
      <c r="FR206" s="80"/>
      <c r="FS206" s="80"/>
      <c r="FT206" s="80"/>
      <c r="FU206" s="80"/>
      <c r="FV206" s="80"/>
      <c r="FW206" s="80"/>
      <c r="FX206" s="80"/>
      <c r="FY206" s="80"/>
      <c r="FZ206" s="80"/>
      <c r="GA206" s="80"/>
      <c r="GB206" s="80"/>
      <c r="GC206" s="80"/>
      <c r="GD206" s="83"/>
    </row>
    <row r="207" spans="2:186" ht="14.25" customHeight="1" x14ac:dyDescent="0.25">
      <c r="B207" s="124" t="s">
        <v>153</v>
      </c>
      <c r="C207" s="126" t="s">
        <v>18</v>
      </c>
      <c r="D207" s="37" t="s">
        <v>107</v>
      </c>
      <c r="E207" s="77"/>
      <c r="F207" s="77"/>
      <c r="G207" s="77"/>
      <c r="H207" s="77"/>
      <c r="I207" s="77"/>
      <c r="J207" s="77"/>
      <c r="K207" s="77"/>
      <c r="L207" s="77"/>
      <c r="M207" s="77"/>
      <c r="N207" s="77"/>
      <c r="O207" s="77"/>
      <c r="P207" s="77"/>
      <c r="Q207" s="77">
        <v>0</v>
      </c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  <c r="AC207" s="77"/>
      <c r="AD207" s="77">
        <v>0</v>
      </c>
      <c r="AE207" s="77">
        <v>2580.8300000000004</v>
      </c>
      <c r="AF207" s="77">
        <v>1619.33</v>
      </c>
      <c r="AG207" s="77">
        <v>3242.6200000000003</v>
      </c>
      <c r="AH207" s="77">
        <v>1622.01</v>
      </c>
      <c r="AI207" s="77">
        <v>2233.3999999999996</v>
      </c>
      <c r="AJ207" s="77">
        <v>3520.4400000000005</v>
      </c>
      <c r="AK207" s="77">
        <v>1760.6</v>
      </c>
      <c r="AL207" s="77">
        <v>3512.21</v>
      </c>
      <c r="AM207" s="77">
        <v>4316.24</v>
      </c>
      <c r="AN207" s="77">
        <v>3256.89</v>
      </c>
      <c r="AO207" s="77">
        <v>3322.33</v>
      </c>
      <c r="AP207" s="77">
        <v>3523.27</v>
      </c>
      <c r="AQ207" s="77">
        <v>34510.17</v>
      </c>
      <c r="AR207" s="77">
        <v>2173.2200000000003</v>
      </c>
      <c r="AS207" s="77">
        <v>1358.58</v>
      </c>
      <c r="AT207" s="77">
        <v>5535.85</v>
      </c>
      <c r="AU207" s="77"/>
      <c r="AV207" s="77">
        <v>2720.37</v>
      </c>
      <c r="AW207" s="77">
        <v>1357.42</v>
      </c>
      <c r="AX207" s="77">
        <v>1698.13</v>
      </c>
      <c r="AY207" s="77">
        <v>1767.78</v>
      </c>
      <c r="AZ207" s="77">
        <v>3250.8</v>
      </c>
      <c r="BA207" s="77">
        <v>1625.08</v>
      </c>
      <c r="BB207" s="77">
        <v>1623.78</v>
      </c>
      <c r="BC207" s="77">
        <v>407.61</v>
      </c>
      <c r="BD207" s="77">
        <v>23518.619999999995</v>
      </c>
      <c r="BE207" s="77">
        <v>3124.1099999999997</v>
      </c>
      <c r="BF207" s="77">
        <v>1761.67</v>
      </c>
      <c r="BG207" s="77">
        <v>2438.21</v>
      </c>
      <c r="BH207" s="77">
        <v>1759.51</v>
      </c>
      <c r="BI207" s="77">
        <v>2905.5199999999995</v>
      </c>
      <c r="BJ207" s="77">
        <v>4719.8500000000004</v>
      </c>
      <c r="BK207" s="77">
        <v>2092.6347385714284</v>
      </c>
      <c r="BL207" s="77">
        <v>1628.5785799999999</v>
      </c>
      <c r="BM207" s="77">
        <v>1796.3</v>
      </c>
      <c r="BN207" s="77">
        <v>1357.1366416999999</v>
      </c>
      <c r="BO207" s="77">
        <v>3547.4960417000002</v>
      </c>
      <c r="BP207" s="77"/>
      <c r="BQ207" s="77">
        <v>27131.016001971431</v>
      </c>
      <c r="BR207" s="77"/>
      <c r="BS207" s="77"/>
      <c r="BT207" s="77"/>
      <c r="BU207" s="77"/>
      <c r="BV207" s="77"/>
      <c r="BW207" s="77"/>
      <c r="BX207" s="77"/>
      <c r="BY207" s="77"/>
      <c r="BZ207" s="77"/>
      <c r="CA207" s="77"/>
      <c r="CB207" s="77"/>
      <c r="CC207" s="77"/>
      <c r="CD207" s="77">
        <v>0</v>
      </c>
      <c r="CE207" s="77"/>
      <c r="CF207" s="77"/>
      <c r="CG207" s="77"/>
      <c r="CH207" s="77"/>
      <c r="CI207" s="77"/>
      <c r="CJ207" s="77"/>
      <c r="CK207" s="77"/>
      <c r="CL207" s="77"/>
      <c r="CM207" s="77"/>
      <c r="CN207" s="77"/>
      <c r="CO207" s="77"/>
      <c r="CP207" s="77"/>
      <c r="CQ207" s="33">
        <v>0</v>
      </c>
      <c r="CR207" s="77"/>
      <c r="CS207" s="77"/>
      <c r="CT207" s="77"/>
      <c r="CU207" s="77"/>
      <c r="CV207" s="77"/>
      <c r="CW207" s="77"/>
      <c r="CX207" s="77"/>
      <c r="CY207" s="77"/>
      <c r="CZ207" s="77"/>
      <c r="DA207" s="77"/>
      <c r="DB207" s="77"/>
      <c r="DC207" s="77"/>
      <c r="DD207" s="33">
        <v>0</v>
      </c>
      <c r="DE207" s="77"/>
      <c r="DF207" s="77"/>
      <c r="DG207" s="77"/>
      <c r="DH207" s="77"/>
      <c r="DI207" s="77"/>
      <c r="DJ207" s="77"/>
      <c r="DK207" s="77"/>
      <c r="DL207" s="77"/>
      <c r="DM207" s="77"/>
      <c r="DN207" s="77"/>
      <c r="DO207" s="77"/>
      <c r="DP207" s="77"/>
      <c r="DQ207" s="33">
        <v>0</v>
      </c>
      <c r="DR207" s="77"/>
      <c r="DS207" s="77"/>
      <c r="DT207" s="77"/>
      <c r="DU207" s="77"/>
      <c r="DV207" s="77"/>
      <c r="DW207" s="77"/>
      <c r="DX207" s="77"/>
      <c r="DY207" s="77"/>
      <c r="DZ207" s="77"/>
      <c r="EA207" s="77"/>
      <c r="EB207" s="77"/>
      <c r="EC207" s="77"/>
      <c r="ED207" s="33">
        <v>0</v>
      </c>
      <c r="EE207" s="77"/>
      <c r="EF207" s="77"/>
      <c r="EG207" s="77"/>
      <c r="EH207" s="77"/>
      <c r="EI207" s="77"/>
      <c r="EJ207" s="77"/>
      <c r="EK207" s="77"/>
      <c r="EL207" s="77"/>
      <c r="EM207" s="77"/>
      <c r="EN207" s="77"/>
      <c r="EO207" s="77"/>
      <c r="EP207" s="77"/>
      <c r="EQ207" s="33">
        <v>0</v>
      </c>
      <c r="ER207" s="77"/>
      <c r="ES207" s="77"/>
      <c r="ET207" s="77"/>
      <c r="EU207" s="77"/>
      <c r="EV207" s="77"/>
      <c r="EW207" s="77"/>
      <c r="EX207" s="77"/>
      <c r="EY207" s="77"/>
      <c r="EZ207" s="77"/>
      <c r="FA207" s="77"/>
      <c r="FB207" s="77"/>
      <c r="FC207" s="77"/>
      <c r="FD207" s="33">
        <v>0</v>
      </c>
      <c r="FE207" s="77"/>
      <c r="FF207" s="77"/>
      <c r="FG207" s="77"/>
      <c r="FH207" s="77"/>
      <c r="FI207" s="77"/>
      <c r="FJ207" s="77"/>
      <c r="FK207" s="77"/>
      <c r="FL207" s="77"/>
      <c r="FM207" s="77"/>
      <c r="FN207" s="77"/>
      <c r="FO207" s="77"/>
      <c r="FP207" s="77"/>
      <c r="FQ207" s="33">
        <v>0</v>
      </c>
      <c r="FR207" s="77"/>
      <c r="FS207" s="77"/>
      <c r="FT207" s="77"/>
      <c r="FU207" s="77"/>
      <c r="FV207" s="77"/>
      <c r="FW207" s="77"/>
      <c r="FX207" s="77"/>
      <c r="FY207" s="77"/>
      <c r="FZ207" s="77"/>
      <c r="GA207" s="77"/>
      <c r="GB207" s="77"/>
      <c r="GC207" s="77"/>
      <c r="GD207" s="33">
        <v>0</v>
      </c>
    </row>
    <row r="208" spans="2:186" ht="14.25" customHeight="1" x14ac:dyDescent="0.25">
      <c r="B208" s="125"/>
      <c r="C208" s="126"/>
      <c r="D208" s="37" t="s">
        <v>108</v>
      </c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>
        <v>0</v>
      </c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  <c r="AC208" s="77"/>
      <c r="AD208" s="77">
        <v>0</v>
      </c>
      <c r="AE208" s="77"/>
      <c r="AF208" s="77">
        <v>1543.278</v>
      </c>
      <c r="AG208" s="77">
        <v>3740.4009999999998</v>
      </c>
      <c r="AH208" s="77">
        <v>1361.8389999999999</v>
      </c>
      <c r="AI208" s="77">
        <v>2623.89</v>
      </c>
      <c r="AJ208" s="77">
        <v>3207.5340000000001</v>
      </c>
      <c r="AK208" s="77"/>
      <c r="AL208" s="77">
        <v>3110.8180000000002</v>
      </c>
      <c r="AM208" s="77">
        <v>1398.6020000000001</v>
      </c>
      <c r="AN208" s="77">
        <v>782.154</v>
      </c>
      <c r="AO208" s="77">
        <v>2440.3339999999998</v>
      </c>
      <c r="AP208" s="77"/>
      <c r="AQ208" s="77">
        <v>20208.849999999995</v>
      </c>
      <c r="AR208" s="77"/>
      <c r="AS208" s="77">
        <v>4741.04</v>
      </c>
      <c r="AT208" s="77"/>
      <c r="AU208" s="77">
        <v>1483.88</v>
      </c>
      <c r="AV208" s="77"/>
      <c r="AW208" s="77">
        <v>723.79</v>
      </c>
      <c r="AX208" s="77">
        <v>1483.0700000000002</v>
      </c>
      <c r="AY208" s="77">
        <v>1501.6990000000001</v>
      </c>
      <c r="AZ208" s="77">
        <v>1446.82</v>
      </c>
      <c r="BA208" s="77">
        <v>1414.67</v>
      </c>
      <c r="BB208" s="77">
        <v>1156.079</v>
      </c>
      <c r="BC208" s="77"/>
      <c r="BD208" s="77">
        <v>13951.048000000001</v>
      </c>
      <c r="BE208" s="77"/>
      <c r="BF208" s="77"/>
      <c r="BG208" s="77"/>
      <c r="BH208" s="77"/>
      <c r="BI208" s="77"/>
      <c r="BJ208" s="77"/>
      <c r="BK208" s="77"/>
      <c r="BL208" s="77"/>
      <c r="BM208" s="77"/>
      <c r="BN208" s="77"/>
      <c r="BO208" s="77"/>
      <c r="BP208" s="77"/>
      <c r="BQ208" s="77">
        <v>0</v>
      </c>
      <c r="BR208" s="77"/>
      <c r="BS208" s="77"/>
      <c r="BT208" s="77"/>
      <c r="BU208" s="77"/>
      <c r="BV208" s="77"/>
      <c r="BW208" s="77"/>
      <c r="BX208" s="77"/>
      <c r="BY208" s="77"/>
      <c r="BZ208" s="77"/>
      <c r="CA208" s="77"/>
      <c r="CB208" s="77"/>
      <c r="CC208" s="77"/>
      <c r="CD208" s="77">
        <v>0</v>
      </c>
      <c r="CE208" s="77"/>
      <c r="CF208" s="77"/>
      <c r="CG208" s="77"/>
      <c r="CH208" s="77"/>
      <c r="CI208" s="77"/>
      <c r="CJ208" s="77"/>
      <c r="CK208" s="77"/>
      <c r="CL208" s="77"/>
      <c r="CM208" s="77"/>
      <c r="CN208" s="77"/>
      <c r="CO208" s="77"/>
      <c r="CP208" s="77"/>
      <c r="CQ208" s="33">
        <v>0</v>
      </c>
      <c r="CR208" s="77"/>
      <c r="CS208" s="77"/>
      <c r="CT208" s="77"/>
      <c r="CU208" s="77"/>
      <c r="CV208" s="77"/>
      <c r="CW208" s="77"/>
      <c r="CX208" s="77"/>
      <c r="CY208" s="77"/>
      <c r="CZ208" s="77"/>
      <c r="DA208" s="77"/>
      <c r="DB208" s="77"/>
      <c r="DC208" s="77"/>
      <c r="DD208" s="33">
        <v>0</v>
      </c>
      <c r="DE208" s="77"/>
      <c r="DF208" s="77"/>
      <c r="DG208" s="77"/>
      <c r="DH208" s="77"/>
      <c r="DI208" s="77"/>
      <c r="DJ208" s="77"/>
      <c r="DK208" s="77"/>
      <c r="DL208" s="77"/>
      <c r="DM208" s="77"/>
      <c r="DN208" s="77"/>
      <c r="DO208" s="77"/>
      <c r="DP208" s="77"/>
      <c r="DQ208" s="33">
        <v>0</v>
      </c>
      <c r="DR208" s="77"/>
      <c r="DS208" s="77"/>
      <c r="DT208" s="77"/>
      <c r="DU208" s="77"/>
      <c r="DV208" s="77"/>
      <c r="DW208" s="77"/>
      <c r="DX208" s="77"/>
      <c r="DY208" s="77"/>
      <c r="DZ208" s="77"/>
      <c r="EA208" s="77"/>
      <c r="EB208" s="77"/>
      <c r="EC208" s="77"/>
      <c r="ED208" s="33">
        <v>0</v>
      </c>
      <c r="EE208" s="77"/>
      <c r="EF208" s="77"/>
      <c r="EG208" s="77"/>
      <c r="EH208" s="77"/>
      <c r="EI208" s="77"/>
      <c r="EJ208" s="77"/>
      <c r="EK208" s="77"/>
      <c r="EL208" s="77"/>
      <c r="EM208" s="77"/>
      <c r="EN208" s="77"/>
      <c r="EO208" s="77"/>
      <c r="EP208" s="77"/>
      <c r="EQ208" s="33">
        <v>0</v>
      </c>
      <c r="ER208" s="77"/>
      <c r="ES208" s="77"/>
      <c r="ET208" s="77"/>
      <c r="EU208" s="77"/>
      <c r="EV208" s="77"/>
      <c r="EW208" s="77"/>
      <c r="EX208" s="77"/>
      <c r="EY208" s="77"/>
      <c r="EZ208" s="77"/>
      <c r="FA208" s="77"/>
      <c r="FB208" s="77"/>
      <c r="FC208" s="77"/>
      <c r="FD208" s="33">
        <v>0</v>
      </c>
      <c r="FE208" s="77"/>
      <c r="FF208" s="77"/>
      <c r="FG208" s="77"/>
      <c r="FH208" s="77"/>
      <c r="FI208" s="77"/>
      <c r="FJ208" s="77"/>
      <c r="FK208" s="77"/>
      <c r="FL208" s="77"/>
      <c r="FM208" s="77"/>
      <c r="FN208" s="77"/>
      <c r="FO208" s="77"/>
      <c r="FP208" s="77"/>
      <c r="FQ208" s="33">
        <v>0</v>
      </c>
      <c r="FR208" s="77"/>
      <c r="FS208" s="77"/>
      <c r="FT208" s="77"/>
      <c r="FU208" s="77"/>
      <c r="FV208" s="77"/>
      <c r="FW208" s="77"/>
      <c r="FX208" s="77"/>
      <c r="FY208" s="77"/>
      <c r="FZ208" s="77"/>
      <c r="GA208" s="77"/>
      <c r="GB208" s="77"/>
      <c r="GC208" s="77"/>
      <c r="GD208" s="33">
        <v>0</v>
      </c>
    </row>
    <row r="209" spans="2:186" ht="4.5" customHeight="1" thickBot="1" x14ac:dyDescent="0.3">
      <c r="B209" s="103"/>
      <c r="C209" s="115"/>
      <c r="D209" s="84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  <c r="Q209" s="85"/>
      <c r="R209" s="85"/>
      <c r="S209" s="85"/>
      <c r="T209" s="85"/>
      <c r="U209" s="85"/>
      <c r="V209" s="85"/>
      <c r="W209" s="85"/>
      <c r="X209" s="85"/>
      <c r="Y209" s="85"/>
      <c r="Z209" s="85"/>
      <c r="AA209" s="85"/>
      <c r="AB209" s="85"/>
      <c r="AC209" s="85"/>
      <c r="AD209" s="85"/>
      <c r="AE209" s="85"/>
      <c r="AF209" s="85"/>
      <c r="AG209" s="85"/>
      <c r="AH209" s="85"/>
      <c r="AI209" s="85"/>
      <c r="AJ209" s="85"/>
      <c r="AK209" s="85"/>
      <c r="AL209" s="85"/>
      <c r="AM209" s="85"/>
      <c r="AN209" s="85"/>
      <c r="AO209" s="85"/>
      <c r="AP209" s="85"/>
      <c r="AQ209" s="86"/>
      <c r="AR209" s="85"/>
      <c r="AS209" s="85"/>
      <c r="AT209" s="85"/>
      <c r="AU209" s="85"/>
      <c r="AV209" s="85"/>
      <c r="AW209" s="85"/>
      <c r="AX209" s="85"/>
      <c r="AY209" s="85"/>
      <c r="AZ209" s="85"/>
      <c r="BA209" s="85"/>
      <c r="BB209" s="85"/>
      <c r="BC209" s="85"/>
      <c r="BD209" s="86"/>
      <c r="BE209" s="85"/>
      <c r="BF209" s="85"/>
      <c r="BG209" s="85"/>
      <c r="BH209" s="85"/>
      <c r="BI209" s="85"/>
      <c r="BJ209" s="85"/>
      <c r="BK209" s="85"/>
      <c r="BL209" s="85"/>
      <c r="BM209" s="85"/>
      <c r="BN209" s="85"/>
      <c r="BO209" s="85"/>
      <c r="BP209" s="85"/>
      <c r="BQ209" s="86"/>
      <c r="BR209" s="85"/>
      <c r="BS209" s="85"/>
      <c r="BT209" s="85"/>
      <c r="BU209" s="85"/>
      <c r="BV209" s="85"/>
      <c r="BW209" s="85"/>
      <c r="BX209" s="85"/>
      <c r="BY209" s="85"/>
      <c r="BZ209" s="85"/>
      <c r="CA209" s="85"/>
      <c r="CB209" s="85"/>
      <c r="CC209" s="85"/>
      <c r="CD209" s="87"/>
      <c r="CE209" s="85"/>
      <c r="CF209" s="85"/>
      <c r="CG209" s="85"/>
      <c r="CH209" s="85"/>
      <c r="CI209" s="85"/>
      <c r="CJ209" s="85"/>
      <c r="CK209" s="85"/>
      <c r="CL209" s="85"/>
      <c r="CM209" s="85"/>
      <c r="CN209" s="85"/>
      <c r="CO209" s="85"/>
      <c r="CP209" s="85"/>
      <c r="CQ209" s="87"/>
      <c r="CR209" s="85"/>
      <c r="CS209" s="85"/>
      <c r="CT209" s="85"/>
      <c r="CU209" s="85"/>
      <c r="CV209" s="85"/>
      <c r="CW209" s="85"/>
      <c r="CX209" s="85"/>
      <c r="CY209" s="85"/>
      <c r="CZ209" s="85"/>
      <c r="DA209" s="85"/>
      <c r="DB209" s="85"/>
      <c r="DC209" s="85"/>
      <c r="DD209" s="87"/>
      <c r="DE209" s="85"/>
      <c r="DF209" s="85"/>
      <c r="DG209" s="85"/>
      <c r="DH209" s="85"/>
      <c r="DI209" s="85"/>
      <c r="DJ209" s="85"/>
      <c r="DK209" s="85"/>
      <c r="DL209" s="85"/>
      <c r="DM209" s="85"/>
      <c r="DN209" s="85"/>
      <c r="DO209" s="85"/>
      <c r="DP209" s="85"/>
      <c r="DQ209" s="87"/>
      <c r="DR209" s="85"/>
      <c r="DS209" s="85"/>
      <c r="DT209" s="85"/>
      <c r="DU209" s="85"/>
      <c r="DV209" s="85"/>
      <c r="DW209" s="85"/>
      <c r="DX209" s="85"/>
      <c r="DY209" s="85"/>
      <c r="DZ209" s="85"/>
      <c r="EA209" s="85"/>
      <c r="EB209" s="85"/>
      <c r="EC209" s="85"/>
      <c r="ED209" s="87"/>
      <c r="EE209" s="85"/>
      <c r="EF209" s="85"/>
      <c r="EG209" s="85"/>
      <c r="EH209" s="85"/>
      <c r="EI209" s="85"/>
      <c r="EJ209" s="85"/>
      <c r="EK209" s="85"/>
      <c r="EL209" s="85"/>
      <c r="EM209" s="85"/>
      <c r="EN209" s="85"/>
      <c r="EO209" s="85"/>
      <c r="EP209" s="85"/>
      <c r="EQ209" s="87"/>
      <c r="ER209" s="85"/>
      <c r="ES209" s="85"/>
      <c r="ET209" s="85"/>
      <c r="EU209" s="85"/>
      <c r="EV209" s="85"/>
      <c r="EW209" s="85"/>
      <c r="EX209" s="85"/>
      <c r="EY209" s="85"/>
      <c r="EZ209" s="85"/>
      <c r="FA209" s="85"/>
      <c r="FB209" s="85"/>
      <c r="FC209" s="85"/>
      <c r="FD209" s="87"/>
      <c r="FE209" s="85"/>
      <c r="FF209" s="85"/>
      <c r="FG209" s="85"/>
      <c r="FH209" s="85"/>
      <c r="FI209" s="85"/>
      <c r="FJ209" s="85"/>
      <c r="FK209" s="85"/>
      <c r="FL209" s="85"/>
      <c r="FM209" s="85"/>
      <c r="FN209" s="85"/>
      <c r="FO209" s="85"/>
      <c r="FP209" s="85"/>
      <c r="FQ209" s="87"/>
      <c r="FR209" s="85"/>
      <c r="FS209" s="85"/>
      <c r="FT209" s="85"/>
      <c r="FU209" s="85"/>
      <c r="FV209" s="85"/>
      <c r="FW209" s="85"/>
      <c r="FX209" s="85"/>
      <c r="FY209" s="85"/>
      <c r="FZ209" s="85"/>
      <c r="GA209" s="85"/>
      <c r="GB209" s="85"/>
      <c r="GC209" s="85"/>
      <c r="GD209" s="87"/>
    </row>
    <row r="210" spans="2:186" x14ac:dyDescent="0.25">
      <c r="B210" s="88" t="s">
        <v>154</v>
      </c>
      <c r="C210" s="116"/>
    </row>
    <row r="211" spans="2:186" x14ac:dyDescent="0.25">
      <c r="B211" s="89" t="s">
        <v>155</v>
      </c>
      <c r="C211" s="116"/>
    </row>
    <row r="212" spans="2:186" x14ac:dyDescent="0.25">
      <c r="B212" s="89" t="s">
        <v>156</v>
      </c>
      <c r="C212" s="116"/>
    </row>
    <row r="213" spans="2:186" s="47" customFormat="1" x14ac:dyDescent="0.25">
      <c r="B213" s="89" t="s">
        <v>157</v>
      </c>
      <c r="C213" s="116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  <c r="AQ213" s="48"/>
      <c r="AR213" s="48"/>
      <c r="AS213" s="48"/>
      <c r="AT213" s="48"/>
      <c r="AU213" s="48"/>
      <c r="AV213" s="48"/>
      <c r="AW213" s="48"/>
      <c r="AX213" s="48"/>
      <c r="AY213" s="48"/>
      <c r="AZ213" s="48"/>
      <c r="BA213" s="48"/>
      <c r="BB213" s="48"/>
      <c r="BC213" s="48"/>
      <c r="BD213" s="48"/>
      <c r="BE213" s="48"/>
      <c r="BF213" s="48"/>
      <c r="BG213" s="48"/>
      <c r="BH213" s="48"/>
      <c r="BI213" s="48"/>
      <c r="BJ213" s="48"/>
      <c r="BK213" s="48"/>
      <c r="BL213" s="48"/>
      <c r="BM213" s="48"/>
      <c r="BN213" s="48"/>
      <c r="BO213" s="48"/>
      <c r="BP213" s="48"/>
      <c r="BQ213" s="49"/>
      <c r="BR213" s="49"/>
      <c r="BS213" s="49"/>
      <c r="BT213" s="49"/>
      <c r="BU213" s="49"/>
      <c r="BV213" s="49"/>
      <c r="BW213" s="49"/>
      <c r="BX213" s="49"/>
      <c r="BY213" s="49"/>
      <c r="BZ213" s="49"/>
      <c r="CA213" s="49"/>
      <c r="CB213" s="49"/>
      <c r="CC213" s="49"/>
      <c r="CD213" s="44"/>
      <c r="CE213" s="44"/>
      <c r="CF213" s="44"/>
      <c r="CG213" s="44"/>
      <c r="CH213" s="44"/>
      <c r="CI213" s="44"/>
      <c r="CJ213" s="44"/>
      <c r="CK213" s="44"/>
      <c r="CL213" s="44"/>
      <c r="CM213" s="44"/>
      <c r="CN213" s="44"/>
      <c r="CO213" s="44"/>
      <c r="CP213" s="44"/>
      <c r="CQ213" s="44"/>
      <c r="CR213" s="44"/>
      <c r="CS213" s="44"/>
      <c r="CT213" s="44"/>
      <c r="CU213" s="44"/>
      <c r="CV213" s="44"/>
      <c r="CW213" s="44"/>
      <c r="CX213" s="44"/>
      <c r="CY213" s="44"/>
      <c r="CZ213" s="44"/>
      <c r="DA213" s="44"/>
      <c r="DB213" s="44"/>
      <c r="DC213" s="44"/>
    </row>
    <row r="214" spans="2:186" s="47" customFormat="1" x14ac:dyDescent="0.25">
      <c r="B214" s="89" t="s">
        <v>158</v>
      </c>
      <c r="C214" s="116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  <c r="AQ214" s="48"/>
      <c r="AR214" s="48"/>
      <c r="AS214" s="48"/>
      <c r="AT214" s="48"/>
      <c r="AU214" s="48"/>
      <c r="AV214" s="48"/>
      <c r="AW214" s="48"/>
      <c r="AX214" s="48"/>
      <c r="AY214" s="48"/>
      <c r="AZ214" s="48"/>
      <c r="BA214" s="48"/>
      <c r="BB214" s="48"/>
      <c r="BC214" s="48"/>
      <c r="BD214" s="48"/>
      <c r="BE214" s="48"/>
      <c r="BF214" s="48"/>
      <c r="BG214" s="48"/>
      <c r="BH214" s="48"/>
      <c r="BI214" s="48"/>
      <c r="BJ214" s="48"/>
      <c r="BK214" s="48"/>
      <c r="BL214" s="48"/>
      <c r="BM214" s="48"/>
      <c r="BN214" s="48"/>
      <c r="BO214" s="48"/>
      <c r="BP214" s="48"/>
      <c r="BQ214" s="49"/>
      <c r="BR214" s="49"/>
      <c r="BS214" s="49"/>
      <c r="BT214" s="49"/>
      <c r="BU214" s="49"/>
      <c r="BV214" s="49"/>
      <c r="BW214" s="49"/>
      <c r="BX214" s="49"/>
      <c r="BY214" s="49"/>
      <c r="BZ214" s="49"/>
      <c r="CA214" s="49"/>
      <c r="CB214" s="49"/>
      <c r="CC214" s="49"/>
      <c r="CD214" s="44"/>
      <c r="CE214" s="44"/>
      <c r="CF214" s="44"/>
      <c r="CG214" s="44"/>
      <c r="CH214" s="44"/>
      <c r="CI214" s="44"/>
      <c r="CJ214" s="44"/>
      <c r="CK214" s="44"/>
      <c r="CL214" s="44"/>
      <c r="CM214" s="44"/>
      <c r="CN214" s="44"/>
      <c r="CO214" s="44"/>
      <c r="CP214" s="44"/>
      <c r="CQ214" s="44"/>
      <c r="CR214" s="44"/>
      <c r="CS214" s="44"/>
      <c r="CT214" s="44"/>
      <c r="CU214" s="44"/>
      <c r="CV214" s="44"/>
      <c r="CW214" s="44"/>
      <c r="CX214" s="44"/>
      <c r="CY214" s="44"/>
      <c r="CZ214" s="44"/>
      <c r="DA214" s="44"/>
      <c r="DB214" s="44"/>
      <c r="DC214" s="44"/>
    </row>
    <row r="215" spans="2:186" s="47" customFormat="1" x14ac:dyDescent="0.25">
      <c r="B215" s="89" t="s">
        <v>159</v>
      </c>
      <c r="C215" s="116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Q215" s="48"/>
      <c r="AR215" s="48"/>
      <c r="AS215" s="48"/>
      <c r="AT215" s="48"/>
      <c r="AU215" s="48"/>
      <c r="AV215" s="48"/>
      <c r="AW215" s="48"/>
      <c r="AX215" s="48"/>
      <c r="AY215" s="48"/>
      <c r="AZ215" s="48"/>
      <c r="BA215" s="48"/>
      <c r="BB215" s="48"/>
      <c r="BC215" s="48"/>
      <c r="BD215" s="48"/>
      <c r="BE215" s="48"/>
      <c r="BF215" s="48"/>
      <c r="BG215" s="48"/>
      <c r="BH215" s="48"/>
      <c r="BI215" s="48"/>
      <c r="BJ215" s="48"/>
      <c r="BK215" s="48"/>
      <c r="BL215" s="48"/>
      <c r="BM215" s="48"/>
      <c r="BN215" s="48"/>
      <c r="BO215" s="48"/>
      <c r="BP215" s="48"/>
      <c r="BQ215" s="49"/>
      <c r="BR215" s="49"/>
      <c r="BS215" s="49"/>
      <c r="BT215" s="49"/>
      <c r="BU215" s="49"/>
      <c r="BV215" s="49"/>
      <c r="BW215" s="49"/>
      <c r="BX215" s="49"/>
      <c r="BY215" s="49"/>
      <c r="BZ215" s="49"/>
      <c r="CA215" s="49"/>
      <c r="CB215" s="49"/>
      <c r="CC215" s="49"/>
      <c r="CD215" s="44"/>
      <c r="CE215" s="44"/>
      <c r="CF215" s="44"/>
      <c r="CG215" s="44"/>
      <c r="CH215" s="44"/>
      <c r="CI215" s="44"/>
      <c r="CJ215" s="44"/>
      <c r="CK215" s="44"/>
      <c r="CL215" s="44"/>
      <c r="CM215" s="44"/>
      <c r="CN215" s="44"/>
      <c r="CO215" s="44"/>
      <c r="CP215" s="44"/>
      <c r="CQ215" s="44"/>
      <c r="CR215" s="44"/>
      <c r="CS215" s="44"/>
      <c r="CT215" s="44"/>
      <c r="CU215" s="44"/>
      <c r="CV215" s="44"/>
      <c r="CW215" s="44"/>
      <c r="CX215" s="44"/>
      <c r="CY215" s="44"/>
      <c r="CZ215" s="44"/>
      <c r="DA215" s="44"/>
      <c r="DB215" s="44"/>
      <c r="DC215" s="44"/>
    </row>
    <row r="216" spans="2:186" s="47" customFormat="1" x14ac:dyDescent="0.25">
      <c r="B216" s="89" t="s">
        <v>160</v>
      </c>
      <c r="C216" s="116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Q216" s="48"/>
      <c r="AR216" s="48"/>
      <c r="AS216" s="48"/>
      <c r="AT216" s="48"/>
      <c r="AU216" s="48"/>
      <c r="AV216" s="48"/>
      <c r="AW216" s="48"/>
      <c r="AX216" s="48"/>
      <c r="AY216" s="48"/>
      <c r="AZ216" s="48"/>
      <c r="BA216" s="48"/>
      <c r="BB216" s="48"/>
      <c r="BC216" s="48"/>
      <c r="BD216" s="48"/>
      <c r="BE216" s="48"/>
      <c r="BF216" s="48"/>
      <c r="BG216" s="48"/>
      <c r="BH216" s="48"/>
      <c r="BI216" s="48"/>
      <c r="BJ216" s="48"/>
      <c r="BK216" s="48"/>
      <c r="BL216" s="48"/>
      <c r="BM216" s="48"/>
      <c r="BN216" s="48"/>
      <c r="BO216" s="48"/>
      <c r="BP216" s="48"/>
      <c r="BQ216" s="49"/>
      <c r="BR216" s="49"/>
      <c r="BS216" s="49"/>
      <c r="BT216" s="49"/>
      <c r="BU216" s="49"/>
      <c r="BV216" s="49"/>
      <c r="BW216" s="49"/>
      <c r="BX216" s="49"/>
      <c r="BY216" s="49"/>
      <c r="BZ216" s="49"/>
      <c r="CA216" s="49"/>
      <c r="CB216" s="49"/>
      <c r="CC216" s="49"/>
      <c r="CD216" s="44"/>
      <c r="CE216" s="44"/>
      <c r="CF216" s="44"/>
      <c r="CG216" s="44"/>
      <c r="CH216" s="44"/>
      <c r="CI216" s="44"/>
      <c r="CJ216" s="44"/>
      <c r="CK216" s="44"/>
      <c r="CL216" s="44"/>
      <c r="CM216" s="44"/>
      <c r="CN216" s="44"/>
      <c r="CO216" s="44"/>
      <c r="CP216" s="44"/>
      <c r="CQ216" s="44"/>
      <c r="CR216" s="44"/>
      <c r="CS216" s="44"/>
      <c r="CT216" s="44"/>
      <c r="CU216" s="44"/>
      <c r="CV216" s="44"/>
      <c r="CW216" s="44"/>
      <c r="CX216" s="44"/>
      <c r="CY216" s="44"/>
      <c r="CZ216" s="44"/>
      <c r="DA216" s="44"/>
      <c r="DB216" s="44"/>
      <c r="DC216" s="44"/>
    </row>
    <row r="217" spans="2:186" s="47" customFormat="1" x14ac:dyDescent="0.25">
      <c r="B217" s="89" t="s">
        <v>161</v>
      </c>
      <c r="C217" s="116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Q217" s="48"/>
      <c r="AR217" s="48"/>
      <c r="AS217" s="48"/>
      <c r="AT217" s="48"/>
      <c r="AU217" s="48"/>
      <c r="AV217" s="48"/>
      <c r="AW217" s="48"/>
      <c r="AX217" s="48"/>
      <c r="AY217" s="48"/>
      <c r="AZ217" s="48"/>
      <c r="BA217" s="48"/>
      <c r="BB217" s="48"/>
      <c r="BC217" s="48"/>
      <c r="BD217" s="48"/>
      <c r="BE217" s="48"/>
      <c r="BF217" s="48"/>
      <c r="BG217" s="48"/>
      <c r="BH217" s="48"/>
      <c r="BI217" s="48"/>
      <c r="BJ217" s="48"/>
      <c r="BK217" s="48"/>
      <c r="BL217" s="48"/>
      <c r="BM217" s="48"/>
      <c r="BN217" s="48"/>
      <c r="BO217" s="48"/>
      <c r="BP217" s="48"/>
      <c r="BQ217" s="49"/>
      <c r="BR217" s="49"/>
      <c r="BS217" s="49"/>
      <c r="BT217" s="49"/>
      <c r="BU217" s="49"/>
      <c r="BV217" s="49"/>
      <c r="BW217" s="49"/>
      <c r="BX217" s="49"/>
      <c r="BY217" s="49"/>
      <c r="BZ217" s="49"/>
      <c r="CA217" s="49"/>
      <c r="CB217" s="49"/>
      <c r="CC217" s="49"/>
      <c r="CD217" s="44"/>
      <c r="CE217" s="44"/>
      <c r="CF217" s="44"/>
      <c r="CG217" s="44"/>
      <c r="CH217" s="44"/>
      <c r="CI217" s="44"/>
      <c r="CJ217" s="44"/>
      <c r="CK217" s="44"/>
      <c r="CL217" s="44"/>
      <c r="CM217" s="44"/>
      <c r="CN217" s="44"/>
      <c r="CO217" s="44"/>
      <c r="CP217" s="44"/>
      <c r="CQ217" s="44"/>
      <c r="CR217" s="44"/>
      <c r="CS217" s="44"/>
      <c r="CT217" s="44"/>
      <c r="CU217" s="44"/>
      <c r="CV217" s="44"/>
      <c r="CW217" s="44"/>
      <c r="CX217" s="44"/>
      <c r="CY217" s="44"/>
      <c r="CZ217" s="44"/>
      <c r="DA217" s="44"/>
      <c r="DB217" s="44"/>
      <c r="DC217" s="44"/>
    </row>
    <row r="218" spans="2:186" s="47" customFormat="1" x14ac:dyDescent="0.25">
      <c r="B218" s="89" t="s">
        <v>90</v>
      </c>
      <c r="C218" s="116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Q218" s="48"/>
      <c r="AR218" s="48"/>
      <c r="AS218" s="48"/>
      <c r="AT218" s="48"/>
      <c r="AU218" s="48"/>
      <c r="AV218" s="48"/>
      <c r="AW218" s="48"/>
      <c r="AX218" s="48"/>
      <c r="AY218" s="48"/>
      <c r="AZ218" s="48"/>
      <c r="BA218" s="48"/>
      <c r="BB218" s="48"/>
      <c r="BC218" s="48"/>
      <c r="BD218" s="48"/>
      <c r="BE218" s="48"/>
      <c r="BF218" s="48"/>
      <c r="BG218" s="48"/>
      <c r="BH218" s="48"/>
      <c r="BI218" s="48"/>
      <c r="BJ218" s="48"/>
      <c r="BK218" s="48"/>
      <c r="BL218" s="48"/>
      <c r="BM218" s="48"/>
      <c r="BN218" s="48"/>
      <c r="BO218" s="48"/>
      <c r="BP218" s="48"/>
      <c r="BQ218" s="49"/>
      <c r="BR218" s="49"/>
      <c r="BS218" s="49"/>
      <c r="BT218" s="49"/>
      <c r="BU218" s="49"/>
      <c r="BV218" s="49"/>
      <c r="BW218" s="49"/>
      <c r="BX218" s="49"/>
      <c r="BY218" s="49"/>
      <c r="BZ218" s="49"/>
      <c r="CA218" s="49"/>
      <c r="CB218" s="49"/>
      <c r="CC218" s="49"/>
      <c r="CD218" s="44"/>
      <c r="CE218" s="44"/>
      <c r="CF218" s="44"/>
      <c r="CG218" s="44"/>
      <c r="CH218" s="44"/>
      <c r="CI218" s="44"/>
      <c r="CJ218" s="44"/>
      <c r="CK218" s="44"/>
      <c r="CL218" s="44"/>
      <c r="CM218" s="44"/>
      <c r="CN218" s="44"/>
      <c r="CO218" s="44"/>
      <c r="CP218" s="44"/>
      <c r="CQ218" s="44"/>
      <c r="CR218" s="44"/>
      <c r="CS218" s="44"/>
      <c r="CT218" s="44"/>
      <c r="CU218" s="44"/>
      <c r="CV218" s="44"/>
      <c r="CW218" s="44"/>
      <c r="CX218" s="44"/>
      <c r="CY218" s="44"/>
      <c r="CZ218" s="44"/>
      <c r="DA218" s="44"/>
      <c r="DB218" s="44"/>
      <c r="DC218" s="44"/>
    </row>
    <row r="219" spans="2:186" x14ac:dyDescent="0.25">
      <c r="C219" s="116"/>
    </row>
    <row r="220" spans="2:186" x14ac:dyDescent="0.25">
      <c r="C220" s="116"/>
    </row>
    <row r="221" spans="2:186" x14ac:dyDescent="0.25">
      <c r="C221" s="116"/>
    </row>
    <row r="222" spans="2:186" s="47" customFormat="1" ht="14.5" x14ac:dyDescent="0.35">
      <c r="B222" s="90"/>
      <c r="C222" s="117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  <c r="BI222" s="48"/>
      <c r="BJ222" s="48"/>
      <c r="BK222" s="48"/>
      <c r="BL222" s="48"/>
      <c r="BM222" s="48"/>
      <c r="BN222" s="48"/>
      <c r="BO222" s="48"/>
      <c r="BP222" s="48"/>
      <c r="BQ222" s="49"/>
      <c r="BR222" s="49"/>
      <c r="BS222" s="49"/>
      <c r="BT222" s="49"/>
      <c r="BU222" s="49"/>
      <c r="BV222" s="49"/>
      <c r="BW222" s="49"/>
      <c r="BX222" s="49"/>
      <c r="BY222" s="49"/>
      <c r="BZ222" s="49"/>
      <c r="CA222" s="49"/>
      <c r="CB222" s="49"/>
      <c r="CC222" s="49"/>
      <c r="CD222" s="44"/>
      <c r="CE222" s="44"/>
      <c r="CF222" s="44"/>
      <c r="CG222" s="44"/>
      <c r="CH222" s="44"/>
      <c r="CI222" s="44"/>
      <c r="CJ222" s="44"/>
      <c r="CK222" s="44"/>
      <c r="CL222" s="44"/>
      <c r="CM222" s="44"/>
      <c r="CN222" s="44"/>
      <c r="CO222" s="44"/>
      <c r="CP222" s="44"/>
      <c r="CQ222" s="44"/>
      <c r="CR222" s="44"/>
      <c r="CS222" s="44"/>
      <c r="CT222" s="44"/>
      <c r="CU222" s="44"/>
      <c r="CV222" s="44"/>
      <c r="CW222" s="44"/>
      <c r="CX222" s="44"/>
      <c r="CY222" s="44"/>
      <c r="CZ222" s="44"/>
      <c r="DA222" s="44"/>
      <c r="DB222" s="44"/>
      <c r="DC222" s="44"/>
    </row>
    <row r="223" spans="2:186" s="47" customFormat="1" ht="14.5" x14ac:dyDescent="0.35">
      <c r="B223" s="90"/>
      <c r="C223" s="118"/>
      <c r="D223" s="91"/>
      <c r="E223" s="91"/>
      <c r="F223" s="91"/>
      <c r="G223" s="91"/>
      <c r="H223" s="91"/>
      <c r="I223" s="91"/>
      <c r="J223" s="91"/>
      <c r="K223" s="91"/>
      <c r="L223" s="91"/>
      <c r="M223" s="91"/>
      <c r="N223" s="91"/>
      <c r="O223" s="91"/>
      <c r="P223" s="91"/>
      <c r="Q223" s="90"/>
      <c r="R223" s="90"/>
      <c r="S223" s="90"/>
      <c r="T223" s="90"/>
      <c r="U223" s="90"/>
      <c r="V223" s="90"/>
      <c r="W223" s="90"/>
      <c r="X223" s="90"/>
      <c r="Y223" s="90"/>
      <c r="Z223" s="90"/>
      <c r="AA223" s="90"/>
      <c r="AB223" s="90"/>
      <c r="AC223" s="90"/>
      <c r="AD223" s="92"/>
      <c r="AE223" s="92"/>
      <c r="AF223" s="92"/>
      <c r="AG223" s="92"/>
      <c r="AH223" s="92"/>
      <c r="AI223" s="92"/>
      <c r="AJ223" s="92"/>
      <c r="AK223" s="92"/>
      <c r="AL223" s="92"/>
      <c r="AM223" s="92"/>
      <c r="AN223" s="92"/>
      <c r="AO223" s="92"/>
      <c r="AP223" s="92"/>
      <c r="AQ223" s="48"/>
      <c r="AR223" s="48"/>
      <c r="AS223" s="48"/>
      <c r="AT223" s="48"/>
      <c r="AU223" s="48"/>
      <c r="AV223" s="48"/>
      <c r="AW223" s="48"/>
      <c r="AX223" s="48"/>
      <c r="AY223" s="48"/>
      <c r="AZ223" s="48"/>
      <c r="BA223" s="48"/>
      <c r="BB223" s="48"/>
      <c r="BC223" s="48"/>
      <c r="BD223" s="48"/>
      <c r="BE223" s="48"/>
      <c r="BF223" s="48"/>
      <c r="BG223" s="48"/>
      <c r="BH223" s="48"/>
      <c r="BI223" s="48"/>
      <c r="BJ223" s="48"/>
      <c r="BK223" s="48"/>
      <c r="BL223" s="48"/>
      <c r="BM223" s="48"/>
      <c r="BN223" s="48"/>
      <c r="BO223" s="48"/>
      <c r="BP223" s="48"/>
      <c r="BQ223" s="49"/>
      <c r="BR223" s="49"/>
      <c r="BS223" s="49"/>
      <c r="BT223" s="49"/>
      <c r="BU223" s="49"/>
      <c r="BV223" s="49"/>
      <c r="BW223" s="49"/>
      <c r="BX223" s="49"/>
      <c r="BY223" s="49"/>
      <c r="BZ223" s="49"/>
      <c r="CA223" s="49"/>
      <c r="CB223" s="49"/>
      <c r="CC223" s="49"/>
      <c r="CD223" s="44"/>
      <c r="CE223" s="44"/>
      <c r="CF223" s="44"/>
      <c r="CG223" s="44"/>
      <c r="CH223" s="44"/>
      <c r="CI223" s="44"/>
      <c r="CJ223" s="44"/>
      <c r="CK223" s="44"/>
      <c r="CL223" s="44"/>
      <c r="CM223" s="44"/>
      <c r="CN223" s="44"/>
      <c r="CO223" s="44"/>
      <c r="CP223" s="44"/>
      <c r="CQ223" s="44"/>
      <c r="CR223" s="44"/>
      <c r="CS223" s="44"/>
      <c r="CT223" s="44"/>
      <c r="CU223" s="44"/>
      <c r="CV223" s="44"/>
      <c r="CW223" s="44"/>
      <c r="CX223" s="44"/>
      <c r="CY223" s="44"/>
      <c r="CZ223" s="44"/>
      <c r="DA223" s="44"/>
      <c r="DB223" s="44"/>
      <c r="DC223" s="44"/>
    </row>
    <row r="224" spans="2:186" s="47" customFormat="1" ht="14.5" x14ac:dyDescent="0.35">
      <c r="B224" s="90"/>
      <c r="C224" s="118"/>
      <c r="D224" s="91"/>
      <c r="E224" s="91"/>
      <c r="F224" s="91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0"/>
      <c r="R224" s="90"/>
      <c r="S224" s="90"/>
      <c r="T224" s="90"/>
      <c r="U224" s="90"/>
      <c r="V224" s="90"/>
      <c r="W224" s="90"/>
      <c r="X224" s="90"/>
      <c r="Y224" s="90"/>
      <c r="Z224" s="90"/>
      <c r="AA224" s="90"/>
      <c r="AB224" s="90"/>
      <c r="AC224" s="90"/>
      <c r="AD224" s="92"/>
      <c r="AE224" s="92"/>
      <c r="AF224" s="92"/>
      <c r="AG224" s="92"/>
      <c r="AH224" s="92"/>
      <c r="AI224" s="92"/>
      <c r="AJ224" s="92"/>
      <c r="AK224" s="92"/>
      <c r="AL224" s="92"/>
      <c r="AM224" s="92"/>
      <c r="AN224" s="92"/>
      <c r="AO224" s="92"/>
      <c r="AP224" s="92"/>
      <c r="AQ224" s="48"/>
      <c r="AR224" s="48"/>
      <c r="AS224" s="48"/>
      <c r="AT224" s="48"/>
      <c r="AU224" s="48"/>
      <c r="AV224" s="48"/>
      <c r="AW224" s="48"/>
      <c r="AX224" s="48"/>
      <c r="AY224" s="48"/>
      <c r="AZ224" s="48"/>
      <c r="BA224" s="48"/>
      <c r="BB224" s="48"/>
      <c r="BC224" s="48"/>
      <c r="BD224" s="48"/>
      <c r="BE224" s="48"/>
      <c r="BF224" s="48"/>
      <c r="BG224" s="48"/>
      <c r="BH224" s="48"/>
      <c r="BI224" s="48"/>
      <c r="BJ224" s="48"/>
      <c r="BK224" s="48"/>
      <c r="BL224" s="48"/>
      <c r="BM224" s="48"/>
      <c r="BN224" s="48"/>
      <c r="BO224" s="48"/>
      <c r="BP224" s="48"/>
      <c r="BQ224" s="49"/>
      <c r="BR224" s="49"/>
      <c r="BS224" s="49"/>
      <c r="BT224" s="49"/>
      <c r="BU224" s="49"/>
      <c r="BV224" s="49"/>
      <c r="BW224" s="49"/>
      <c r="BX224" s="49"/>
      <c r="BY224" s="49"/>
      <c r="BZ224" s="49"/>
      <c r="CA224" s="49"/>
      <c r="CB224" s="49"/>
      <c r="CC224" s="49"/>
      <c r="CD224" s="44"/>
      <c r="CE224" s="44"/>
      <c r="CF224" s="44"/>
      <c r="CG224" s="44"/>
      <c r="CH224" s="44"/>
      <c r="CI224" s="44"/>
      <c r="CJ224" s="44"/>
      <c r="CK224" s="44"/>
      <c r="CL224" s="44"/>
      <c r="CM224" s="44"/>
      <c r="CN224" s="44"/>
      <c r="CO224" s="44"/>
      <c r="CP224" s="44"/>
      <c r="CQ224" s="44"/>
      <c r="CR224" s="44"/>
      <c r="CS224" s="44"/>
      <c r="CT224" s="44"/>
      <c r="CU224" s="44"/>
      <c r="CV224" s="44"/>
      <c r="CW224" s="44"/>
      <c r="CX224" s="44"/>
      <c r="CY224" s="44"/>
      <c r="CZ224" s="44"/>
      <c r="DA224" s="44"/>
      <c r="DB224" s="44"/>
      <c r="DC224" s="44"/>
    </row>
    <row r="225" spans="2:107" s="47" customFormat="1" ht="14.5" x14ac:dyDescent="0.35">
      <c r="B225" s="90"/>
      <c r="C225" s="118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2"/>
      <c r="AE225" s="92"/>
      <c r="AF225" s="92"/>
      <c r="AG225" s="92"/>
      <c r="AH225" s="92"/>
      <c r="AI225" s="92"/>
      <c r="AJ225" s="92"/>
      <c r="AK225" s="92"/>
      <c r="AL225" s="92"/>
      <c r="AM225" s="92"/>
      <c r="AN225" s="92"/>
      <c r="AO225" s="92"/>
      <c r="AP225" s="92"/>
      <c r="AQ225" s="48"/>
      <c r="AR225" s="48"/>
      <c r="AS225" s="48"/>
      <c r="AT225" s="48"/>
      <c r="AU225" s="48"/>
      <c r="AV225" s="48"/>
      <c r="AW225" s="48"/>
      <c r="AX225" s="48"/>
      <c r="AY225" s="48"/>
      <c r="AZ225" s="48"/>
      <c r="BA225" s="48"/>
      <c r="BB225" s="48"/>
      <c r="BC225" s="48"/>
      <c r="BD225" s="48"/>
      <c r="BE225" s="48"/>
      <c r="BF225" s="48"/>
      <c r="BG225" s="48"/>
      <c r="BH225" s="48"/>
      <c r="BI225" s="48"/>
      <c r="BJ225" s="48"/>
      <c r="BK225" s="48"/>
      <c r="BL225" s="48"/>
      <c r="BM225" s="48"/>
      <c r="BN225" s="48"/>
      <c r="BO225" s="48"/>
      <c r="BP225" s="48"/>
      <c r="BQ225" s="49"/>
      <c r="BR225" s="49"/>
      <c r="BS225" s="49"/>
      <c r="BT225" s="49"/>
      <c r="BU225" s="49"/>
      <c r="BV225" s="49"/>
      <c r="BW225" s="49"/>
      <c r="BX225" s="49"/>
      <c r="BY225" s="49"/>
      <c r="BZ225" s="49"/>
      <c r="CA225" s="49"/>
      <c r="CB225" s="49"/>
      <c r="CC225" s="49"/>
      <c r="CD225" s="44"/>
      <c r="CE225" s="44"/>
      <c r="CF225" s="44"/>
      <c r="CG225" s="44"/>
      <c r="CH225" s="44"/>
      <c r="CI225" s="44"/>
      <c r="CJ225" s="44"/>
      <c r="CK225" s="44"/>
      <c r="CL225" s="44"/>
      <c r="CM225" s="44"/>
      <c r="CN225" s="44"/>
      <c r="CO225" s="44"/>
      <c r="CP225" s="44"/>
      <c r="CQ225" s="44"/>
      <c r="CR225" s="44"/>
      <c r="CS225" s="44"/>
      <c r="CT225" s="44"/>
      <c r="CU225" s="44"/>
      <c r="CV225" s="44"/>
      <c r="CW225" s="44"/>
      <c r="CX225" s="44"/>
      <c r="CY225" s="44"/>
      <c r="CZ225" s="44"/>
      <c r="DA225" s="44"/>
      <c r="DB225" s="44"/>
      <c r="DC225" s="44"/>
    </row>
    <row r="226" spans="2:107" s="47" customFormat="1" ht="14.5" x14ac:dyDescent="0.35">
      <c r="B226" s="90"/>
      <c r="C226" s="118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0"/>
      <c r="R226" s="90"/>
      <c r="S226" s="90"/>
      <c r="T226" s="90"/>
      <c r="U226" s="90"/>
      <c r="V226" s="90"/>
      <c r="W226" s="90"/>
      <c r="X226" s="90"/>
      <c r="Y226" s="90"/>
      <c r="Z226" s="90"/>
      <c r="AA226" s="90"/>
      <c r="AB226" s="90"/>
      <c r="AC226" s="90"/>
      <c r="AD226" s="92"/>
      <c r="AE226" s="92"/>
      <c r="AF226" s="92"/>
      <c r="AG226" s="92"/>
      <c r="AH226" s="92"/>
      <c r="AI226" s="92"/>
      <c r="AJ226" s="92"/>
      <c r="AK226" s="92"/>
      <c r="AL226" s="92"/>
      <c r="AM226" s="92"/>
      <c r="AN226" s="92"/>
      <c r="AO226" s="92"/>
      <c r="AP226" s="92"/>
      <c r="AQ226" s="48"/>
      <c r="AR226" s="48"/>
      <c r="AS226" s="48"/>
      <c r="AT226" s="48"/>
      <c r="AU226" s="48"/>
      <c r="AV226" s="48"/>
      <c r="AW226" s="48"/>
      <c r="AX226" s="48"/>
      <c r="AY226" s="48"/>
      <c r="AZ226" s="48"/>
      <c r="BA226" s="48"/>
      <c r="BB226" s="48"/>
      <c r="BC226" s="48"/>
      <c r="BD226" s="48"/>
      <c r="BE226" s="48"/>
      <c r="BF226" s="48"/>
      <c r="BG226" s="48"/>
      <c r="BH226" s="48"/>
      <c r="BI226" s="48"/>
      <c r="BJ226" s="48"/>
      <c r="BK226" s="48"/>
      <c r="BL226" s="48"/>
      <c r="BM226" s="48"/>
      <c r="BN226" s="48"/>
      <c r="BO226" s="48"/>
      <c r="BP226" s="48"/>
      <c r="BQ226" s="49"/>
      <c r="BR226" s="49"/>
      <c r="BS226" s="49"/>
      <c r="BT226" s="49"/>
      <c r="BU226" s="49"/>
      <c r="BV226" s="49"/>
      <c r="BW226" s="49"/>
      <c r="BX226" s="49"/>
      <c r="BY226" s="49"/>
      <c r="BZ226" s="49"/>
      <c r="CA226" s="49"/>
      <c r="CB226" s="49"/>
      <c r="CC226" s="49"/>
      <c r="CD226" s="44"/>
      <c r="CE226" s="44"/>
      <c r="CF226" s="44"/>
      <c r="CG226" s="44"/>
      <c r="CH226" s="44"/>
      <c r="CI226" s="44"/>
      <c r="CJ226" s="44"/>
      <c r="CK226" s="44"/>
      <c r="CL226" s="44"/>
      <c r="CM226" s="44"/>
      <c r="CN226" s="44"/>
      <c r="CO226" s="44"/>
      <c r="CP226" s="44"/>
      <c r="CQ226" s="44"/>
      <c r="CR226" s="44"/>
      <c r="CS226" s="44"/>
      <c r="CT226" s="44"/>
      <c r="CU226" s="44"/>
      <c r="CV226" s="44"/>
      <c r="CW226" s="44"/>
      <c r="CX226" s="44"/>
      <c r="CY226" s="44"/>
      <c r="CZ226" s="44"/>
      <c r="DA226" s="44"/>
      <c r="DB226" s="44"/>
      <c r="DC226" s="44"/>
    </row>
    <row r="227" spans="2:107" s="47" customFormat="1" ht="14.5" x14ac:dyDescent="0.35">
      <c r="B227" s="90"/>
      <c r="C227" s="118"/>
      <c r="D227" s="91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0"/>
      <c r="R227" s="90"/>
      <c r="S227" s="90"/>
      <c r="T227" s="90"/>
      <c r="U227" s="90"/>
      <c r="V227" s="90"/>
      <c r="W227" s="90"/>
      <c r="X227" s="90"/>
      <c r="Y227" s="90"/>
      <c r="Z227" s="90"/>
      <c r="AA227" s="90"/>
      <c r="AB227" s="90"/>
      <c r="AC227" s="90"/>
      <c r="AD227" s="92"/>
      <c r="AE227" s="92"/>
      <c r="AF227" s="92"/>
      <c r="AG227" s="92"/>
      <c r="AH227" s="92"/>
      <c r="AI227" s="92"/>
      <c r="AJ227" s="92"/>
      <c r="AK227" s="92"/>
      <c r="AL227" s="92"/>
      <c r="AM227" s="92"/>
      <c r="AN227" s="92"/>
      <c r="AO227" s="92"/>
      <c r="AP227" s="92"/>
      <c r="AQ227" s="48"/>
      <c r="AR227" s="48"/>
      <c r="AS227" s="48"/>
      <c r="AT227" s="48"/>
      <c r="AU227" s="48"/>
      <c r="AV227" s="48"/>
      <c r="AW227" s="48"/>
      <c r="AX227" s="48"/>
      <c r="AY227" s="48"/>
      <c r="AZ227" s="48"/>
      <c r="BA227" s="48"/>
      <c r="BB227" s="48"/>
      <c r="BC227" s="48"/>
      <c r="BD227" s="48"/>
      <c r="BE227" s="48"/>
      <c r="BF227" s="48"/>
      <c r="BG227" s="48"/>
      <c r="BH227" s="48"/>
      <c r="BI227" s="48"/>
      <c r="BJ227" s="48"/>
      <c r="BK227" s="48"/>
      <c r="BL227" s="48"/>
      <c r="BM227" s="48"/>
      <c r="BN227" s="48"/>
      <c r="BO227" s="48"/>
      <c r="BP227" s="48"/>
      <c r="BQ227" s="49"/>
      <c r="BR227" s="49"/>
      <c r="BS227" s="49"/>
      <c r="BT227" s="49"/>
      <c r="BU227" s="49"/>
      <c r="BV227" s="49"/>
      <c r="BW227" s="49"/>
      <c r="BX227" s="49"/>
      <c r="BY227" s="49"/>
      <c r="BZ227" s="49"/>
      <c r="CA227" s="49"/>
      <c r="CB227" s="49"/>
      <c r="CC227" s="49"/>
      <c r="CD227" s="44"/>
      <c r="CE227" s="44"/>
      <c r="CF227" s="44"/>
      <c r="CG227" s="44"/>
      <c r="CH227" s="44"/>
      <c r="CI227" s="44"/>
      <c r="CJ227" s="44"/>
      <c r="CK227" s="44"/>
      <c r="CL227" s="44"/>
      <c r="CM227" s="44"/>
      <c r="CN227" s="44"/>
      <c r="CO227" s="44"/>
      <c r="CP227" s="44"/>
      <c r="CQ227" s="44"/>
      <c r="CR227" s="44"/>
      <c r="CS227" s="44"/>
      <c r="CT227" s="44"/>
      <c r="CU227" s="44"/>
      <c r="CV227" s="44"/>
      <c r="CW227" s="44"/>
      <c r="CX227" s="44"/>
      <c r="CY227" s="44"/>
      <c r="CZ227" s="44"/>
      <c r="DA227" s="44"/>
      <c r="DB227" s="44"/>
      <c r="DC227" s="44"/>
    </row>
    <row r="228" spans="2:107" s="47" customFormat="1" ht="14.5" x14ac:dyDescent="0.35">
      <c r="B228" s="90"/>
      <c r="C228" s="118"/>
      <c r="D228" s="91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0"/>
      <c r="R228" s="90"/>
      <c r="S228" s="90"/>
      <c r="T228" s="90"/>
      <c r="U228" s="90"/>
      <c r="V228" s="90"/>
      <c r="W228" s="90"/>
      <c r="X228" s="90"/>
      <c r="Y228" s="90"/>
      <c r="Z228" s="90"/>
      <c r="AA228" s="90"/>
      <c r="AB228" s="90"/>
      <c r="AC228" s="90"/>
      <c r="AD228" s="92"/>
      <c r="AE228" s="92"/>
      <c r="AF228" s="92"/>
      <c r="AG228" s="92"/>
      <c r="AH228" s="92"/>
      <c r="AI228" s="92"/>
      <c r="AJ228" s="92"/>
      <c r="AK228" s="92"/>
      <c r="AL228" s="92"/>
      <c r="AM228" s="92"/>
      <c r="AN228" s="92"/>
      <c r="AO228" s="92"/>
      <c r="AP228" s="92"/>
      <c r="AQ228" s="48"/>
      <c r="AR228" s="48"/>
      <c r="AS228" s="48"/>
      <c r="AT228" s="48"/>
      <c r="AU228" s="48"/>
      <c r="AV228" s="48"/>
      <c r="AW228" s="48"/>
      <c r="AX228" s="48"/>
      <c r="AY228" s="48"/>
      <c r="AZ228" s="48"/>
      <c r="BA228" s="48"/>
      <c r="BB228" s="48"/>
      <c r="BC228" s="48"/>
      <c r="BD228" s="48"/>
      <c r="BE228" s="48"/>
      <c r="BF228" s="48"/>
      <c r="BG228" s="48"/>
      <c r="BH228" s="48"/>
      <c r="BI228" s="48"/>
      <c r="BJ228" s="48"/>
      <c r="BK228" s="48"/>
      <c r="BL228" s="48"/>
      <c r="BM228" s="48"/>
      <c r="BN228" s="48"/>
      <c r="BO228" s="48"/>
      <c r="BP228" s="48"/>
      <c r="BQ228" s="49"/>
      <c r="BR228" s="49"/>
      <c r="BS228" s="49"/>
      <c r="BT228" s="49"/>
      <c r="BU228" s="49"/>
      <c r="BV228" s="49"/>
      <c r="BW228" s="49"/>
      <c r="BX228" s="49"/>
      <c r="BY228" s="49"/>
      <c r="BZ228" s="49"/>
      <c r="CA228" s="49"/>
      <c r="CB228" s="49"/>
      <c r="CC228" s="49"/>
      <c r="CD228" s="44"/>
      <c r="CE228" s="44"/>
      <c r="CF228" s="44"/>
      <c r="CG228" s="44"/>
      <c r="CH228" s="44"/>
      <c r="CI228" s="44"/>
      <c r="CJ228" s="44"/>
      <c r="CK228" s="44"/>
      <c r="CL228" s="44"/>
      <c r="CM228" s="44"/>
      <c r="CN228" s="44"/>
      <c r="CO228" s="44"/>
      <c r="CP228" s="44"/>
      <c r="CQ228" s="44"/>
      <c r="CR228" s="44"/>
      <c r="CS228" s="44"/>
      <c r="CT228" s="44"/>
      <c r="CU228" s="44"/>
      <c r="CV228" s="44"/>
      <c r="CW228" s="44"/>
      <c r="CX228" s="44"/>
      <c r="CY228" s="44"/>
      <c r="CZ228" s="44"/>
      <c r="DA228" s="44"/>
      <c r="DB228" s="44"/>
      <c r="DC228" s="44"/>
    </row>
    <row r="229" spans="2:107" s="47" customFormat="1" ht="14.5" x14ac:dyDescent="0.35">
      <c r="B229" s="90"/>
      <c r="C229" s="118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0"/>
      <c r="R229" s="90"/>
      <c r="S229" s="90"/>
      <c r="T229" s="90"/>
      <c r="U229" s="90"/>
      <c r="V229" s="90"/>
      <c r="W229" s="90"/>
      <c r="X229" s="90"/>
      <c r="Y229" s="90"/>
      <c r="Z229" s="90"/>
      <c r="AA229" s="90"/>
      <c r="AB229" s="90"/>
      <c r="AC229" s="90"/>
      <c r="AD229" s="92"/>
      <c r="AE229" s="92"/>
      <c r="AF229" s="92"/>
      <c r="AG229" s="92"/>
      <c r="AH229" s="92"/>
      <c r="AI229" s="92"/>
      <c r="AJ229" s="92"/>
      <c r="AK229" s="92"/>
      <c r="AL229" s="92"/>
      <c r="AM229" s="92"/>
      <c r="AN229" s="92"/>
      <c r="AO229" s="92"/>
      <c r="AP229" s="92"/>
      <c r="AQ229" s="48"/>
      <c r="AR229" s="48"/>
      <c r="AS229" s="48"/>
      <c r="AT229" s="48"/>
      <c r="AU229" s="48"/>
      <c r="AV229" s="48"/>
      <c r="AW229" s="48"/>
      <c r="AX229" s="48"/>
      <c r="AY229" s="48"/>
      <c r="AZ229" s="48"/>
      <c r="BA229" s="48"/>
      <c r="BB229" s="48"/>
      <c r="BC229" s="48"/>
      <c r="BD229" s="48"/>
      <c r="BE229" s="48"/>
      <c r="BF229" s="48"/>
      <c r="BG229" s="48"/>
      <c r="BH229" s="48"/>
      <c r="BI229" s="48"/>
      <c r="BJ229" s="48"/>
      <c r="BK229" s="48"/>
      <c r="BL229" s="48"/>
      <c r="BM229" s="48"/>
      <c r="BN229" s="48"/>
      <c r="BO229" s="48"/>
      <c r="BP229" s="48"/>
      <c r="BQ229" s="49"/>
      <c r="BR229" s="49"/>
      <c r="BS229" s="49"/>
      <c r="BT229" s="49"/>
      <c r="BU229" s="49"/>
      <c r="BV229" s="49"/>
      <c r="BW229" s="49"/>
      <c r="BX229" s="49"/>
      <c r="BY229" s="49"/>
      <c r="BZ229" s="49"/>
      <c r="CA229" s="49"/>
      <c r="CB229" s="49"/>
      <c r="CC229" s="49"/>
      <c r="CD229" s="44"/>
      <c r="CE229" s="44"/>
      <c r="CF229" s="44"/>
      <c r="CG229" s="44"/>
      <c r="CH229" s="44"/>
      <c r="CI229" s="44"/>
      <c r="CJ229" s="44"/>
      <c r="CK229" s="44"/>
      <c r="CL229" s="44"/>
      <c r="CM229" s="44"/>
      <c r="CN229" s="44"/>
      <c r="CO229" s="44"/>
      <c r="CP229" s="44"/>
      <c r="CQ229" s="44"/>
      <c r="CR229" s="44"/>
      <c r="CS229" s="44"/>
      <c r="CT229" s="44"/>
      <c r="CU229" s="44"/>
      <c r="CV229" s="44"/>
      <c r="CW229" s="44"/>
      <c r="CX229" s="44"/>
      <c r="CY229" s="44"/>
      <c r="CZ229" s="44"/>
      <c r="DA229" s="44"/>
      <c r="DB229" s="44"/>
      <c r="DC229" s="44"/>
    </row>
    <row r="230" spans="2:107" s="47" customFormat="1" ht="14.5" x14ac:dyDescent="0.35">
      <c r="B230" s="90"/>
      <c r="C230" s="118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  <c r="O230" s="91"/>
      <c r="P230" s="91"/>
      <c r="Q230" s="90"/>
      <c r="R230" s="90"/>
      <c r="S230" s="90"/>
      <c r="T230" s="90"/>
      <c r="U230" s="90"/>
      <c r="V230" s="90"/>
      <c r="W230" s="90"/>
      <c r="X230" s="90"/>
      <c r="Y230" s="90"/>
      <c r="Z230" s="90"/>
      <c r="AA230" s="90"/>
      <c r="AB230" s="90"/>
      <c r="AC230" s="90"/>
      <c r="AD230" s="92"/>
      <c r="AE230" s="92"/>
      <c r="AF230" s="92"/>
      <c r="AG230" s="92"/>
      <c r="AH230" s="92"/>
      <c r="AI230" s="92"/>
      <c r="AJ230" s="92"/>
      <c r="AK230" s="92"/>
      <c r="AL230" s="92"/>
      <c r="AM230" s="92"/>
      <c r="AN230" s="92"/>
      <c r="AO230" s="92"/>
      <c r="AP230" s="92"/>
      <c r="AQ230" s="48"/>
      <c r="AR230" s="48"/>
      <c r="AS230" s="48"/>
      <c r="AT230" s="48"/>
      <c r="AU230" s="48"/>
      <c r="AV230" s="48"/>
      <c r="AW230" s="48"/>
      <c r="AX230" s="48"/>
      <c r="AY230" s="48"/>
      <c r="AZ230" s="48"/>
      <c r="BA230" s="48"/>
      <c r="BB230" s="48"/>
      <c r="BC230" s="48"/>
      <c r="BD230" s="48"/>
      <c r="BE230" s="48"/>
      <c r="BF230" s="48"/>
      <c r="BG230" s="48"/>
      <c r="BH230" s="48"/>
      <c r="BI230" s="48"/>
      <c r="BJ230" s="48"/>
      <c r="BK230" s="48"/>
      <c r="BL230" s="48"/>
      <c r="BM230" s="48"/>
      <c r="BN230" s="48"/>
      <c r="BO230" s="48"/>
      <c r="BP230" s="48"/>
      <c r="BQ230" s="49"/>
      <c r="BR230" s="49"/>
      <c r="BS230" s="49"/>
      <c r="BT230" s="49"/>
      <c r="BU230" s="49"/>
      <c r="BV230" s="49"/>
      <c r="BW230" s="49"/>
      <c r="BX230" s="49"/>
      <c r="BY230" s="49"/>
      <c r="BZ230" s="49"/>
      <c r="CA230" s="49"/>
      <c r="CB230" s="49"/>
      <c r="CC230" s="49"/>
      <c r="CD230" s="44"/>
      <c r="CE230" s="44"/>
      <c r="CF230" s="44"/>
      <c r="CG230" s="44"/>
      <c r="CH230" s="44"/>
      <c r="CI230" s="44"/>
      <c r="CJ230" s="44"/>
      <c r="CK230" s="44"/>
      <c r="CL230" s="44"/>
      <c r="CM230" s="44"/>
      <c r="CN230" s="44"/>
      <c r="CO230" s="44"/>
      <c r="CP230" s="44"/>
      <c r="CQ230" s="44"/>
      <c r="CR230" s="44"/>
      <c r="CS230" s="44"/>
      <c r="CT230" s="44"/>
      <c r="CU230" s="44"/>
      <c r="CV230" s="44"/>
      <c r="CW230" s="44"/>
      <c r="CX230" s="44"/>
      <c r="CY230" s="44"/>
      <c r="CZ230" s="44"/>
      <c r="DA230" s="44"/>
      <c r="DB230" s="44"/>
      <c r="DC230" s="44"/>
    </row>
    <row r="231" spans="2:107" s="47" customFormat="1" ht="14.5" x14ac:dyDescent="0.35">
      <c r="B231" s="90"/>
      <c r="C231" s="118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0"/>
      <c r="R231" s="90"/>
      <c r="S231" s="90"/>
      <c r="T231" s="90"/>
      <c r="U231" s="90"/>
      <c r="V231" s="90"/>
      <c r="W231" s="90"/>
      <c r="X231" s="90"/>
      <c r="Y231" s="90"/>
      <c r="Z231" s="90"/>
      <c r="AA231" s="90"/>
      <c r="AB231" s="90"/>
      <c r="AC231" s="90"/>
      <c r="AD231" s="92"/>
      <c r="AE231" s="92"/>
      <c r="AF231" s="92"/>
      <c r="AG231" s="92"/>
      <c r="AH231" s="92"/>
      <c r="AI231" s="92"/>
      <c r="AJ231" s="92"/>
      <c r="AK231" s="92"/>
      <c r="AL231" s="92"/>
      <c r="AM231" s="92"/>
      <c r="AN231" s="92"/>
      <c r="AO231" s="92"/>
      <c r="AP231" s="92"/>
      <c r="AQ231" s="48"/>
      <c r="AR231" s="48"/>
      <c r="AS231" s="48"/>
      <c r="AT231" s="48"/>
      <c r="AU231" s="48"/>
      <c r="AV231" s="48"/>
      <c r="AW231" s="48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  <c r="BI231" s="48"/>
      <c r="BJ231" s="48"/>
      <c r="BK231" s="48"/>
      <c r="BL231" s="48"/>
      <c r="BM231" s="48"/>
      <c r="BN231" s="48"/>
      <c r="BO231" s="48"/>
      <c r="BP231" s="48"/>
      <c r="BQ231" s="49"/>
      <c r="BR231" s="49"/>
      <c r="BS231" s="49"/>
      <c r="BT231" s="49"/>
      <c r="BU231" s="49"/>
      <c r="BV231" s="49"/>
      <c r="BW231" s="49"/>
      <c r="BX231" s="49"/>
      <c r="BY231" s="49"/>
      <c r="BZ231" s="49"/>
      <c r="CA231" s="49"/>
      <c r="CB231" s="49"/>
      <c r="CC231" s="49"/>
      <c r="CD231" s="44"/>
      <c r="CE231" s="44"/>
      <c r="CF231" s="44"/>
      <c r="CG231" s="44"/>
      <c r="CH231" s="44"/>
      <c r="CI231" s="44"/>
      <c r="CJ231" s="44"/>
      <c r="CK231" s="44"/>
      <c r="CL231" s="44"/>
      <c r="CM231" s="44"/>
      <c r="CN231" s="44"/>
      <c r="CO231" s="44"/>
      <c r="CP231" s="44"/>
      <c r="CQ231" s="44"/>
      <c r="CR231" s="44"/>
      <c r="CS231" s="44"/>
      <c r="CT231" s="44"/>
      <c r="CU231" s="44"/>
      <c r="CV231" s="44"/>
      <c r="CW231" s="44"/>
      <c r="CX231" s="44"/>
      <c r="CY231" s="44"/>
      <c r="CZ231" s="44"/>
      <c r="DA231" s="44"/>
      <c r="DB231" s="44"/>
      <c r="DC231" s="44"/>
    </row>
    <row r="232" spans="2:107" s="47" customFormat="1" ht="14.5" x14ac:dyDescent="0.35">
      <c r="B232" s="90"/>
      <c r="C232" s="118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0"/>
      <c r="R232" s="90"/>
      <c r="S232" s="90"/>
      <c r="T232" s="90"/>
      <c r="U232" s="90"/>
      <c r="V232" s="90"/>
      <c r="W232" s="90"/>
      <c r="X232" s="90"/>
      <c r="Y232" s="90"/>
      <c r="Z232" s="90"/>
      <c r="AA232" s="90"/>
      <c r="AB232" s="90"/>
      <c r="AC232" s="90"/>
      <c r="AD232" s="92"/>
      <c r="AE232" s="92"/>
      <c r="AF232" s="92"/>
      <c r="AG232" s="92"/>
      <c r="AH232" s="92"/>
      <c r="AI232" s="92"/>
      <c r="AJ232" s="92"/>
      <c r="AK232" s="92"/>
      <c r="AL232" s="92"/>
      <c r="AM232" s="92"/>
      <c r="AN232" s="92"/>
      <c r="AO232" s="92"/>
      <c r="AP232" s="92"/>
      <c r="AQ232" s="48"/>
      <c r="AR232" s="48"/>
      <c r="AS232" s="48"/>
      <c r="AT232" s="48"/>
      <c r="AU232" s="48"/>
      <c r="AV232" s="48"/>
      <c r="AW232" s="48"/>
      <c r="AX232" s="48"/>
      <c r="AY232" s="48"/>
      <c r="AZ232" s="48"/>
      <c r="BA232" s="48"/>
      <c r="BB232" s="48"/>
      <c r="BC232" s="48"/>
      <c r="BD232" s="48"/>
      <c r="BE232" s="48"/>
      <c r="BF232" s="48"/>
      <c r="BG232" s="48"/>
      <c r="BH232" s="48"/>
      <c r="BI232" s="48"/>
      <c r="BJ232" s="48"/>
      <c r="BK232" s="48"/>
      <c r="BL232" s="48"/>
      <c r="BM232" s="48"/>
      <c r="BN232" s="48"/>
      <c r="BO232" s="48"/>
      <c r="BP232" s="48"/>
      <c r="BQ232" s="49"/>
      <c r="BR232" s="49"/>
      <c r="BS232" s="49"/>
      <c r="BT232" s="49"/>
      <c r="BU232" s="49"/>
      <c r="BV232" s="49"/>
      <c r="BW232" s="49"/>
      <c r="BX232" s="49"/>
      <c r="BY232" s="49"/>
      <c r="BZ232" s="49"/>
      <c r="CA232" s="49"/>
      <c r="CB232" s="49"/>
      <c r="CC232" s="49"/>
      <c r="CD232" s="44"/>
      <c r="CE232" s="44"/>
      <c r="CF232" s="44"/>
      <c r="CG232" s="44"/>
      <c r="CH232" s="44"/>
      <c r="CI232" s="44"/>
      <c r="CJ232" s="44"/>
      <c r="CK232" s="44"/>
      <c r="CL232" s="44"/>
      <c r="CM232" s="44"/>
      <c r="CN232" s="44"/>
      <c r="CO232" s="44"/>
      <c r="CP232" s="44"/>
      <c r="CQ232" s="44"/>
      <c r="CR232" s="44"/>
      <c r="CS232" s="44"/>
      <c r="CT232" s="44"/>
      <c r="CU232" s="44"/>
      <c r="CV232" s="44"/>
      <c r="CW232" s="44"/>
      <c r="CX232" s="44"/>
      <c r="CY232" s="44"/>
      <c r="CZ232" s="44"/>
      <c r="DA232" s="44"/>
      <c r="DB232" s="44"/>
      <c r="DC232" s="44"/>
    </row>
    <row r="233" spans="2:107" s="47" customFormat="1" ht="14.5" x14ac:dyDescent="0.35">
      <c r="B233" s="90"/>
      <c r="C233" s="118"/>
      <c r="D233" s="91"/>
      <c r="E233" s="91"/>
      <c r="F233" s="91"/>
      <c r="G233" s="91"/>
      <c r="H233" s="91"/>
      <c r="I233" s="91"/>
      <c r="J233" s="91"/>
      <c r="K233" s="91"/>
      <c r="L233" s="91"/>
      <c r="M233" s="91"/>
      <c r="N233" s="91"/>
      <c r="O233" s="91"/>
      <c r="P233" s="91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2"/>
      <c r="AE233" s="92"/>
      <c r="AF233" s="92"/>
      <c r="AG233" s="92"/>
      <c r="AH233" s="92"/>
      <c r="AI233" s="92"/>
      <c r="AJ233" s="92"/>
      <c r="AK233" s="92"/>
      <c r="AL233" s="92"/>
      <c r="AM233" s="92"/>
      <c r="AN233" s="92"/>
      <c r="AO233" s="92"/>
      <c r="AP233" s="92"/>
      <c r="AQ233" s="48"/>
      <c r="AR233" s="48"/>
      <c r="AS233" s="48"/>
      <c r="AT233" s="48"/>
      <c r="AU233" s="48"/>
      <c r="AV233" s="48"/>
      <c r="AW233" s="48"/>
      <c r="AX233" s="48"/>
      <c r="AY233" s="48"/>
      <c r="AZ233" s="48"/>
      <c r="BA233" s="48"/>
      <c r="BB233" s="48"/>
      <c r="BC233" s="48"/>
      <c r="BD233" s="48"/>
      <c r="BE233" s="48"/>
      <c r="BF233" s="48"/>
      <c r="BG233" s="48"/>
      <c r="BH233" s="48"/>
      <c r="BI233" s="48"/>
      <c r="BJ233" s="48"/>
      <c r="BK233" s="48"/>
      <c r="BL233" s="48"/>
      <c r="BM233" s="48"/>
      <c r="BN233" s="48"/>
      <c r="BO233" s="48"/>
      <c r="BP233" s="48"/>
      <c r="BQ233" s="49"/>
      <c r="BR233" s="49"/>
      <c r="BS233" s="49"/>
      <c r="BT233" s="49"/>
      <c r="BU233" s="49"/>
      <c r="BV233" s="49"/>
      <c r="BW233" s="49"/>
      <c r="BX233" s="49"/>
      <c r="BY233" s="49"/>
      <c r="BZ233" s="49"/>
      <c r="CA233" s="49"/>
      <c r="CB233" s="49"/>
      <c r="CC233" s="49"/>
      <c r="CD233" s="44"/>
      <c r="CE233" s="44"/>
      <c r="CF233" s="44"/>
      <c r="CG233" s="44"/>
      <c r="CH233" s="44"/>
      <c r="CI233" s="44"/>
      <c r="CJ233" s="44"/>
      <c r="CK233" s="44"/>
      <c r="CL233" s="44"/>
      <c r="CM233" s="44"/>
      <c r="CN233" s="44"/>
      <c r="CO233" s="44"/>
      <c r="CP233" s="44"/>
      <c r="CQ233" s="44"/>
      <c r="CR233" s="44"/>
      <c r="CS233" s="44"/>
      <c r="CT233" s="44"/>
      <c r="CU233" s="44"/>
      <c r="CV233" s="44"/>
      <c r="CW233" s="44"/>
      <c r="CX233" s="44"/>
      <c r="CY233" s="44"/>
      <c r="CZ233" s="44"/>
      <c r="DA233" s="44"/>
      <c r="DB233" s="44"/>
      <c r="DC233" s="44"/>
    </row>
    <row r="234" spans="2:107" s="47" customFormat="1" ht="14.5" x14ac:dyDescent="0.35">
      <c r="B234" s="90"/>
      <c r="C234" s="118"/>
      <c r="D234" s="91"/>
      <c r="E234" s="91"/>
      <c r="F234" s="91"/>
      <c r="G234" s="91"/>
      <c r="H234" s="91"/>
      <c r="I234" s="91"/>
      <c r="J234" s="91"/>
      <c r="K234" s="91"/>
      <c r="L234" s="91"/>
      <c r="M234" s="91"/>
      <c r="N234" s="91"/>
      <c r="O234" s="91"/>
      <c r="P234" s="91"/>
      <c r="Q234" s="90"/>
      <c r="R234" s="90"/>
      <c r="S234" s="90"/>
      <c r="T234" s="90"/>
      <c r="U234" s="90"/>
      <c r="V234" s="90"/>
      <c r="W234" s="90"/>
      <c r="X234" s="90"/>
      <c r="Y234" s="90"/>
      <c r="Z234" s="90"/>
      <c r="AA234" s="90"/>
      <c r="AB234" s="90"/>
      <c r="AC234" s="90"/>
      <c r="AD234" s="92"/>
      <c r="AE234" s="92"/>
      <c r="AF234" s="92"/>
      <c r="AG234" s="92"/>
      <c r="AH234" s="92"/>
      <c r="AI234" s="92"/>
      <c r="AJ234" s="92"/>
      <c r="AK234" s="92"/>
      <c r="AL234" s="92"/>
      <c r="AM234" s="92"/>
      <c r="AN234" s="92"/>
      <c r="AO234" s="92"/>
      <c r="AP234" s="92"/>
      <c r="AQ234" s="48"/>
      <c r="AR234" s="48"/>
      <c r="AS234" s="48"/>
      <c r="AT234" s="48"/>
      <c r="AU234" s="48"/>
      <c r="AV234" s="48"/>
      <c r="AW234" s="48"/>
      <c r="AX234" s="48"/>
      <c r="AY234" s="48"/>
      <c r="AZ234" s="48"/>
      <c r="BA234" s="48"/>
      <c r="BB234" s="48"/>
      <c r="BC234" s="48"/>
      <c r="BD234" s="48"/>
      <c r="BE234" s="48"/>
      <c r="BF234" s="48"/>
      <c r="BG234" s="48"/>
      <c r="BH234" s="48"/>
      <c r="BI234" s="48"/>
      <c r="BJ234" s="48"/>
      <c r="BK234" s="48"/>
      <c r="BL234" s="48"/>
      <c r="BM234" s="48"/>
      <c r="BN234" s="48"/>
      <c r="BO234" s="48"/>
      <c r="BP234" s="48"/>
      <c r="BQ234" s="49"/>
      <c r="BR234" s="49"/>
      <c r="BS234" s="49"/>
      <c r="BT234" s="49"/>
      <c r="BU234" s="49"/>
      <c r="BV234" s="49"/>
      <c r="BW234" s="49"/>
      <c r="BX234" s="49"/>
      <c r="BY234" s="49"/>
      <c r="BZ234" s="49"/>
      <c r="CA234" s="49"/>
      <c r="CB234" s="49"/>
      <c r="CC234" s="49"/>
      <c r="CD234" s="44"/>
      <c r="CE234" s="44"/>
      <c r="CF234" s="44"/>
      <c r="CG234" s="44"/>
      <c r="CH234" s="44"/>
      <c r="CI234" s="44"/>
      <c r="CJ234" s="44"/>
      <c r="CK234" s="44"/>
      <c r="CL234" s="44"/>
      <c r="CM234" s="44"/>
      <c r="CN234" s="44"/>
      <c r="CO234" s="44"/>
      <c r="CP234" s="44"/>
      <c r="CQ234" s="44"/>
      <c r="CR234" s="44"/>
      <c r="CS234" s="44"/>
      <c r="CT234" s="44"/>
      <c r="CU234" s="44"/>
      <c r="CV234" s="44"/>
      <c r="CW234" s="44"/>
      <c r="CX234" s="44"/>
      <c r="CY234" s="44"/>
      <c r="CZ234" s="44"/>
      <c r="DA234" s="44"/>
      <c r="DB234" s="44"/>
      <c r="DC234" s="44"/>
    </row>
    <row r="235" spans="2:107" s="47" customFormat="1" ht="14.5" x14ac:dyDescent="0.35">
      <c r="B235" s="90"/>
      <c r="C235" s="118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  <c r="O235" s="91"/>
      <c r="P235" s="91"/>
      <c r="Q235" s="90"/>
      <c r="R235" s="90"/>
      <c r="S235" s="90"/>
      <c r="T235" s="90"/>
      <c r="U235" s="90"/>
      <c r="V235" s="90"/>
      <c r="W235" s="90"/>
      <c r="X235" s="90"/>
      <c r="Y235" s="90"/>
      <c r="Z235" s="90"/>
      <c r="AA235" s="90"/>
      <c r="AB235" s="90"/>
      <c r="AC235" s="90"/>
      <c r="AD235" s="92"/>
      <c r="AE235" s="92"/>
      <c r="AF235" s="92"/>
      <c r="AG235" s="92"/>
      <c r="AH235" s="92"/>
      <c r="AI235" s="92"/>
      <c r="AJ235" s="92"/>
      <c r="AK235" s="92"/>
      <c r="AL235" s="92"/>
      <c r="AM235" s="92"/>
      <c r="AN235" s="92"/>
      <c r="AO235" s="92"/>
      <c r="AP235" s="92"/>
      <c r="AQ235" s="48"/>
      <c r="AR235" s="48"/>
      <c r="AS235" s="48"/>
      <c r="AT235" s="48"/>
      <c r="AU235" s="48"/>
      <c r="AV235" s="48"/>
      <c r="AW235" s="48"/>
      <c r="AX235" s="48"/>
      <c r="AY235" s="48"/>
      <c r="AZ235" s="48"/>
      <c r="BA235" s="48"/>
      <c r="BB235" s="48"/>
      <c r="BC235" s="48"/>
      <c r="BD235" s="48"/>
      <c r="BE235" s="48"/>
      <c r="BF235" s="48"/>
      <c r="BG235" s="48"/>
      <c r="BH235" s="48"/>
      <c r="BI235" s="48"/>
      <c r="BJ235" s="48"/>
      <c r="BK235" s="48"/>
      <c r="BL235" s="48"/>
      <c r="BM235" s="48"/>
      <c r="BN235" s="48"/>
      <c r="BO235" s="48"/>
      <c r="BP235" s="48"/>
      <c r="BQ235" s="49"/>
      <c r="BR235" s="49"/>
      <c r="BS235" s="49"/>
      <c r="BT235" s="49"/>
      <c r="BU235" s="49"/>
      <c r="BV235" s="49"/>
      <c r="BW235" s="49"/>
      <c r="BX235" s="49"/>
      <c r="BY235" s="49"/>
      <c r="BZ235" s="49"/>
      <c r="CA235" s="49"/>
      <c r="CB235" s="49"/>
      <c r="CC235" s="49"/>
      <c r="CD235" s="44"/>
      <c r="CE235" s="44"/>
      <c r="CF235" s="44"/>
      <c r="CG235" s="44"/>
      <c r="CH235" s="44"/>
      <c r="CI235" s="44"/>
      <c r="CJ235" s="44"/>
      <c r="CK235" s="44"/>
      <c r="CL235" s="44"/>
      <c r="CM235" s="44"/>
      <c r="CN235" s="44"/>
      <c r="CO235" s="44"/>
      <c r="CP235" s="44"/>
      <c r="CQ235" s="44"/>
      <c r="CR235" s="44"/>
      <c r="CS235" s="44"/>
      <c r="CT235" s="44"/>
      <c r="CU235" s="44"/>
      <c r="CV235" s="44"/>
      <c r="CW235" s="44"/>
      <c r="CX235" s="44"/>
      <c r="CY235" s="44"/>
      <c r="CZ235" s="44"/>
      <c r="DA235" s="44"/>
      <c r="DB235" s="44"/>
      <c r="DC235" s="44"/>
    </row>
    <row r="236" spans="2:107" s="47" customFormat="1" ht="14.5" x14ac:dyDescent="0.35">
      <c r="B236" s="90"/>
      <c r="C236" s="118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  <c r="O236" s="91"/>
      <c r="P236" s="91"/>
      <c r="Q236" s="90"/>
      <c r="R236" s="90"/>
      <c r="S236" s="90"/>
      <c r="T236" s="90"/>
      <c r="U236" s="90"/>
      <c r="V236" s="90"/>
      <c r="W236" s="90"/>
      <c r="X236" s="90"/>
      <c r="Y236" s="90"/>
      <c r="Z236" s="90"/>
      <c r="AA236" s="90"/>
      <c r="AB236" s="90"/>
      <c r="AC236" s="90"/>
      <c r="AD236" s="92"/>
      <c r="AE236" s="92"/>
      <c r="AF236" s="92"/>
      <c r="AG236" s="92"/>
      <c r="AH236" s="92"/>
      <c r="AI236" s="92"/>
      <c r="AJ236" s="92"/>
      <c r="AK236" s="92"/>
      <c r="AL236" s="92"/>
      <c r="AM236" s="92"/>
      <c r="AN236" s="92"/>
      <c r="AO236" s="92"/>
      <c r="AP236" s="92"/>
      <c r="AQ236" s="48"/>
      <c r="AR236" s="48"/>
      <c r="AS236" s="48"/>
      <c r="AT236" s="48"/>
      <c r="AU236" s="48"/>
      <c r="AV236" s="48"/>
      <c r="AW236" s="48"/>
      <c r="AX236" s="48"/>
      <c r="AY236" s="48"/>
      <c r="AZ236" s="48"/>
      <c r="BA236" s="48"/>
      <c r="BB236" s="48"/>
      <c r="BC236" s="48"/>
      <c r="BD236" s="48"/>
      <c r="BE236" s="48"/>
      <c r="BF236" s="48"/>
      <c r="BG236" s="48"/>
      <c r="BH236" s="48"/>
      <c r="BI236" s="48"/>
      <c r="BJ236" s="48"/>
      <c r="BK236" s="48"/>
      <c r="BL236" s="48"/>
      <c r="BM236" s="48"/>
      <c r="BN236" s="48"/>
      <c r="BO236" s="48"/>
      <c r="BP236" s="48"/>
      <c r="BQ236" s="49"/>
      <c r="BR236" s="49"/>
      <c r="BS236" s="49"/>
      <c r="BT236" s="49"/>
      <c r="BU236" s="49"/>
      <c r="BV236" s="49"/>
      <c r="BW236" s="49"/>
      <c r="BX236" s="49"/>
      <c r="BY236" s="49"/>
      <c r="BZ236" s="49"/>
      <c r="CA236" s="49"/>
      <c r="CB236" s="49"/>
      <c r="CC236" s="49"/>
      <c r="CD236" s="44"/>
      <c r="CE236" s="44"/>
      <c r="CF236" s="44"/>
      <c r="CG236" s="44"/>
      <c r="CH236" s="44"/>
      <c r="CI236" s="44"/>
      <c r="CJ236" s="44"/>
      <c r="CK236" s="44"/>
      <c r="CL236" s="44"/>
      <c r="CM236" s="44"/>
      <c r="CN236" s="44"/>
      <c r="CO236" s="44"/>
      <c r="CP236" s="44"/>
      <c r="CQ236" s="44"/>
      <c r="CR236" s="44"/>
      <c r="CS236" s="44"/>
      <c r="CT236" s="44"/>
      <c r="CU236" s="44"/>
      <c r="CV236" s="44"/>
      <c r="CW236" s="44"/>
      <c r="CX236" s="44"/>
      <c r="CY236" s="44"/>
      <c r="CZ236" s="44"/>
      <c r="DA236" s="44"/>
      <c r="DB236" s="44"/>
      <c r="DC236" s="44"/>
    </row>
    <row r="237" spans="2:107" s="47" customFormat="1" ht="14.5" x14ac:dyDescent="0.35">
      <c r="B237" s="90"/>
      <c r="C237" s="118"/>
      <c r="D237" s="91"/>
      <c r="E237" s="91"/>
      <c r="F237" s="91"/>
      <c r="G237" s="91"/>
      <c r="H237" s="91"/>
      <c r="I237" s="91"/>
      <c r="J237" s="91"/>
      <c r="K237" s="91"/>
      <c r="L237" s="91"/>
      <c r="M237" s="91"/>
      <c r="N237" s="91"/>
      <c r="O237" s="91"/>
      <c r="P237" s="91"/>
      <c r="Q237" s="90"/>
      <c r="R237" s="90"/>
      <c r="S237" s="90"/>
      <c r="T237" s="90"/>
      <c r="U237" s="90"/>
      <c r="V237" s="90"/>
      <c r="W237" s="90"/>
      <c r="X237" s="90"/>
      <c r="Y237" s="90"/>
      <c r="Z237" s="90"/>
      <c r="AA237" s="90"/>
      <c r="AB237" s="90"/>
      <c r="AC237" s="90"/>
      <c r="AD237" s="92"/>
      <c r="AE237" s="92"/>
      <c r="AF237" s="92"/>
      <c r="AG237" s="92"/>
      <c r="AH237" s="92"/>
      <c r="AI237" s="92"/>
      <c r="AJ237" s="92"/>
      <c r="AK237" s="92"/>
      <c r="AL237" s="92"/>
      <c r="AM237" s="92"/>
      <c r="AN237" s="92"/>
      <c r="AO237" s="92"/>
      <c r="AP237" s="92"/>
      <c r="AQ237" s="48"/>
      <c r="AR237" s="48"/>
      <c r="AS237" s="48"/>
      <c r="AT237" s="48"/>
      <c r="AU237" s="48"/>
      <c r="AV237" s="48"/>
      <c r="AW237" s="48"/>
      <c r="AX237" s="48"/>
      <c r="AY237" s="48"/>
      <c r="AZ237" s="48"/>
      <c r="BA237" s="48"/>
      <c r="BB237" s="48"/>
      <c r="BC237" s="48"/>
      <c r="BD237" s="48"/>
      <c r="BE237" s="48"/>
      <c r="BF237" s="48"/>
      <c r="BG237" s="48"/>
      <c r="BH237" s="48"/>
      <c r="BI237" s="48"/>
      <c r="BJ237" s="48"/>
      <c r="BK237" s="48"/>
      <c r="BL237" s="48"/>
      <c r="BM237" s="48"/>
      <c r="BN237" s="48"/>
      <c r="BO237" s="48"/>
      <c r="BP237" s="48"/>
      <c r="BQ237" s="49"/>
      <c r="BR237" s="49"/>
      <c r="BS237" s="49"/>
      <c r="BT237" s="49"/>
      <c r="BU237" s="49"/>
      <c r="BV237" s="49"/>
      <c r="BW237" s="49"/>
      <c r="BX237" s="49"/>
      <c r="BY237" s="49"/>
      <c r="BZ237" s="49"/>
      <c r="CA237" s="49"/>
      <c r="CB237" s="49"/>
      <c r="CC237" s="49"/>
      <c r="CD237" s="44"/>
      <c r="CE237" s="44"/>
      <c r="CF237" s="44"/>
      <c r="CG237" s="44"/>
      <c r="CH237" s="44"/>
      <c r="CI237" s="44"/>
      <c r="CJ237" s="44"/>
      <c r="CK237" s="44"/>
      <c r="CL237" s="44"/>
      <c r="CM237" s="44"/>
      <c r="CN237" s="44"/>
      <c r="CO237" s="44"/>
      <c r="CP237" s="44"/>
      <c r="CQ237" s="44"/>
      <c r="CR237" s="44"/>
      <c r="CS237" s="44"/>
      <c r="CT237" s="44"/>
      <c r="CU237" s="44"/>
      <c r="CV237" s="44"/>
      <c r="CW237" s="44"/>
      <c r="CX237" s="44"/>
      <c r="CY237" s="44"/>
      <c r="CZ237" s="44"/>
      <c r="DA237" s="44"/>
      <c r="DB237" s="44"/>
      <c r="DC237" s="44"/>
    </row>
    <row r="238" spans="2:107" s="47" customFormat="1" ht="14.5" x14ac:dyDescent="0.35">
      <c r="B238" s="90"/>
      <c r="C238" s="118"/>
      <c r="D238" s="91"/>
      <c r="E238" s="91"/>
      <c r="F238" s="91"/>
      <c r="G238" s="91"/>
      <c r="H238" s="91"/>
      <c r="I238" s="91"/>
      <c r="J238" s="91"/>
      <c r="K238" s="91"/>
      <c r="L238" s="91"/>
      <c r="M238" s="91"/>
      <c r="N238" s="91"/>
      <c r="O238" s="91"/>
      <c r="P238" s="91"/>
      <c r="Q238" s="90"/>
      <c r="R238" s="90"/>
      <c r="S238" s="90"/>
      <c r="T238" s="90"/>
      <c r="U238" s="90"/>
      <c r="V238" s="90"/>
      <c r="W238" s="90"/>
      <c r="X238" s="90"/>
      <c r="Y238" s="90"/>
      <c r="Z238" s="90"/>
      <c r="AA238" s="90"/>
      <c r="AB238" s="90"/>
      <c r="AC238" s="90"/>
      <c r="AD238" s="92"/>
      <c r="AE238" s="92"/>
      <c r="AF238" s="92"/>
      <c r="AG238" s="92"/>
      <c r="AH238" s="92"/>
      <c r="AI238" s="92"/>
      <c r="AJ238" s="92"/>
      <c r="AK238" s="92"/>
      <c r="AL238" s="92"/>
      <c r="AM238" s="92"/>
      <c r="AN238" s="92"/>
      <c r="AO238" s="92"/>
      <c r="AP238" s="92"/>
      <c r="AQ238" s="48"/>
      <c r="AR238" s="48"/>
      <c r="AS238" s="48"/>
      <c r="AT238" s="48"/>
      <c r="AU238" s="48"/>
      <c r="AV238" s="48"/>
      <c r="AW238" s="48"/>
      <c r="AX238" s="48"/>
      <c r="AY238" s="48"/>
      <c r="AZ238" s="48"/>
      <c r="BA238" s="48"/>
      <c r="BB238" s="48"/>
      <c r="BC238" s="48"/>
      <c r="BD238" s="48"/>
      <c r="BE238" s="48"/>
      <c r="BF238" s="48"/>
      <c r="BG238" s="48"/>
      <c r="BH238" s="48"/>
      <c r="BI238" s="48"/>
      <c r="BJ238" s="48"/>
      <c r="BK238" s="48"/>
      <c r="BL238" s="48"/>
      <c r="BM238" s="48"/>
      <c r="BN238" s="48"/>
      <c r="BO238" s="48"/>
      <c r="BP238" s="48"/>
      <c r="BQ238" s="49"/>
      <c r="BR238" s="49"/>
      <c r="BS238" s="49"/>
      <c r="BT238" s="49"/>
      <c r="BU238" s="49"/>
      <c r="BV238" s="49"/>
      <c r="BW238" s="49"/>
      <c r="BX238" s="49"/>
      <c r="BY238" s="49"/>
      <c r="BZ238" s="49"/>
      <c r="CA238" s="49"/>
      <c r="CB238" s="49"/>
      <c r="CC238" s="49"/>
      <c r="CD238" s="44"/>
      <c r="CE238" s="44"/>
      <c r="CF238" s="44"/>
      <c r="CG238" s="44"/>
      <c r="CH238" s="44"/>
      <c r="CI238" s="44"/>
      <c r="CJ238" s="44"/>
      <c r="CK238" s="44"/>
      <c r="CL238" s="44"/>
      <c r="CM238" s="44"/>
      <c r="CN238" s="44"/>
      <c r="CO238" s="44"/>
      <c r="CP238" s="44"/>
      <c r="CQ238" s="44"/>
      <c r="CR238" s="44"/>
      <c r="CS238" s="44"/>
      <c r="CT238" s="44"/>
      <c r="CU238" s="44"/>
      <c r="CV238" s="44"/>
      <c r="CW238" s="44"/>
      <c r="CX238" s="44"/>
      <c r="CY238" s="44"/>
      <c r="CZ238" s="44"/>
      <c r="DA238" s="44"/>
      <c r="DB238" s="44"/>
      <c r="DC238" s="44"/>
    </row>
    <row r="239" spans="2:107" s="47" customFormat="1" ht="14.5" x14ac:dyDescent="0.35">
      <c r="B239" s="90"/>
      <c r="C239" s="118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  <c r="Q239" s="90"/>
      <c r="R239" s="90"/>
      <c r="S239" s="90"/>
      <c r="T239" s="90"/>
      <c r="U239" s="90"/>
      <c r="V239" s="90"/>
      <c r="W239" s="90"/>
      <c r="X239" s="90"/>
      <c r="Y239" s="90"/>
      <c r="Z239" s="90"/>
      <c r="AA239" s="90"/>
      <c r="AB239" s="90"/>
      <c r="AC239" s="90"/>
      <c r="AD239" s="92"/>
      <c r="AE239" s="92"/>
      <c r="AF239" s="92"/>
      <c r="AG239" s="92"/>
      <c r="AH239" s="92"/>
      <c r="AI239" s="92"/>
      <c r="AJ239" s="92"/>
      <c r="AK239" s="92"/>
      <c r="AL239" s="92"/>
      <c r="AM239" s="92"/>
      <c r="AN239" s="92"/>
      <c r="AO239" s="92"/>
      <c r="AP239" s="92"/>
      <c r="AQ239" s="48"/>
      <c r="AR239" s="48"/>
      <c r="AS239" s="48"/>
      <c r="AT239" s="48"/>
      <c r="AU239" s="48"/>
      <c r="AV239" s="48"/>
      <c r="AW239" s="48"/>
      <c r="AX239" s="48"/>
      <c r="AY239" s="48"/>
      <c r="AZ239" s="48"/>
      <c r="BA239" s="48"/>
      <c r="BB239" s="48"/>
      <c r="BC239" s="48"/>
      <c r="BD239" s="48"/>
      <c r="BE239" s="48"/>
      <c r="BF239" s="48"/>
      <c r="BG239" s="48"/>
      <c r="BH239" s="48"/>
      <c r="BI239" s="48"/>
      <c r="BJ239" s="48"/>
      <c r="BK239" s="48"/>
      <c r="BL239" s="48"/>
      <c r="BM239" s="48"/>
      <c r="BN239" s="48"/>
      <c r="BO239" s="48"/>
      <c r="BP239" s="48"/>
      <c r="BQ239" s="49"/>
      <c r="BR239" s="49"/>
      <c r="BS239" s="49"/>
      <c r="BT239" s="49"/>
      <c r="BU239" s="49"/>
      <c r="BV239" s="49"/>
      <c r="BW239" s="49"/>
      <c r="BX239" s="49"/>
      <c r="BY239" s="49"/>
      <c r="BZ239" s="49"/>
      <c r="CA239" s="49"/>
      <c r="CB239" s="49"/>
      <c r="CC239" s="49"/>
      <c r="CD239" s="44"/>
      <c r="CE239" s="44"/>
      <c r="CF239" s="44"/>
      <c r="CG239" s="44"/>
      <c r="CH239" s="44"/>
      <c r="CI239" s="44"/>
      <c r="CJ239" s="44"/>
      <c r="CK239" s="44"/>
      <c r="CL239" s="44"/>
      <c r="CM239" s="44"/>
      <c r="CN239" s="44"/>
      <c r="CO239" s="44"/>
      <c r="CP239" s="44"/>
      <c r="CQ239" s="44"/>
      <c r="CR239" s="44"/>
      <c r="CS239" s="44"/>
      <c r="CT239" s="44"/>
      <c r="CU239" s="44"/>
      <c r="CV239" s="44"/>
      <c r="CW239" s="44"/>
      <c r="CX239" s="44"/>
      <c r="CY239" s="44"/>
      <c r="CZ239" s="44"/>
      <c r="DA239" s="44"/>
      <c r="DB239" s="44"/>
      <c r="DC239" s="44"/>
    </row>
    <row r="240" spans="2:107" s="47" customFormat="1" ht="14.5" x14ac:dyDescent="0.35">
      <c r="B240" s="90"/>
      <c r="C240" s="118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0"/>
      <c r="R240" s="90"/>
      <c r="S240" s="90"/>
      <c r="T240" s="90"/>
      <c r="U240" s="90"/>
      <c r="V240" s="90"/>
      <c r="W240" s="90"/>
      <c r="X240" s="90"/>
      <c r="Y240" s="90"/>
      <c r="Z240" s="90"/>
      <c r="AA240" s="90"/>
      <c r="AB240" s="90"/>
      <c r="AC240" s="90"/>
      <c r="AD240" s="92"/>
      <c r="AE240" s="92"/>
      <c r="AF240" s="92"/>
      <c r="AG240" s="92"/>
      <c r="AH240" s="92"/>
      <c r="AI240" s="92"/>
      <c r="AJ240" s="92"/>
      <c r="AK240" s="92"/>
      <c r="AL240" s="92"/>
      <c r="AM240" s="92"/>
      <c r="AN240" s="92"/>
      <c r="AO240" s="92"/>
      <c r="AP240" s="92"/>
      <c r="AQ240" s="48"/>
      <c r="AR240" s="48"/>
      <c r="AS240" s="48"/>
      <c r="AT240" s="48"/>
      <c r="AU240" s="48"/>
      <c r="AV240" s="48"/>
      <c r="AW240" s="48"/>
      <c r="AX240" s="48"/>
      <c r="AY240" s="48"/>
      <c r="AZ240" s="48"/>
      <c r="BA240" s="48"/>
      <c r="BB240" s="48"/>
      <c r="BC240" s="48"/>
      <c r="BD240" s="48"/>
      <c r="BE240" s="48"/>
      <c r="BF240" s="48"/>
      <c r="BG240" s="48"/>
      <c r="BH240" s="48"/>
      <c r="BI240" s="48"/>
      <c r="BJ240" s="48"/>
      <c r="BK240" s="48"/>
      <c r="BL240" s="48"/>
      <c r="BM240" s="48"/>
      <c r="BN240" s="48"/>
      <c r="BO240" s="48"/>
      <c r="BP240" s="48"/>
      <c r="BQ240" s="49"/>
      <c r="BR240" s="49"/>
      <c r="BS240" s="49"/>
      <c r="BT240" s="49"/>
      <c r="BU240" s="49"/>
      <c r="BV240" s="49"/>
      <c r="BW240" s="49"/>
      <c r="BX240" s="49"/>
      <c r="BY240" s="49"/>
      <c r="BZ240" s="49"/>
      <c r="CA240" s="49"/>
      <c r="CB240" s="49"/>
      <c r="CC240" s="49"/>
      <c r="CD240" s="44"/>
      <c r="CE240" s="44"/>
      <c r="CF240" s="44"/>
      <c r="CG240" s="44"/>
      <c r="CH240" s="44"/>
      <c r="CI240" s="44"/>
      <c r="CJ240" s="44"/>
      <c r="CK240" s="44"/>
      <c r="CL240" s="44"/>
      <c r="CM240" s="44"/>
      <c r="CN240" s="44"/>
      <c r="CO240" s="44"/>
      <c r="CP240" s="44"/>
      <c r="CQ240" s="44"/>
      <c r="CR240" s="44"/>
      <c r="CS240" s="44"/>
      <c r="CT240" s="44"/>
      <c r="CU240" s="44"/>
      <c r="CV240" s="44"/>
      <c r="CW240" s="44"/>
      <c r="CX240" s="44"/>
      <c r="CY240" s="44"/>
      <c r="CZ240" s="44"/>
      <c r="DA240" s="44"/>
      <c r="DB240" s="44"/>
      <c r="DC240" s="44"/>
    </row>
    <row r="241" spans="2:107" s="47" customFormat="1" ht="14.5" x14ac:dyDescent="0.35">
      <c r="B241" s="90"/>
      <c r="C241" s="118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  <c r="O241" s="91"/>
      <c r="P241" s="91"/>
      <c r="Q241" s="90"/>
      <c r="R241" s="90"/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2"/>
      <c r="AE241" s="92"/>
      <c r="AF241" s="92"/>
      <c r="AG241" s="92"/>
      <c r="AH241" s="92"/>
      <c r="AI241" s="92"/>
      <c r="AJ241" s="92"/>
      <c r="AK241" s="92"/>
      <c r="AL241" s="92"/>
      <c r="AM241" s="92"/>
      <c r="AN241" s="92"/>
      <c r="AO241" s="92"/>
      <c r="AP241" s="92"/>
      <c r="AQ241" s="48"/>
      <c r="AR241" s="48"/>
      <c r="AS241" s="48"/>
      <c r="AT241" s="48"/>
      <c r="AU241" s="48"/>
      <c r="AV241" s="48"/>
      <c r="AW241" s="48"/>
      <c r="AX241" s="48"/>
      <c r="AY241" s="48"/>
      <c r="AZ241" s="48"/>
      <c r="BA241" s="48"/>
      <c r="BB241" s="48"/>
      <c r="BC241" s="48"/>
      <c r="BD241" s="48"/>
      <c r="BE241" s="48"/>
      <c r="BF241" s="48"/>
      <c r="BG241" s="48"/>
      <c r="BH241" s="48"/>
      <c r="BI241" s="48"/>
      <c r="BJ241" s="48"/>
      <c r="BK241" s="48"/>
      <c r="BL241" s="48"/>
      <c r="BM241" s="48"/>
      <c r="BN241" s="48"/>
      <c r="BO241" s="48"/>
      <c r="BP241" s="48"/>
      <c r="BQ241" s="49"/>
      <c r="BR241" s="49"/>
      <c r="BS241" s="49"/>
      <c r="BT241" s="49"/>
      <c r="BU241" s="49"/>
      <c r="BV241" s="49"/>
      <c r="BW241" s="49"/>
      <c r="BX241" s="49"/>
      <c r="BY241" s="49"/>
      <c r="BZ241" s="49"/>
      <c r="CA241" s="49"/>
      <c r="CB241" s="49"/>
      <c r="CC241" s="49"/>
      <c r="CD241" s="44"/>
      <c r="CE241" s="44"/>
      <c r="CF241" s="44"/>
      <c r="CG241" s="44"/>
      <c r="CH241" s="44"/>
      <c r="CI241" s="44"/>
      <c r="CJ241" s="44"/>
      <c r="CK241" s="44"/>
      <c r="CL241" s="44"/>
      <c r="CM241" s="44"/>
      <c r="CN241" s="44"/>
      <c r="CO241" s="44"/>
      <c r="CP241" s="44"/>
      <c r="CQ241" s="44"/>
      <c r="CR241" s="44"/>
      <c r="CS241" s="44"/>
      <c r="CT241" s="44"/>
      <c r="CU241" s="44"/>
      <c r="CV241" s="44"/>
      <c r="CW241" s="44"/>
      <c r="CX241" s="44"/>
      <c r="CY241" s="44"/>
      <c r="CZ241" s="44"/>
      <c r="DA241" s="44"/>
      <c r="DB241" s="44"/>
      <c r="DC241" s="44"/>
    </row>
    <row r="242" spans="2:107" s="47" customFormat="1" ht="14.5" x14ac:dyDescent="0.35">
      <c r="B242" s="90"/>
      <c r="C242" s="118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0"/>
      <c r="R242" s="90"/>
      <c r="S242" s="90"/>
      <c r="T242" s="90"/>
      <c r="U242" s="90"/>
      <c r="V242" s="90"/>
      <c r="W242" s="90"/>
      <c r="X242" s="90"/>
      <c r="Y242" s="90"/>
      <c r="Z242" s="90"/>
      <c r="AA242" s="90"/>
      <c r="AB242" s="90"/>
      <c r="AC242" s="90"/>
      <c r="AD242" s="92"/>
      <c r="AE242" s="92"/>
      <c r="AF242" s="92"/>
      <c r="AG242" s="92"/>
      <c r="AH242" s="92"/>
      <c r="AI242" s="92"/>
      <c r="AJ242" s="92"/>
      <c r="AK242" s="92"/>
      <c r="AL242" s="92"/>
      <c r="AM242" s="92"/>
      <c r="AN242" s="92"/>
      <c r="AO242" s="92"/>
      <c r="AP242" s="92"/>
      <c r="AQ242" s="48"/>
      <c r="AR242" s="48"/>
      <c r="AS242" s="48"/>
      <c r="AT242" s="48"/>
      <c r="AU242" s="48"/>
      <c r="AV242" s="48"/>
      <c r="AW242" s="48"/>
      <c r="AX242" s="48"/>
      <c r="AY242" s="48"/>
      <c r="AZ242" s="48"/>
      <c r="BA242" s="48"/>
      <c r="BB242" s="48"/>
      <c r="BC242" s="48"/>
      <c r="BD242" s="48"/>
      <c r="BE242" s="48"/>
      <c r="BF242" s="48"/>
      <c r="BG242" s="48"/>
      <c r="BH242" s="48"/>
      <c r="BI242" s="48"/>
      <c r="BJ242" s="48"/>
      <c r="BK242" s="48"/>
      <c r="BL242" s="48"/>
      <c r="BM242" s="48"/>
      <c r="BN242" s="48"/>
      <c r="BO242" s="48"/>
      <c r="BP242" s="48"/>
      <c r="BQ242" s="49"/>
      <c r="BR242" s="49"/>
      <c r="BS242" s="49"/>
      <c r="BT242" s="49"/>
      <c r="BU242" s="49"/>
      <c r="BV242" s="49"/>
      <c r="BW242" s="49"/>
      <c r="BX242" s="49"/>
      <c r="BY242" s="49"/>
      <c r="BZ242" s="49"/>
      <c r="CA242" s="49"/>
      <c r="CB242" s="49"/>
      <c r="CC242" s="49"/>
      <c r="CD242" s="44"/>
      <c r="CE242" s="44"/>
      <c r="CF242" s="44"/>
      <c r="CG242" s="44"/>
      <c r="CH242" s="44"/>
      <c r="CI242" s="44"/>
      <c r="CJ242" s="44"/>
      <c r="CK242" s="44"/>
      <c r="CL242" s="44"/>
      <c r="CM242" s="44"/>
      <c r="CN242" s="44"/>
      <c r="CO242" s="44"/>
      <c r="CP242" s="44"/>
      <c r="CQ242" s="44"/>
      <c r="CR242" s="44"/>
      <c r="CS242" s="44"/>
      <c r="CT242" s="44"/>
      <c r="CU242" s="44"/>
      <c r="CV242" s="44"/>
      <c r="CW242" s="44"/>
      <c r="CX242" s="44"/>
      <c r="CY242" s="44"/>
      <c r="CZ242" s="44"/>
      <c r="DA242" s="44"/>
      <c r="DB242" s="44"/>
      <c r="DC242" s="44"/>
    </row>
    <row r="243" spans="2:107" s="47" customFormat="1" ht="14.5" x14ac:dyDescent="0.35">
      <c r="B243" s="90"/>
      <c r="C243" s="118"/>
      <c r="D243" s="91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0"/>
      <c r="R243" s="90"/>
      <c r="S243" s="90"/>
      <c r="T243" s="90"/>
      <c r="U243" s="90"/>
      <c r="V243" s="90"/>
      <c r="W243" s="90"/>
      <c r="X243" s="90"/>
      <c r="Y243" s="90"/>
      <c r="Z243" s="90"/>
      <c r="AA243" s="90"/>
      <c r="AB243" s="90"/>
      <c r="AC243" s="90"/>
      <c r="AD243" s="92"/>
      <c r="AE243" s="92"/>
      <c r="AF243" s="92"/>
      <c r="AG243" s="92"/>
      <c r="AH243" s="92"/>
      <c r="AI243" s="92"/>
      <c r="AJ243" s="92"/>
      <c r="AK243" s="92"/>
      <c r="AL243" s="92"/>
      <c r="AM243" s="92"/>
      <c r="AN243" s="92"/>
      <c r="AO243" s="92"/>
      <c r="AP243" s="92"/>
      <c r="AQ243" s="48"/>
      <c r="AR243" s="48"/>
      <c r="AS243" s="48"/>
      <c r="AT243" s="48"/>
      <c r="AU243" s="48"/>
      <c r="AV243" s="48"/>
      <c r="AW243" s="48"/>
      <c r="AX243" s="48"/>
      <c r="AY243" s="48"/>
      <c r="AZ243" s="48"/>
      <c r="BA243" s="48"/>
      <c r="BB243" s="48"/>
      <c r="BC243" s="48"/>
      <c r="BD243" s="48"/>
      <c r="BE243" s="48"/>
      <c r="BF243" s="48"/>
      <c r="BG243" s="48"/>
      <c r="BH243" s="48"/>
      <c r="BI243" s="48"/>
      <c r="BJ243" s="48"/>
      <c r="BK243" s="48"/>
      <c r="BL243" s="48"/>
      <c r="BM243" s="48"/>
      <c r="BN243" s="48"/>
      <c r="BO243" s="48"/>
      <c r="BP243" s="48"/>
      <c r="BQ243" s="49"/>
      <c r="BR243" s="49"/>
      <c r="BS243" s="49"/>
      <c r="BT243" s="49"/>
      <c r="BU243" s="49"/>
      <c r="BV243" s="49"/>
      <c r="BW243" s="49"/>
      <c r="BX243" s="49"/>
      <c r="BY243" s="49"/>
      <c r="BZ243" s="49"/>
      <c r="CA243" s="49"/>
      <c r="CB243" s="49"/>
      <c r="CC243" s="49"/>
      <c r="CD243" s="44"/>
      <c r="CE243" s="44"/>
      <c r="CF243" s="44"/>
      <c r="CG243" s="44"/>
      <c r="CH243" s="44"/>
      <c r="CI243" s="44"/>
      <c r="CJ243" s="44"/>
      <c r="CK243" s="44"/>
      <c r="CL243" s="44"/>
      <c r="CM243" s="44"/>
      <c r="CN243" s="44"/>
      <c r="CO243" s="44"/>
      <c r="CP243" s="44"/>
      <c r="CQ243" s="44"/>
      <c r="CR243" s="44"/>
      <c r="CS243" s="44"/>
      <c r="CT243" s="44"/>
      <c r="CU243" s="44"/>
      <c r="CV243" s="44"/>
      <c r="CW243" s="44"/>
      <c r="CX243" s="44"/>
      <c r="CY243" s="44"/>
      <c r="CZ243" s="44"/>
      <c r="DA243" s="44"/>
      <c r="DB243" s="44"/>
      <c r="DC243" s="44"/>
    </row>
    <row r="244" spans="2:107" s="47" customFormat="1" ht="14.5" x14ac:dyDescent="0.35">
      <c r="B244" s="90"/>
      <c r="C244" s="118"/>
      <c r="D244" s="91"/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0"/>
      <c r="R244" s="90"/>
      <c r="S244" s="90"/>
      <c r="T244" s="90"/>
      <c r="U244" s="90"/>
      <c r="V244" s="90"/>
      <c r="W244" s="90"/>
      <c r="X244" s="90"/>
      <c r="Y244" s="90"/>
      <c r="Z244" s="90"/>
      <c r="AA244" s="90"/>
      <c r="AB244" s="90"/>
      <c r="AC244" s="90"/>
      <c r="AD244" s="92"/>
      <c r="AE244" s="92"/>
      <c r="AF244" s="92"/>
      <c r="AG244" s="92"/>
      <c r="AH244" s="92"/>
      <c r="AI244" s="92"/>
      <c r="AJ244" s="92"/>
      <c r="AK244" s="92"/>
      <c r="AL244" s="92"/>
      <c r="AM244" s="92"/>
      <c r="AN244" s="92"/>
      <c r="AO244" s="92"/>
      <c r="AP244" s="92"/>
      <c r="AQ244" s="48"/>
      <c r="AR244" s="48"/>
      <c r="AS244" s="48"/>
      <c r="AT244" s="48"/>
      <c r="AU244" s="48"/>
      <c r="AV244" s="48"/>
      <c r="AW244" s="48"/>
      <c r="AX244" s="48"/>
      <c r="AY244" s="48"/>
      <c r="AZ244" s="48"/>
      <c r="BA244" s="48"/>
      <c r="BB244" s="48"/>
      <c r="BC244" s="48"/>
      <c r="BD244" s="48"/>
      <c r="BE244" s="48"/>
      <c r="BF244" s="48"/>
      <c r="BG244" s="48"/>
      <c r="BH244" s="48"/>
      <c r="BI244" s="48"/>
      <c r="BJ244" s="48"/>
      <c r="BK244" s="48"/>
      <c r="BL244" s="48"/>
      <c r="BM244" s="48"/>
      <c r="BN244" s="48"/>
      <c r="BO244" s="48"/>
      <c r="BP244" s="48"/>
      <c r="BQ244" s="49"/>
      <c r="BR244" s="49"/>
      <c r="BS244" s="49"/>
      <c r="BT244" s="49"/>
      <c r="BU244" s="49"/>
      <c r="BV244" s="49"/>
      <c r="BW244" s="49"/>
      <c r="BX244" s="49"/>
      <c r="BY244" s="49"/>
      <c r="BZ244" s="49"/>
      <c r="CA244" s="49"/>
      <c r="CB244" s="49"/>
      <c r="CC244" s="49"/>
      <c r="CD244" s="44"/>
      <c r="CE244" s="44"/>
      <c r="CF244" s="44"/>
      <c r="CG244" s="44"/>
      <c r="CH244" s="44"/>
      <c r="CI244" s="44"/>
      <c r="CJ244" s="44"/>
      <c r="CK244" s="44"/>
      <c r="CL244" s="44"/>
      <c r="CM244" s="44"/>
      <c r="CN244" s="44"/>
      <c r="CO244" s="44"/>
      <c r="CP244" s="44"/>
      <c r="CQ244" s="44"/>
      <c r="CR244" s="44"/>
      <c r="CS244" s="44"/>
      <c r="CT244" s="44"/>
      <c r="CU244" s="44"/>
      <c r="CV244" s="44"/>
      <c r="CW244" s="44"/>
      <c r="CX244" s="44"/>
      <c r="CY244" s="44"/>
      <c r="CZ244" s="44"/>
      <c r="DA244" s="44"/>
      <c r="DB244" s="44"/>
      <c r="DC244" s="44"/>
    </row>
    <row r="245" spans="2:107" s="47" customFormat="1" ht="14.5" x14ac:dyDescent="0.35">
      <c r="B245" s="90"/>
      <c r="C245" s="118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0"/>
      <c r="R245" s="90"/>
      <c r="S245" s="90"/>
      <c r="T245" s="90"/>
      <c r="U245" s="90"/>
      <c r="V245" s="90"/>
      <c r="W245" s="90"/>
      <c r="X245" s="90"/>
      <c r="Y245" s="90"/>
      <c r="Z245" s="90"/>
      <c r="AA245" s="90"/>
      <c r="AB245" s="90"/>
      <c r="AC245" s="90"/>
      <c r="AD245" s="92"/>
      <c r="AE245" s="92"/>
      <c r="AF245" s="92"/>
      <c r="AG245" s="92"/>
      <c r="AH245" s="92"/>
      <c r="AI245" s="92"/>
      <c r="AJ245" s="92"/>
      <c r="AK245" s="92"/>
      <c r="AL245" s="92"/>
      <c r="AM245" s="92"/>
      <c r="AN245" s="92"/>
      <c r="AO245" s="92"/>
      <c r="AP245" s="92"/>
      <c r="AQ245" s="48"/>
      <c r="AR245" s="48"/>
      <c r="AS245" s="48"/>
      <c r="AT245" s="48"/>
      <c r="AU245" s="48"/>
      <c r="AV245" s="48"/>
      <c r="AW245" s="48"/>
      <c r="AX245" s="48"/>
      <c r="AY245" s="48"/>
      <c r="AZ245" s="48"/>
      <c r="BA245" s="48"/>
      <c r="BB245" s="48"/>
      <c r="BC245" s="48"/>
      <c r="BD245" s="48"/>
      <c r="BE245" s="48"/>
      <c r="BF245" s="48"/>
      <c r="BG245" s="48"/>
      <c r="BH245" s="48"/>
      <c r="BI245" s="48"/>
      <c r="BJ245" s="48"/>
      <c r="BK245" s="48"/>
      <c r="BL245" s="48"/>
      <c r="BM245" s="48"/>
      <c r="BN245" s="48"/>
      <c r="BO245" s="48"/>
      <c r="BP245" s="48"/>
      <c r="BQ245" s="49"/>
      <c r="BR245" s="49"/>
      <c r="BS245" s="49"/>
      <c r="BT245" s="49"/>
      <c r="BU245" s="49"/>
      <c r="BV245" s="49"/>
      <c r="BW245" s="49"/>
      <c r="BX245" s="49"/>
      <c r="BY245" s="49"/>
      <c r="BZ245" s="49"/>
      <c r="CA245" s="49"/>
      <c r="CB245" s="49"/>
      <c r="CC245" s="49"/>
      <c r="CD245" s="44"/>
      <c r="CE245" s="44"/>
      <c r="CF245" s="44"/>
      <c r="CG245" s="44"/>
      <c r="CH245" s="44"/>
      <c r="CI245" s="44"/>
      <c r="CJ245" s="44"/>
      <c r="CK245" s="44"/>
      <c r="CL245" s="44"/>
      <c r="CM245" s="44"/>
      <c r="CN245" s="44"/>
      <c r="CO245" s="44"/>
      <c r="CP245" s="44"/>
      <c r="CQ245" s="44"/>
      <c r="CR245" s="44"/>
      <c r="CS245" s="44"/>
      <c r="CT245" s="44"/>
      <c r="CU245" s="44"/>
      <c r="CV245" s="44"/>
      <c r="CW245" s="44"/>
      <c r="CX245" s="44"/>
      <c r="CY245" s="44"/>
      <c r="CZ245" s="44"/>
      <c r="DA245" s="44"/>
      <c r="DB245" s="44"/>
      <c r="DC245" s="44"/>
    </row>
    <row r="246" spans="2:107" s="47" customFormat="1" ht="14.5" x14ac:dyDescent="0.35">
      <c r="B246" s="90"/>
      <c r="C246" s="118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  <c r="O246" s="91"/>
      <c r="P246" s="91"/>
      <c r="Q246" s="90"/>
      <c r="R246" s="90"/>
      <c r="S246" s="90"/>
      <c r="T246" s="90"/>
      <c r="U246" s="90"/>
      <c r="V246" s="90"/>
      <c r="W246" s="90"/>
      <c r="X246" s="90"/>
      <c r="Y246" s="90"/>
      <c r="Z246" s="90"/>
      <c r="AA246" s="90"/>
      <c r="AB246" s="90"/>
      <c r="AC246" s="90"/>
      <c r="AD246" s="92"/>
      <c r="AE246" s="92"/>
      <c r="AF246" s="92"/>
      <c r="AG246" s="92"/>
      <c r="AH246" s="92"/>
      <c r="AI246" s="92"/>
      <c r="AJ246" s="92"/>
      <c r="AK246" s="92"/>
      <c r="AL246" s="92"/>
      <c r="AM246" s="92"/>
      <c r="AN246" s="92"/>
      <c r="AO246" s="92"/>
      <c r="AP246" s="92"/>
      <c r="AQ246" s="48"/>
      <c r="AR246" s="48"/>
      <c r="AS246" s="48"/>
      <c r="AT246" s="48"/>
      <c r="AU246" s="48"/>
      <c r="AV246" s="48"/>
      <c r="AW246" s="48"/>
      <c r="AX246" s="48"/>
      <c r="AY246" s="48"/>
      <c r="AZ246" s="48"/>
      <c r="BA246" s="48"/>
      <c r="BB246" s="48"/>
      <c r="BC246" s="48"/>
      <c r="BD246" s="48"/>
      <c r="BE246" s="48"/>
      <c r="BF246" s="48"/>
      <c r="BG246" s="48"/>
      <c r="BH246" s="48"/>
      <c r="BI246" s="48"/>
      <c r="BJ246" s="48"/>
      <c r="BK246" s="48"/>
      <c r="BL246" s="48"/>
      <c r="BM246" s="48"/>
      <c r="BN246" s="48"/>
      <c r="BO246" s="48"/>
      <c r="BP246" s="48"/>
      <c r="BQ246" s="49"/>
      <c r="BR246" s="49"/>
      <c r="BS246" s="49"/>
      <c r="BT246" s="49"/>
      <c r="BU246" s="49"/>
      <c r="BV246" s="49"/>
      <c r="BW246" s="49"/>
      <c r="BX246" s="49"/>
      <c r="BY246" s="49"/>
      <c r="BZ246" s="49"/>
      <c r="CA246" s="49"/>
      <c r="CB246" s="49"/>
      <c r="CC246" s="49"/>
      <c r="CD246" s="44"/>
      <c r="CE246" s="44"/>
      <c r="CF246" s="44"/>
      <c r="CG246" s="44"/>
      <c r="CH246" s="44"/>
      <c r="CI246" s="44"/>
      <c r="CJ246" s="44"/>
      <c r="CK246" s="44"/>
      <c r="CL246" s="44"/>
      <c r="CM246" s="44"/>
      <c r="CN246" s="44"/>
      <c r="CO246" s="44"/>
      <c r="CP246" s="44"/>
      <c r="CQ246" s="44"/>
      <c r="CR246" s="44"/>
      <c r="CS246" s="44"/>
      <c r="CT246" s="44"/>
      <c r="CU246" s="44"/>
      <c r="CV246" s="44"/>
      <c r="CW246" s="44"/>
      <c r="CX246" s="44"/>
      <c r="CY246" s="44"/>
      <c r="CZ246" s="44"/>
      <c r="DA246" s="44"/>
      <c r="DB246" s="44"/>
      <c r="DC246" s="44"/>
    </row>
    <row r="247" spans="2:107" s="47" customFormat="1" ht="14.5" x14ac:dyDescent="0.35">
      <c r="B247" s="90"/>
      <c r="C247" s="118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0"/>
      <c r="R247" s="90"/>
      <c r="S247" s="90"/>
      <c r="T247" s="90"/>
      <c r="U247" s="90"/>
      <c r="V247" s="90"/>
      <c r="W247" s="90"/>
      <c r="X247" s="90"/>
      <c r="Y247" s="90"/>
      <c r="Z247" s="90"/>
      <c r="AA247" s="90"/>
      <c r="AB247" s="90"/>
      <c r="AC247" s="90"/>
      <c r="AD247" s="92"/>
      <c r="AE247" s="92"/>
      <c r="AF247" s="92"/>
      <c r="AG247" s="92"/>
      <c r="AH247" s="92"/>
      <c r="AI247" s="92"/>
      <c r="AJ247" s="92"/>
      <c r="AK247" s="92"/>
      <c r="AL247" s="92"/>
      <c r="AM247" s="92"/>
      <c r="AN247" s="92"/>
      <c r="AO247" s="92"/>
      <c r="AP247" s="92"/>
      <c r="AQ247" s="48"/>
      <c r="AR247" s="48"/>
      <c r="AS247" s="48"/>
      <c r="AT247" s="48"/>
      <c r="AU247" s="48"/>
      <c r="AV247" s="48"/>
      <c r="AW247" s="48"/>
      <c r="AX247" s="48"/>
      <c r="AY247" s="48"/>
      <c r="AZ247" s="48"/>
      <c r="BA247" s="48"/>
      <c r="BB247" s="48"/>
      <c r="BC247" s="48"/>
      <c r="BD247" s="48"/>
      <c r="BE247" s="48"/>
      <c r="BF247" s="48"/>
      <c r="BG247" s="48"/>
      <c r="BH247" s="48"/>
      <c r="BI247" s="48"/>
      <c r="BJ247" s="48"/>
      <c r="BK247" s="48"/>
      <c r="BL247" s="48"/>
      <c r="BM247" s="48"/>
      <c r="BN247" s="48"/>
      <c r="BO247" s="48"/>
      <c r="BP247" s="48"/>
      <c r="BQ247" s="49"/>
      <c r="BR247" s="49"/>
      <c r="BS247" s="49"/>
      <c r="BT247" s="49"/>
      <c r="BU247" s="49"/>
      <c r="BV247" s="49"/>
      <c r="BW247" s="49"/>
      <c r="BX247" s="49"/>
      <c r="BY247" s="49"/>
      <c r="BZ247" s="49"/>
      <c r="CA247" s="49"/>
      <c r="CB247" s="49"/>
      <c r="CC247" s="49"/>
      <c r="CD247" s="44"/>
      <c r="CE247" s="44"/>
      <c r="CF247" s="44"/>
      <c r="CG247" s="44"/>
      <c r="CH247" s="44"/>
      <c r="CI247" s="44"/>
      <c r="CJ247" s="44"/>
      <c r="CK247" s="44"/>
      <c r="CL247" s="44"/>
      <c r="CM247" s="44"/>
      <c r="CN247" s="44"/>
      <c r="CO247" s="44"/>
      <c r="CP247" s="44"/>
      <c r="CQ247" s="44"/>
      <c r="CR247" s="44"/>
      <c r="CS247" s="44"/>
      <c r="CT247" s="44"/>
      <c r="CU247" s="44"/>
      <c r="CV247" s="44"/>
      <c r="CW247" s="44"/>
      <c r="CX247" s="44"/>
      <c r="CY247" s="44"/>
      <c r="CZ247" s="44"/>
      <c r="DA247" s="44"/>
      <c r="DB247" s="44"/>
      <c r="DC247" s="44"/>
    </row>
    <row r="248" spans="2:107" s="47" customFormat="1" ht="14.5" x14ac:dyDescent="0.35">
      <c r="B248" s="90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0"/>
      <c r="R248" s="90"/>
      <c r="S248" s="90"/>
      <c r="T248" s="90"/>
      <c r="U248" s="90"/>
      <c r="V248" s="90"/>
      <c r="W248" s="90"/>
      <c r="X248" s="90"/>
      <c r="Y248" s="90"/>
      <c r="Z248" s="90"/>
      <c r="AA248" s="90"/>
      <c r="AB248" s="90"/>
      <c r="AC248" s="90"/>
      <c r="AD248" s="92"/>
      <c r="AE248" s="92"/>
      <c r="AF248" s="92"/>
      <c r="AG248" s="92"/>
      <c r="AH248" s="92"/>
      <c r="AI248" s="92"/>
      <c r="AJ248" s="92"/>
      <c r="AK248" s="92"/>
      <c r="AL248" s="92"/>
      <c r="AM248" s="92"/>
      <c r="AN248" s="92"/>
      <c r="AO248" s="92"/>
      <c r="AP248" s="92"/>
      <c r="AQ248" s="48"/>
      <c r="AR248" s="48"/>
      <c r="AS248" s="48"/>
      <c r="AT248" s="48"/>
      <c r="AU248" s="48"/>
      <c r="AV248" s="48"/>
      <c r="AW248" s="48"/>
      <c r="AX248" s="48"/>
      <c r="AY248" s="48"/>
      <c r="AZ248" s="48"/>
      <c r="BA248" s="48"/>
      <c r="BB248" s="48"/>
      <c r="BC248" s="48"/>
      <c r="BD248" s="48"/>
      <c r="BE248" s="48"/>
      <c r="BF248" s="48"/>
      <c r="BG248" s="48"/>
      <c r="BH248" s="48"/>
      <c r="BI248" s="48"/>
      <c r="BJ248" s="48"/>
      <c r="BK248" s="48"/>
      <c r="BL248" s="48"/>
      <c r="BM248" s="48"/>
      <c r="BN248" s="48"/>
      <c r="BO248" s="48"/>
      <c r="BP248" s="48"/>
      <c r="BQ248" s="49"/>
      <c r="BR248" s="49"/>
      <c r="BS248" s="49"/>
      <c r="BT248" s="49"/>
      <c r="BU248" s="49"/>
      <c r="BV248" s="49"/>
      <c r="BW248" s="49"/>
      <c r="BX248" s="49"/>
      <c r="BY248" s="49"/>
      <c r="BZ248" s="49"/>
      <c r="CA248" s="49"/>
      <c r="CB248" s="49"/>
      <c r="CC248" s="49"/>
      <c r="CD248" s="44"/>
      <c r="CE248" s="44"/>
      <c r="CF248" s="44"/>
      <c r="CG248" s="44"/>
      <c r="CH248" s="44"/>
      <c r="CI248" s="44"/>
      <c r="CJ248" s="44"/>
      <c r="CK248" s="44"/>
      <c r="CL248" s="44"/>
      <c r="CM248" s="44"/>
      <c r="CN248" s="44"/>
      <c r="CO248" s="44"/>
      <c r="CP248" s="44"/>
      <c r="CQ248" s="44"/>
      <c r="CR248" s="44"/>
      <c r="CS248" s="44"/>
      <c r="CT248" s="44"/>
      <c r="CU248" s="44"/>
      <c r="CV248" s="44"/>
      <c r="CW248" s="44"/>
      <c r="CX248" s="44"/>
      <c r="CY248" s="44"/>
      <c r="CZ248" s="44"/>
      <c r="DA248" s="44"/>
      <c r="DB248" s="44"/>
      <c r="DC248" s="44"/>
    </row>
    <row r="249" spans="2:107" s="47" customFormat="1" ht="14.5" x14ac:dyDescent="0.35">
      <c r="B249" s="90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0"/>
      <c r="R249" s="90"/>
      <c r="S249" s="90"/>
      <c r="T249" s="90"/>
      <c r="U249" s="90"/>
      <c r="V249" s="90"/>
      <c r="W249" s="90"/>
      <c r="X249" s="90"/>
      <c r="Y249" s="90"/>
      <c r="Z249" s="90"/>
      <c r="AA249" s="90"/>
      <c r="AB249" s="90"/>
      <c r="AC249" s="90"/>
      <c r="AD249" s="92"/>
      <c r="AE249" s="92"/>
      <c r="AF249" s="92"/>
      <c r="AG249" s="92"/>
      <c r="AH249" s="92"/>
      <c r="AI249" s="92"/>
      <c r="AJ249" s="92"/>
      <c r="AK249" s="92"/>
      <c r="AL249" s="92"/>
      <c r="AM249" s="92"/>
      <c r="AN249" s="92"/>
      <c r="AO249" s="92"/>
      <c r="AP249" s="92"/>
      <c r="AQ249" s="48"/>
      <c r="AR249" s="48"/>
      <c r="AS249" s="48"/>
      <c r="AT249" s="48"/>
      <c r="AU249" s="48"/>
      <c r="AV249" s="48"/>
      <c r="AW249" s="48"/>
      <c r="AX249" s="48"/>
      <c r="AY249" s="48"/>
      <c r="AZ249" s="48"/>
      <c r="BA249" s="48"/>
      <c r="BB249" s="48"/>
      <c r="BC249" s="48"/>
      <c r="BD249" s="48"/>
      <c r="BE249" s="48"/>
      <c r="BF249" s="48"/>
      <c r="BG249" s="48"/>
      <c r="BH249" s="48"/>
      <c r="BI249" s="48"/>
      <c r="BJ249" s="48"/>
      <c r="BK249" s="48"/>
      <c r="BL249" s="48"/>
      <c r="BM249" s="48"/>
      <c r="BN249" s="48"/>
      <c r="BO249" s="48"/>
      <c r="BP249" s="48"/>
      <c r="BQ249" s="49"/>
      <c r="BR249" s="49"/>
      <c r="BS249" s="49"/>
      <c r="BT249" s="49"/>
      <c r="BU249" s="49"/>
      <c r="BV249" s="49"/>
      <c r="BW249" s="49"/>
      <c r="BX249" s="49"/>
      <c r="BY249" s="49"/>
      <c r="BZ249" s="49"/>
      <c r="CA249" s="49"/>
      <c r="CB249" s="49"/>
      <c r="CC249" s="49"/>
      <c r="CD249" s="44"/>
      <c r="CE249" s="44"/>
      <c r="CF249" s="44"/>
      <c r="CG249" s="44"/>
      <c r="CH249" s="44"/>
      <c r="CI249" s="44"/>
      <c r="CJ249" s="44"/>
      <c r="CK249" s="44"/>
      <c r="CL249" s="44"/>
      <c r="CM249" s="44"/>
      <c r="CN249" s="44"/>
      <c r="CO249" s="44"/>
      <c r="CP249" s="44"/>
      <c r="CQ249" s="44"/>
      <c r="CR249" s="44"/>
      <c r="CS249" s="44"/>
      <c r="CT249" s="44"/>
      <c r="CU249" s="44"/>
      <c r="CV249" s="44"/>
      <c r="CW249" s="44"/>
      <c r="CX249" s="44"/>
      <c r="CY249" s="44"/>
      <c r="CZ249" s="44"/>
      <c r="DA249" s="44"/>
      <c r="DB249" s="44"/>
      <c r="DC249" s="44"/>
    </row>
    <row r="250" spans="2:107" s="47" customFormat="1" ht="14.5" x14ac:dyDescent="0.35">
      <c r="B250" s="90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0"/>
      <c r="R250" s="90"/>
      <c r="S250" s="90"/>
      <c r="T250" s="90"/>
      <c r="U250" s="90"/>
      <c r="V250" s="90"/>
      <c r="W250" s="90"/>
      <c r="X250" s="90"/>
      <c r="Y250" s="90"/>
      <c r="Z250" s="90"/>
      <c r="AA250" s="90"/>
      <c r="AB250" s="90"/>
      <c r="AC250" s="90"/>
      <c r="AD250" s="92"/>
      <c r="AE250" s="92"/>
      <c r="AF250" s="92"/>
      <c r="AG250" s="92"/>
      <c r="AH250" s="92"/>
      <c r="AI250" s="92"/>
      <c r="AJ250" s="92"/>
      <c r="AK250" s="92"/>
      <c r="AL250" s="92"/>
      <c r="AM250" s="92"/>
      <c r="AN250" s="92"/>
      <c r="AO250" s="92"/>
      <c r="AP250" s="92"/>
      <c r="AQ250" s="48"/>
      <c r="AR250" s="48"/>
      <c r="AS250" s="48"/>
      <c r="AT250" s="48"/>
      <c r="AU250" s="48"/>
      <c r="AV250" s="48"/>
      <c r="AW250" s="48"/>
      <c r="AX250" s="48"/>
      <c r="AY250" s="48"/>
      <c r="AZ250" s="48"/>
      <c r="BA250" s="48"/>
      <c r="BB250" s="48"/>
      <c r="BC250" s="48"/>
      <c r="BD250" s="48"/>
      <c r="BE250" s="48"/>
      <c r="BF250" s="48"/>
      <c r="BG250" s="48"/>
      <c r="BH250" s="48"/>
      <c r="BI250" s="48"/>
      <c r="BJ250" s="48"/>
      <c r="BK250" s="48"/>
      <c r="BL250" s="48"/>
      <c r="BM250" s="48"/>
      <c r="BN250" s="48"/>
      <c r="BO250" s="48"/>
      <c r="BP250" s="48"/>
      <c r="BQ250" s="49"/>
      <c r="BR250" s="49"/>
      <c r="BS250" s="49"/>
      <c r="BT250" s="49"/>
      <c r="BU250" s="49"/>
      <c r="BV250" s="49"/>
      <c r="BW250" s="49"/>
      <c r="BX250" s="49"/>
      <c r="BY250" s="49"/>
      <c r="BZ250" s="49"/>
      <c r="CA250" s="49"/>
      <c r="CB250" s="49"/>
      <c r="CC250" s="49"/>
      <c r="CD250" s="44"/>
      <c r="CE250" s="44"/>
      <c r="CF250" s="44"/>
      <c r="CG250" s="44"/>
      <c r="CH250" s="44"/>
      <c r="CI250" s="44"/>
      <c r="CJ250" s="44"/>
      <c r="CK250" s="44"/>
      <c r="CL250" s="44"/>
      <c r="CM250" s="44"/>
      <c r="CN250" s="44"/>
      <c r="CO250" s="44"/>
      <c r="CP250" s="44"/>
      <c r="CQ250" s="44"/>
      <c r="CR250" s="44"/>
      <c r="CS250" s="44"/>
      <c r="CT250" s="44"/>
      <c r="CU250" s="44"/>
      <c r="CV250" s="44"/>
      <c r="CW250" s="44"/>
      <c r="CX250" s="44"/>
      <c r="CY250" s="44"/>
      <c r="CZ250" s="44"/>
      <c r="DA250" s="44"/>
      <c r="DB250" s="44"/>
      <c r="DC250" s="44"/>
    </row>
    <row r="251" spans="2:107" s="47" customFormat="1" ht="14.5" x14ac:dyDescent="0.35">
      <c r="B251" s="90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0"/>
      <c r="R251" s="90"/>
      <c r="S251" s="90"/>
      <c r="T251" s="90"/>
      <c r="U251" s="90"/>
      <c r="V251" s="90"/>
      <c r="W251" s="90"/>
      <c r="X251" s="90"/>
      <c r="Y251" s="90"/>
      <c r="Z251" s="90"/>
      <c r="AA251" s="90"/>
      <c r="AB251" s="90"/>
      <c r="AC251" s="90"/>
      <c r="AD251" s="92"/>
      <c r="AE251" s="92"/>
      <c r="AF251" s="92"/>
      <c r="AG251" s="92"/>
      <c r="AH251" s="92"/>
      <c r="AI251" s="92"/>
      <c r="AJ251" s="92"/>
      <c r="AK251" s="92"/>
      <c r="AL251" s="92"/>
      <c r="AM251" s="92"/>
      <c r="AN251" s="92"/>
      <c r="AO251" s="92"/>
      <c r="AP251" s="92"/>
      <c r="AQ251" s="48"/>
      <c r="AR251" s="48"/>
      <c r="AS251" s="48"/>
      <c r="AT251" s="48"/>
      <c r="AU251" s="48"/>
      <c r="AV251" s="48"/>
      <c r="AW251" s="48"/>
      <c r="AX251" s="48"/>
      <c r="AY251" s="48"/>
      <c r="AZ251" s="48"/>
      <c r="BA251" s="48"/>
      <c r="BB251" s="48"/>
      <c r="BC251" s="48"/>
      <c r="BD251" s="48"/>
      <c r="BE251" s="48"/>
      <c r="BF251" s="48"/>
      <c r="BG251" s="48"/>
      <c r="BH251" s="48"/>
      <c r="BI251" s="48"/>
      <c r="BJ251" s="48"/>
      <c r="BK251" s="48"/>
      <c r="BL251" s="48"/>
      <c r="BM251" s="48"/>
      <c r="BN251" s="48"/>
      <c r="BO251" s="48"/>
      <c r="BP251" s="48"/>
      <c r="BQ251" s="49"/>
      <c r="BR251" s="49"/>
      <c r="BS251" s="49"/>
      <c r="BT251" s="49"/>
      <c r="BU251" s="49"/>
      <c r="BV251" s="49"/>
      <c r="BW251" s="49"/>
      <c r="BX251" s="49"/>
      <c r="BY251" s="49"/>
      <c r="BZ251" s="49"/>
      <c r="CA251" s="49"/>
      <c r="CB251" s="49"/>
      <c r="CC251" s="49"/>
      <c r="CD251" s="44"/>
      <c r="CE251" s="44"/>
      <c r="CF251" s="44"/>
      <c r="CG251" s="44"/>
      <c r="CH251" s="44"/>
      <c r="CI251" s="44"/>
      <c r="CJ251" s="44"/>
      <c r="CK251" s="44"/>
      <c r="CL251" s="44"/>
      <c r="CM251" s="44"/>
      <c r="CN251" s="44"/>
      <c r="CO251" s="44"/>
      <c r="CP251" s="44"/>
      <c r="CQ251" s="44"/>
      <c r="CR251" s="44"/>
      <c r="CS251" s="44"/>
      <c r="CT251" s="44"/>
      <c r="CU251" s="44"/>
      <c r="CV251" s="44"/>
      <c r="CW251" s="44"/>
      <c r="CX251" s="44"/>
      <c r="CY251" s="44"/>
      <c r="CZ251" s="44"/>
      <c r="DA251" s="44"/>
      <c r="DB251" s="44"/>
      <c r="DC251" s="44"/>
    </row>
    <row r="252" spans="2:107" s="47" customFormat="1" ht="14.5" x14ac:dyDescent="0.35">
      <c r="B252" s="90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0"/>
      <c r="R252" s="90"/>
      <c r="S252" s="90"/>
      <c r="T252" s="90"/>
      <c r="U252" s="90"/>
      <c r="V252" s="90"/>
      <c r="W252" s="90"/>
      <c r="X252" s="90"/>
      <c r="Y252" s="90"/>
      <c r="Z252" s="90"/>
      <c r="AA252" s="90"/>
      <c r="AB252" s="90"/>
      <c r="AC252" s="90"/>
      <c r="AD252" s="92"/>
      <c r="AE252" s="92"/>
      <c r="AF252" s="92"/>
      <c r="AG252" s="92"/>
      <c r="AH252" s="92"/>
      <c r="AI252" s="92"/>
      <c r="AJ252" s="92"/>
      <c r="AK252" s="92"/>
      <c r="AL252" s="92"/>
      <c r="AM252" s="92"/>
      <c r="AN252" s="92"/>
      <c r="AO252" s="92"/>
      <c r="AP252" s="92"/>
      <c r="AQ252" s="48"/>
      <c r="AR252" s="48"/>
      <c r="AS252" s="48"/>
      <c r="AT252" s="48"/>
      <c r="AU252" s="48"/>
      <c r="AV252" s="48"/>
      <c r="AW252" s="48"/>
      <c r="AX252" s="48"/>
      <c r="AY252" s="48"/>
      <c r="AZ252" s="48"/>
      <c r="BA252" s="48"/>
      <c r="BB252" s="48"/>
      <c r="BC252" s="48"/>
      <c r="BD252" s="48"/>
      <c r="BE252" s="48"/>
      <c r="BF252" s="48"/>
      <c r="BG252" s="48"/>
      <c r="BH252" s="48"/>
      <c r="BI252" s="48"/>
      <c r="BJ252" s="48"/>
      <c r="BK252" s="48"/>
      <c r="BL252" s="48"/>
      <c r="BM252" s="48"/>
      <c r="BN252" s="48"/>
      <c r="BO252" s="48"/>
      <c r="BP252" s="48"/>
      <c r="BQ252" s="49"/>
      <c r="BR252" s="49"/>
      <c r="BS252" s="49"/>
      <c r="BT252" s="49"/>
      <c r="BU252" s="49"/>
      <c r="BV252" s="49"/>
      <c r="BW252" s="49"/>
      <c r="BX252" s="49"/>
      <c r="BY252" s="49"/>
      <c r="BZ252" s="49"/>
      <c r="CA252" s="49"/>
      <c r="CB252" s="49"/>
      <c r="CC252" s="49"/>
      <c r="CD252" s="44"/>
      <c r="CE252" s="44"/>
      <c r="CF252" s="44"/>
      <c r="CG252" s="44"/>
      <c r="CH252" s="44"/>
      <c r="CI252" s="44"/>
      <c r="CJ252" s="44"/>
      <c r="CK252" s="44"/>
      <c r="CL252" s="44"/>
      <c r="CM252" s="44"/>
      <c r="CN252" s="44"/>
      <c r="CO252" s="44"/>
      <c r="CP252" s="44"/>
      <c r="CQ252" s="44"/>
      <c r="CR252" s="44"/>
      <c r="CS252" s="44"/>
      <c r="CT252" s="44"/>
      <c r="CU252" s="44"/>
      <c r="CV252" s="44"/>
      <c r="CW252" s="44"/>
      <c r="CX252" s="44"/>
      <c r="CY252" s="44"/>
      <c r="CZ252" s="44"/>
      <c r="DA252" s="44"/>
      <c r="DB252" s="44"/>
      <c r="DC252" s="44"/>
    </row>
    <row r="253" spans="2:107" s="47" customFormat="1" ht="14.5" x14ac:dyDescent="0.35">
      <c r="B253" s="90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0"/>
      <c r="R253" s="90"/>
      <c r="S253" s="90"/>
      <c r="T253" s="90"/>
      <c r="U253" s="90"/>
      <c r="V253" s="90"/>
      <c r="W253" s="90"/>
      <c r="X253" s="90"/>
      <c r="Y253" s="90"/>
      <c r="Z253" s="90"/>
      <c r="AA253" s="90"/>
      <c r="AB253" s="90"/>
      <c r="AC253" s="90"/>
      <c r="AD253" s="92"/>
      <c r="AE253" s="92"/>
      <c r="AF253" s="92"/>
      <c r="AG253" s="92"/>
      <c r="AH253" s="92"/>
      <c r="AI253" s="92"/>
      <c r="AJ253" s="92"/>
      <c r="AK253" s="92"/>
      <c r="AL253" s="92"/>
      <c r="AM253" s="92"/>
      <c r="AN253" s="92"/>
      <c r="AO253" s="92"/>
      <c r="AP253" s="92"/>
      <c r="AQ253" s="48"/>
      <c r="AR253" s="48"/>
      <c r="AS253" s="48"/>
      <c r="AT253" s="48"/>
      <c r="AU253" s="48"/>
      <c r="AV253" s="48"/>
      <c r="AW253" s="48"/>
      <c r="AX253" s="48"/>
      <c r="AY253" s="48"/>
      <c r="AZ253" s="48"/>
      <c r="BA253" s="48"/>
      <c r="BB253" s="48"/>
      <c r="BC253" s="48"/>
      <c r="BD253" s="48"/>
      <c r="BE253" s="48"/>
      <c r="BF253" s="48"/>
      <c r="BG253" s="48"/>
      <c r="BH253" s="48"/>
      <c r="BI253" s="48"/>
      <c r="BJ253" s="48"/>
      <c r="BK253" s="48"/>
      <c r="BL253" s="48"/>
      <c r="BM253" s="48"/>
      <c r="BN253" s="48"/>
      <c r="BO253" s="48"/>
      <c r="BP253" s="48"/>
      <c r="BQ253" s="49"/>
      <c r="BR253" s="49"/>
      <c r="BS253" s="49"/>
      <c r="BT253" s="49"/>
      <c r="BU253" s="49"/>
      <c r="BV253" s="49"/>
      <c r="BW253" s="49"/>
      <c r="BX253" s="49"/>
      <c r="BY253" s="49"/>
      <c r="BZ253" s="49"/>
      <c r="CA253" s="49"/>
      <c r="CB253" s="49"/>
      <c r="CC253" s="49"/>
      <c r="CD253" s="44"/>
      <c r="CE253" s="44"/>
      <c r="CF253" s="44"/>
      <c r="CG253" s="44"/>
      <c r="CH253" s="44"/>
      <c r="CI253" s="44"/>
      <c r="CJ253" s="44"/>
      <c r="CK253" s="44"/>
      <c r="CL253" s="44"/>
      <c r="CM253" s="44"/>
      <c r="CN253" s="44"/>
      <c r="CO253" s="44"/>
      <c r="CP253" s="44"/>
      <c r="CQ253" s="44"/>
      <c r="CR253" s="44"/>
      <c r="CS253" s="44"/>
      <c r="CT253" s="44"/>
      <c r="CU253" s="44"/>
      <c r="CV253" s="44"/>
      <c r="CW253" s="44"/>
      <c r="CX253" s="44"/>
      <c r="CY253" s="44"/>
      <c r="CZ253" s="44"/>
      <c r="DA253" s="44"/>
      <c r="DB253" s="44"/>
      <c r="DC253" s="44"/>
    </row>
    <row r="254" spans="2:107" s="47" customFormat="1" ht="14.5" x14ac:dyDescent="0.35">
      <c r="B254" s="90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0"/>
      <c r="R254" s="90"/>
      <c r="S254" s="90"/>
      <c r="T254" s="90"/>
      <c r="U254" s="90"/>
      <c r="V254" s="90"/>
      <c r="W254" s="90"/>
      <c r="X254" s="90"/>
      <c r="Y254" s="90"/>
      <c r="Z254" s="90"/>
      <c r="AA254" s="90"/>
      <c r="AB254" s="90"/>
      <c r="AC254" s="90"/>
      <c r="AD254" s="92"/>
      <c r="AE254" s="92"/>
      <c r="AF254" s="92"/>
      <c r="AG254" s="92"/>
      <c r="AH254" s="92"/>
      <c r="AI254" s="92"/>
      <c r="AJ254" s="92"/>
      <c r="AK254" s="92"/>
      <c r="AL254" s="92"/>
      <c r="AM254" s="92"/>
      <c r="AN254" s="92"/>
      <c r="AO254" s="92"/>
      <c r="AP254" s="92"/>
      <c r="AQ254" s="48"/>
      <c r="AR254" s="48"/>
      <c r="AS254" s="48"/>
      <c r="AT254" s="48"/>
      <c r="AU254" s="48"/>
      <c r="AV254" s="48"/>
      <c r="AW254" s="48"/>
      <c r="AX254" s="48"/>
      <c r="AY254" s="48"/>
      <c r="AZ254" s="48"/>
      <c r="BA254" s="48"/>
      <c r="BB254" s="48"/>
      <c r="BC254" s="48"/>
      <c r="BD254" s="48"/>
      <c r="BE254" s="48"/>
      <c r="BF254" s="48"/>
      <c r="BG254" s="48"/>
      <c r="BH254" s="48"/>
      <c r="BI254" s="48"/>
      <c r="BJ254" s="48"/>
      <c r="BK254" s="48"/>
      <c r="BL254" s="48"/>
      <c r="BM254" s="48"/>
      <c r="BN254" s="48"/>
      <c r="BO254" s="48"/>
      <c r="BP254" s="48"/>
      <c r="BQ254" s="49"/>
      <c r="BR254" s="49"/>
      <c r="BS254" s="49"/>
      <c r="BT254" s="49"/>
      <c r="BU254" s="49"/>
      <c r="BV254" s="49"/>
      <c r="BW254" s="49"/>
      <c r="BX254" s="49"/>
      <c r="BY254" s="49"/>
      <c r="BZ254" s="49"/>
      <c r="CA254" s="49"/>
      <c r="CB254" s="49"/>
      <c r="CC254" s="49"/>
      <c r="CD254" s="44"/>
      <c r="CE254" s="44"/>
      <c r="CF254" s="44"/>
      <c r="CG254" s="44"/>
      <c r="CH254" s="44"/>
      <c r="CI254" s="44"/>
      <c r="CJ254" s="44"/>
      <c r="CK254" s="44"/>
      <c r="CL254" s="44"/>
      <c r="CM254" s="44"/>
      <c r="CN254" s="44"/>
      <c r="CO254" s="44"/>
      <c r="CP254" s="44"/>
      <c r="CQ254" s="44"/>
      <c r="CR254" s="44"/>
      <c r="CS254" s="44"/>
      <c r="CT254" s="44"/>
      <c r="CU254" s="44"/>
      <c r="CV254" s="44"/>
      <c r="CW254" s="44"/>
      <c r="CX254" s="44"/>
      <c r="CY254" s="44"/>
      <c r="CZ254" s="44"/>
      <c r="DA254" s="44"/>
      <c r="DB254" s="44"/>
      <c r="DC254" s="44"/>
    </row>
    <row r="255" spans="2:107" s="47" customFormat="1" ht="14.5" x14ac:dyDescent="0.35">
      <c r="B255" s="90"/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0"/>
      <c r="R255" s="90"/>
      <c r="S255" s="90"/>
      <c r="T255" s="90"/>
      <c r="U255" s="90"/>
      <c r="V255" s="90"/>
      <c r="W255" s="90"/>
      <c r="X255" s="90"/>
      <c r="Y255" s="90"/>
      <c r="Z255" s="90"/>
      <c r="AA255" s="90"/>
      <c r="AB255" s="90"/>
      <c r="AC255" s="90"/>
      <c r="AD255" s="92"/>
      <c r="AE255" s="92"/>
      <c r="AF255" s="92"/>
      <c r="AG255" s="92"/>
      <c r="AH255" s="92"/>
      <c r="AI255" s="92"/>
      <c r="AJ255" s="92"/>
      <c r="AK255" s="92"/>
      <c r="AL255" s="92"/>
      <c r="AM255" s="92"/>
      <c r="AN255" s="92"/>
      <c r="AO255" s="92"/>
      <c r="AP255" s="92"/>
      <c r="AQ255" s="48"/>
      <c r="AR255" s="48"/>
      <c r="AS255" s="48"/>
      <c r="AT255" s="48"/>
      <c r="AU255" s="48"/>
      <c r="AV255" s="48"/>
      <c r="AW255" s="48"/>
      <c r="AX255" s="48"/>
      <c r="AY255" s="48"/>
      <c r="AZ255" s="48"/>
      <c r="BA255" s="48"/>
      <c r="BB255" s="48"/>
      <c r="BC255" s="48"/>
      <c r="BD255" s="48"/>
      <c r="BE255" s="48"/>
      <c r="BF255" s="48"/>
      <c r="BG255" s="48"/>
      <c r="BH255" s="48"/>
      <c r="BI255" s="48"/>
      <c r="BJ255" s="48"/>
      <c r="BK255" s="48"/>
      <c r="BL255" s="48"/>
      <c r="BM255" s="48"/>
      <c r="BN255" s="48"/>
      <c r="BO255" s="48"/>
      <c r="BP255" s="48"/>
      <c r="BQ255" s="49"/>
      <c r="BR255" s="49"/>
      <c r="BS255" s="49"/>
      <c r="BT255" s="49"/>
      <c r="BU255" s="49"/>
      <c r="BV255" s="49"/>
      <c r="BW255" s="49"/>
      <c r="BX255" s="49"/>
      <c r="BY255" s="49"/>
      <c r="BZ255" s="49"/>
      <c r="CA255" s="49"/>
      <c r="CB255" s="49"/>
      <c r="CC255" s="49"/>
      <c r="CD255" s="44"/>
      <c r="CE255" s="44"/>
      <c r="CF255" s="44"/>
      <c r="CG255" s="44"/>
      <c r="CH255" s="44"/>
      <c r="CI255" s="44"/>
      <c r="CJ255" s="44"/>
      <c r="CK255" s="44"/>
      <c r="CL255" s="44"/>
      <c r="CM255" s="44"/>
      <c r="CN255" s="44"/>
      <c r="CO255" s="44"/>
      <c r="CP255" s="44"/>
      <c r="CQ255" s="44"/>
      <c r="CR255" s="44"/>
      <c r="CS255" s="44"/>
      <c r="CT255" s="44"/>
      <c r="CU255" s="44"/>
      <c r="CV255" s="44"/>
      <c r="CW255" s="44"/>
      <c r="CX255" s="44"/>
      <c r="CY255" s="44"/>
      <c r="CZ255" s="44"/>
      <c r="DA255" s="44"/>
      <c r="DB255" s="44"/>
      <c r="DC255" s="44"/>
    </row>
    <row r="256" spans="2:107" s="47" customFormat="1" ht="14.5" x14ac:dyDescent="0.35">
      <c r="B256" s="90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0"/>
      <c r="R256" s="90"/>
      <c r="S256" s="90"/>
      <c r="T256" s="90"/>
      <c r="U256" s="90"/>
      <c r="V256" s="90"/>
      <c r="W256" s="90"/>
      <c r="X256" s="90"/>
      <c r="Y256" s="90"/>
      <c r="Z256" s="90"/>
      <c r="AA256" s="90"/>
      <c r="AB256" s="90"/>
      <c r="AC256" s="90"/>
      <c r="AD256" s="92"/>
      <c r="AE256" s="92"/>
      <c r="AF256" s="92"/>
      <c r="AG256" s="92"/>
      <c r="AH256" s="92"/>
      <c r="AI256" s="92"/>
      <c r="AJ256" s="92"/>
      <c r="AK256" s="92"/>
      <c r="AL256" s="92"/>
      <c r="AM256" s="92"/>
      <c r="AN256" s="92"/>
      <c r="AO256" s="92"/>
      <c r="AP256" s="92"/>
      <c r="AQ256" s="48"/>
      <c r="AR256" s="48"/>
      <c r="AS256" s="48"/>
      <c r="AT256" s="48"/>
      <c r="AU256" s="48"/>
      <c r="AV256" s="48"/>
      <c r="AW256" s="48"/>
      <c r="AX256" s="48"/>
      <c r="AY256" s="48"/>
      <c r="AZ256" s="48"/>
      <c r="BA256" s="48"/>
      <c r="BB256" s="48"/>
      <c r="BC256" s="48"/>
      <c r="BD256" s="48"/>
      <c r="BE256" s="48"/>
      <c r="BF256" s="48"/>
      <c r="BG256" s="48"/>
      <c r="BH256" s="48"/>
      <c r="BI256" s="48"/>
      <c r="BJ256" s="48"/>
      <c r="BK256" s="48"/>
      <c r="BL256" s="48"/>
      <c r="BM256" s="48"/>
      <c r="BN256" s="48"/>
      <c r="BO256" s="48"/>
      <c r="BP256" s="48"/>
      <c r="BQ256" s="49"/>
      <c r="BR256" s="49"/>
      <c r="BS256" s="49"/>
      <c r="BT256" s="49"/>
      <c r="BU256" s="49"/>
      <c r="BV256" s="49"/>
      <c r="BW256" s="49"/>
      <c r="BX256" s="49"/>
      <c r="BY256" s="49"/>
      <c r="BZ256" s="49"/>
      <c r="CA256" s="49"/>
      <c r="CB256" s="49"/>
      <c r="CC256" s="49"/>
      <c r="CD256" s="44"/>
      <c r="CE256" s="44"/>
      <c r="CF256" s="44"/>
      <c r="CG256" s="44"/>
      <c r="CH256" s="44"/>
      <c r="CI256" s="44"/>
      <c r="CJ256" s="44"/>
      <c r="CK256" s="44"/>
      <c r="CL256" s="44"/>
      <c r="CM256" s="44"/>
      <c r="CN256" s="44"/>
      <c r="CO256" s="44"/>
      <c r="CP256" s="44"/>
      <c r="CQ256" s="44"/>
      <c r="CR256" s="44"/>
      <c r="CS256" s="44"/>
      <c r="CT256" s="44"/>
      <c r="CU256" s="44"/>
      <c r="CV256" s="44"/>
      <c r="CW256" s="44"/>
      <c r="CX256" s="44"/>
      <c r="CY256" s="44"/>
      <c r="CZ256" s="44"/>
      <c r="DA256" s="44"/>
      <c r="DB256" s="44"/>
      <c r="DC256" s="44"/>
    </row>
    <row r="257" spans="2:107" s="47" customFormat="1" ht="14.5" x14ac:dyDescent="0.35">
      <c r="B257" s="90"/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0"/>
      <c r="R257" s="90"/>
      <c r="S257" s="90"/>
      <c r="T257" s="90"/>
      <c r="U257" s="90"/>
      <c r="V257" s="90"/>
      <c r="W257" s="90"/>
      <c r="X257" s="90"/>
      <c r="Y257" s="90"/>
      <c r="Z257" s="90"/>
      <c r="AA257" s="90"/>
      <c r="AB257" s="90"/>
      <c r="AC257" s="90"/>
      <c r="AD257" s="92"/>
      <c r="AE257" s="92"/>
      <c r="AF257" s="92"/>
      <c r="AG257" s="92"/>
      <c r="AH257" s="92"/>
      <c r="AI257" s="92"/>
      <c r="AJ257" s="92"/>
      <c r="AK257" s="92"/>
      <c r="AL257" s="92"/>
      <c r="AM257" s="92"/>
      <c r="AN257" s="92"/>
      <c r="AO257" s="92"/>
      <c r="AP257" s="92"/>
      <c r="AQ257" s="48"/>
      <c r="AR257" s="48"/>
      <c r="AS257" s="48"/>
      <c r="AT257" s="48"/>
      <c r="AU257" s="48"/>
      <c r="AV257" s="48"/>
      <c r="AW257" s="48"/>
      <c r="AX257" s="48"/>
      <c r="AY257" s="48"/>
      <c r="AZ257" s="48"/>
      <c r="BA257" s="48"/>
      <c r="BB257" s="48"/>
      <c r="BC257" s="48"/>
      <c r="BD257" s="48"/>
      <c r="BE257" s="48"/>
      <c r="BF257" s="48"/>
      <c r="BG257" s="48"/>
      <c r="BH257" s="48"/>
      <c r="BI257" s="48"/>
      <c r="BJ257" s="48"/>
      <c r="BK257" s="48"/>
      <c r="BL257" s="48"/>
      <c r="BM257" s="48"/>
      <c r="BN257" s="48"/>
      <c r="BO257" s="48"/>
      <c r="BP257" s="48"/>
      <c r="BQ257" s="49"/>
      <c r="BR257" s="49"/>
      <c r="BS257" s="49"/>
      <c r="BT257" s="49"/>
      <c r="BU257" s="49"/>
      <c r="BV257" s="49"/>
      <c r="BW257" s="49"/>
      <c r="BX257" s="49"/>
      <c r="BY257" s="49"/>
      <c r="BZ257" s="49"/>
      <c r="CA257" s="49"/>
      <c r="CB257" s="49"/>
      <c r="CC257" s="49"/>
      <c r="CD257" s="44"/>
      <c r="CE257" s="44"/>
      <c r="CF257" s="44"/>
      <c r="CG257" s="44"/>
      <c r="CH257" s="44"/>
      <c r="CI257" s="44"/>
      <c r="CJ257" s="44"/>
      <c r="CK257" s="44"/>
      <c r="CL257" s="44"/>
      <c r="CM257" s="44"/>
      <c r="CN257" s="44"/>
      <c r="CO257" s="44"/>
      <c r="CP257" s="44"/>
      <c r="CQ257" s="44"/>
      <c r="CR257" s="44"/>
      <c r="CS257" s="44"/>
      <c r="CT257" s="44"/>
      <c r="CU257" s="44"/>
      <c r="CV257" s="44"/>
      <c r="CW257" s="44"/>
      <c r="CX257" s="44"/>
      <c r="CY257" s="44"/>
      <c r="CZ257" s="44"/>
      <c r="DA257" s="44"/>
      <c r="DB257" s="44"/>
      <c r="DC257" s="44"/>
    </row>
    <row r="258" spans="2:107" s="47" customFormat="1" ht="14.5" x14ac:dyDescent="0.35">
      <c r="B258" s="90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0"/>
      <c r="R258" s="90"/>
      <c r="S258" s="90"/>
      <c r="T258" s="90"/>
      <c r="U258" s="90"/>
      <c r="V258" s="90"/>
      <c r="W258" s="90"/>
      <c r="X258" s="90"/>
      <c r="Y258" s="90"/>
      <c r="Z258" s="90"/>
      <c r="AA258" s="90"/>
      <c r="AB258" s="90"/>
      <c r="AC258" s="90"/>
      <c r="AD258" s="92"/>
      <c r="AE258" s="92"/>
      <c r="AF258" s="92"/>
      <c r="AG258" s="92"/>
      <c r="AH258" s="92"/>
      <c r="AI258" s="92"/>
      <c r="AJ258" s="92"/>
      <c r="AK258" s="92"/>
      <c r="AL258" s="92"/>
      <c r="AM258" s="92"/>
      <c r="AN258" s="92"/>
      <c r="AO258" s="92"/>
      <c r="AP258" s="92"/>
      <c r="AQ258" s="48"/>
      <c r="AR258" s="48"/>
      <c r="AS258" s="48"/>
      <c r="AT258" s="48"/>
      <c r="AU258" s="48"/>
      <c r="AV258" s="48"/>
      <c r="AW258" s="48"/>
      <c r="AX258" s="48"/>
      <c r="AY258" s="48"/>
      <c r="AZ258" s="48"/>
      <c r="BA258" s="48"/>
      <c r="BB258" s="48"/>
      <c r="BC258" s="48"/>
      <c r="BD258" s="48"/>
      <c r="BE258" s="48"/>
      <c r="BF258" s="48"/>
      <c r="BG258" s="48"/>
      <c r="BH258" s="48"/>
      <c r="BI258" s="48"/>
      <c r="BJ258" s="48"/>
      <c r="BK258" s="48"/>
      <c r="BL258" s="48"/>
      <c r="BM258" s="48"/>
      <c r="BN258" s="48"/>
      <c r="BO258" s="48"/>
      <c r="BP258" s="48"/>
      <c r="BQ258" s="49"/>
      <c r="BR258" s="49"/>
      <c r="BS258" s="49"/>
      <c r="BT258" s="49"/>
      <c r="BU258" s="49"/>
      <c r="BV258" s="49"/>
      <c r="BW258" s="49"/>
      <c r="BX258" s="49"/>
      <c r="BY258" s="49"/>
      <c r="BZ258" s="49"/>
      <c r="CA258" s="49"/>
      <c r="CB258" s="49"/>
      <c r="CC258" s="49"/>
      <c r="CD258" s="44"/>
      <c r="CE258" s="44"/>
      <c r="CF258" s="44"/>
      <c r="CG258" s="44"/>
      <c r="CH258" s="44"/>
      <c r="CI258" s="44"/>
      <c r="CJ258" s="44"/>
      <c r="CK258" s="44"/>
      <c r="CL258" s="44"/>
      <c r="CM258" s="44"/>
      <c r="CN258" s="44"/>
      <c r="CO258" s="44"/>
      <c r="CP258" s="44"/>
      <c r="CQ258" s="44"/>
      <c r="CR258" s="44"/>
      <c r="CS258" s="44"/>
      <c r="CT258" s="44"/>
      <c r="CU258" s="44"/>
      <c r="CV258" s="44"/>
      <c r="CW258" s="44"/>
      <c r="CX258" s="44"/>
      <c r="CY258" s="44"/>
      <c r="CZ258" s="44"/>
      <c r="DA258" s="44"/>
      <c r="DB258" s="44"/>
      <c r="DC258" s="44"/>
    </row>
    <row r="259" spans="2:107" s="47" customFormat="1" ht="14.5" x14ac:dyDescent="0.35">
      <c r="B259" s="90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0"/>
      <c r="R259" s="90"/>
      <c r="S259" s="90"/>
      <c r="T259" s="90"/>
      <c r="U259" s="90"/>
      <c r="V259" s="90"/>
      <c r="W259" s="90"/>
      <c r="X259" s="90"/>
      <c r="Y259" s="90"/>
      <c r="Z259" s="90"/>
      <c r="AA259" s="90"/>
      <c r="AB259" s="90"/>
      <c r="AC259" s="90"/>
      <c r="AD259" s="92"/>
      <c r="AE259" s="92"/>
      <c r="AF259" s="92"/>
      <c r="AG259" s="92"/>
      <c r="AH259" s="92"/>
      <c r="AI259" s="92"/>
      <c r="AJ259" s="92"/>
      <c r="AK259" s="92"/>
      <c r="AL259" s="92"/>
      <c r="AM259" s="92"/>
      <c r="AN259" s="92"/>
      <c r="AO259" s="92"/>
      <c r="AP259" s="92"/>
      <c r="AQ259" s="48"/>
      <c r="AR259" s="48"/>
      <c r="AS259" s="48"/>
      <c r="AT259" s="48"/>
      <c r="AU259" s="48"/>
      <c r="AV259" s="48"/>
      <c r="AW259" s="48"/>
      <c r="AX259" s="48"/>
      <c r="AY259" s="48"/>
      <c r="AZ259" s="48"/>
      <c r="BA259" s="48"/>
      <c r="BB259" s="48"/>
      <c r="BC259" s="48"/>
      <c r="BD259" s="48"/>
      <c r="BE259" s="48"/>
      <c r="BF259" s="48"/>
      <c r="BG259" s="48"/>
      <c r="BH259" s="48"/>
      <c r="BI259" s="48"/>
      <c r="BJ259" s="48"/>
      <c r="BK259" s="48"/>
      <c r="BL259" s="48"/>
      <c r="BM259" s="48"/>
      <c r="BN259" s="48"/>
      <c r="BO259" s="48"/>
      <c r="BP259" s="48"/>
      <c r="BQ259" s="49"/>
      <c r="BR259" s="49"/>
      <c r="BS259" s="49"/>
      <c r="BT259" s="49"/>
      <c r="BU259" s="49"/>
      <c r="BV259" s="49"/>
      <c r="BW259" s="49"/>
      <c r="BX259" s="49"/>
      <c r="BY259" s="49"/>
      <c r="BZ259" s="49"/>
      <c r="CA259" s="49"/>
      <c r="CB259" s="49"/>
      <c r="CC259" s="49"/>
      <c r="CD259" s="44"/>
      <c r="CE259" s="44"/>
      <c r="CF259" s="44"/>
      <c r="CG259" s="44"/>
      <c r="CH259" s="44"/>
      <c r="CI259" s="44"/>
      <c r="CJ259" s="44"/>
      <c r="CK259" s="44"/>
      <c r="CL259" s="44"/>
      <c r="CM259" s="44"/>
      <c r="CN259" s="44"/>
      <c r="CO259" s="44"/>
      <c r="CP259" s="44"/>
      <c r="CQ259" s="44"/>
      <c r="CR259" s="44"/>
      <c r="CS259" s="44"/>
      <c r="CT259" s="44"/>
      <c r="CU259" s="44"/>
      <c r="CV259" s="44"/>
      <c r="CW259" s="44"/>
      <c r="CX259" s="44"/>
      <c r="CY259" s="44"/>
      <c r="CZ259" s="44"/>
      <c r="DA259" s="44"/>
      <c r="DB259" s="44"/>
      <c r="DC259" s="44"/>
    </row>
    <row r="260" spans="2:107" s="47" customFormat="1" ht="14.5" x14ac:dyDescent="0.35">
      <c r="B260" s="90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0"/>
      <c r="R260" s="90"/>
      <c r="S260" s="90"/>
      <c r="T260" s="90"/>
      <c r="U260" s="90"/>
      <c r="V260" s="90"/>
      <c r="W260" s="90"/>
      <c r="X260" s="90"/>
      <c r="Y260" s="90"/>
      <c r="Z260" s="90"/>
      <c r="AA260" s="90"/>
      <c r="AB260" s="90"/>
      <c r="AC260" s="90"/>
      <c r="AD260" s="92"/>
      <c r="AE260" s="92"/>
      <c r="AF260" s="92"/>
      <c r="AG260" s="92"/>
      <c r="AH260" s="92"/>
      <c r="AI260" s="92"/>
      <c r="AJ260" s="92"/>
      <c r="AK260" s="92"/>
      <c r="AL260" s="92"/>
      <c r="AM260" s="92"/>
      <c r="AN260" s="92"/>
      <c r="AO260" s="92"/>
      <c r="AP260" s="92"/>
      <c r="AQ260" s="48"/>
      <c r="AR260" s="48"/>
      <c r="AS260" s="48"/>
      <c r="AT260" s="48"/>
      <c r="AU260" s="48"/>
      <c r="AV260" s="48"/>
      <c r="AW260" s="48"/>
      <c r="AX260" s="48"/>
      <c r="AY260" s="48"/>
      <c r="AZ260" s="48"/>
      <c r="BA260" s="48"/>
      <c r="BB260" s="48"/>
      <c r="BC260" s="48"/>
      <c r="BD260" s="48"/>
      <c r="BE260" s="48"/>
      <c r="BF260" s="48"/>
      <c r="BG260" s="48"/>
      <c r="BH260" s="48"/>
      <c r="BI260" s="48"/>
      <c r="BJ260" s="48"/>
      <c r="BK260" s="48"/>
      <c r="BL260" s="48"/>
      <c r="BM260" s="48"/>
      <c r="BN260" s="48"/>
      <c r="BO260" s="48"/>
      <c r="BP260" s="48"/>
      <c r="BQ260" s="49"/>
      <c r="BR260" s="49"/>
      <c r="BS260" s="49"/>
      <c r="BT260" s="49"/>
      <c r="BU260" s="49"/>
      <c r="BV260" s="49"/>
      <c r="BW260" s="49"/>
      <c r="BX260" s="49"/>
      <c r="BY260" s="49"/>
      <c r="BZ260" s="49"/>
      <c r="CA260" s="49"/>
      <c r="CB260" s="49"/>
      <c r="CC260" s="49"/>
      <c r="CD260" s="44"/>
      <c r="CE260" s="44"/>
      <c r="CF260" s="44"/>
      <c r="CG260" s="44"/>
      <c r="CH260" s="44"/>
      <c r="CI260" s="44"/>
      <c r="CJ260" s="44"/>
      <c r="CK260" s="44"/>
      <c r="CL260" s="44"/>
      <c r="CM260" s="44"/>
      <c r="CN260" s="44"/>
      <c r="CO260" s="44"/>
      <c r="CP260" s="44"/>
      <c r="CQ260" s="44"/>
      <c r="CR260" s="44"/>
      <c r="CS260" s="44"/>
      <c r="CT260" s="44"/>
      <c r="CU260" s="44"/>
      <c r="CV260" s="44"/>
      <c r="CW260" s="44"/>
      <c r="CX260" s="44"/>
      <c r="CY260" s="44"/>
      <c r="CZ260" s="44"/>
      <c r="DA260" s="44"/>
      <c r="DB260" s="44"/>
      <c r="DC260" s="44"/>
    </row>
    <row r="261" spans="2:107" s="47" customFormat="1" ht="14.5" x14ac:dyDescent="0.35">
      <c r="B261" s="90"/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0"/>
      <c r="R261" s="90"/>
      <c r="S261" s="90"/>
      <c r="T261" s="90"/>
      <c r="U261" s="90"/>
      <c r="V261" s="90"/>
      <c r="W261" s="90"/>
      <c r="X261" s="90"/>
      <c r="Y261" s="90"/>
      <c r="Z261" s="90"/>
      <c r="AA261" s="90"/>
      <c r="AB261" s="90"/>
      <c r="AC261" s="90"/>
      <c r="AD261" s="92"/>
      <c r="AE261" s="92"/>
      <c r="AF261" s="92"/>
      <c r="AG261" s="92"/>
      <c r="AH261" s="92"/>
      <c r="AI261" s="92"/>
      <c r="AJ261" s="92"/>
      <c r="AK261" s="92"/>
      <c r="AL261" s="92"/>
      <c r="AM261" s="92"/>
      <c r="AN261" s="92"/>
      <c r="AO261" s="92"/>
      <c r="AP261" s="92"/>
      <c r="AQ261" s="48"/>
      <c r="AR261" s="48"/>
      <c r="AS261" s="48"/>
      <c r="AT261" s="48"/>
      <c r="AU261" s="48"/>
      <c r="AV261" s="48"/>
      <c r="AW261" s="48"/>
      <c r="AX261" s="48"/>
      <c r="AY261" s="48"/>
      <c r="AZ261" s="48"/>
      <c r="BA261" s="48"/>
      <c r="BB261" s="48"/>
      <c r="BC261" s="48"/>
      <c r="BD261" s="48"/>
      <c r="BE261" s="48"/>
      <c r="BF261" s="48"/>
      <c r="BG261" s="48"/>
      <c r="BH261" s="48"/>
      <c r="BI261" s="48"/>
      <c r="BJ261" s="48"/>
      <c r="BK261" s="48"/>
      <c r="BL261" s="48"/>
      <c r="BM261" s="48"/>
      <c r="BN261" s="48"/>
      <c r="BO261" s="48"/>
      <c r="BP261" s="48"/>
      <c r="BQ261" s="49"/>
      <c r="BR261" s="49"/>
      <c r="BS261" s="49"/>
      <c r="BT261" s="49"/>
      <c r="BU261" s="49"/>
      <c r="BV261" s="49"/>
      <c r="BW261" s="49"/>
      <c r="BX261" s="49"/>
      <c r="BY261" s="49"/>
      <c r="BZ261" s="49"/>
      <c r="CA261" s="49"/>
      <c r="CB261" s="49"/>
      <c r="CC261" s="49"/>
      <c r="CD261" s="44"/>
      <c r="CE261" s="44"/>
      <c r="CF261" s="44"/>
      <c r="CG261" s="44"/>
      <c r="CH261" s="44"/>
      <c r="CI261" s="44"/>
      <c r="CJ261" s="44"/>
      <c r="CK261" s="44"/>
      <c r="CL261" s="44"/>
      <c r="CM261" s="44"/>
      <c r="CN261" s="44"/>
      <c r="CO261" s="44"/>
      <c r="CP261" s="44"/>
      <c r="CQ261" s="44"/>
      <c r="CR261" s="44"/>
      <c r="CS261" s="44"/>
      <c r="CT261" s="44"/>
      <c r="CU261" s="44"/>
      <c r="CV261" s="44"/>
      <c r="CW261" s="44"/>
      <c r="CX261" s="44"/>
      <c r="CY261" s="44"/>
      <c r="CZ261" s="44"/>
      <c r="DA261" s="44"/>
      <c r="DB261" s="44"/>
      <c r="DC261" s="44"/>
    </row>
    <row r="262" spans="2:107" s="47" customFormat="1" ht="14.5" x14ac:dyDescent="0.35">
      <c r="B262" s="90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0"/>
      <c r="R262" s="90"/>
      <c r="S262" s="90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  <c r="AD262" s="92"/>
      <c r="AE262" s="92"/>
      <c r="AF262" s="92"/>
      <c r="AG262" s="92"/>
      <c r="AH262" s="92"/>
      <c r="AI262" s="92"/>
      <c r="AJ262" s="92"/>
      <c r="AK262" s="92"/>
      <c r="AL262" s="92"/>
      <c r="AM262" s="92"/>
      <c r="AN262" s="92"/>
      <c r="AO262" s="92"/>
      <c r="AP262" s="92"/>
      <c r="AQ262" s="48"/>
      <c r="AR262" s="48"/>
      <c r="AS262" s="48"/>
      <c r="AT262" s="48"/>
      <c r="AU262" s="48"/>
      <c r="AV262" s="48"/>
      <c r="AW262" s="48"/>
      <c r="AX262" s="48"/>
      <c r="AY262" s="48"/>
      <c r="AZ262" s="48"/>
      <c r="BA262" s="48"/>
      <c r="BB262" s="48"/>
      <c r="BC262" s="48"/>
      <c r="BD262" s="48"/>
      <c r="BE262" s="48"/>
      <c r="BF262" s="48"/>
      <c r="BG262" s="48"/>
      <c r="BH262" s="48"/>
      <c r="BI262" s="48"/>
      <c r="BJ262" s="48"/>
      <c r="BK262" s="48"/>
      <c r="BL262" s="48"/>
      <c r="BM262" s="48"/>
      <c r="BN262" s="48"/>
      <c r="BO262" s="48"/>
      <c r="BP262" s="48"/>
      <c r="BQ262" s="49"/>
      <c r="BR262" s="49"/>
      <c r="BS262" s="49"/>
      <c r="BT262" s="49"/>
      <c r="BU262" s="49"/>
      <c r="BV262" s="49"/>
      <c r="BW262" s="49"/>
      <c r="BX262" s="49"/>
      <c r="BY262" s="49"/>
      <c r="BZ262" s="49"/>
      <c r="CA262" s="49"/>
      <c r="CB262" s="49"/>
      <c r="CC262" s="49"/>
      <c r="CD262" s="44"/>
      <c r="CE262" s="44"/>
      <c r="CF262" s="44"/>
      <c r="CG262" s="44"/>
      <c r="CH262" s="44"/>
      <c r="CI262" s="44"/>
      <c r="CJ262" s="44"/>
      <c r="CK262" s="44"/>
      <c r="CL262" s="44"/>
      <c r="CM262" s="44"/>
      <c r="CN262" s="44"/>
      <c r="CO262" s="44"/>
      <c r="CP262" s="44"/>
      <c r="CQ262" s="44"/>
      <c r="CR262" s="44"/>
      <c r="CS262" s="44"/>
      <c r="CT262" s="44"/>
      <c r="CU262" s="44"/>
      <c r="CV262" s="44"/>
      <c r="CW262" s="44"/>
      <c r="CX262" s="44"/>
      <c r="CY262" s="44"/>
      <c r="CZ262" s="44"/>
      <c r="DA262" s="44"/>
      <c r="DB262" s="44"/>
      <c r="DC262" s="44"/>
    </row>
    <row r="263" spans="2:107" s="47" customFormat="1" ht="14.5" x14ac:dyDescent="0.35">
      <c r="B263" s="90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0"/>
      <c r="R263" s="90"/>
      <c r="S263" s="90"/>
      <c r="T263" s="90"/>
      <c r="U263" s="90"/>
      <c r="V263" s="90"/>
      <c r="W263" s="90"/>
      <c r="X263" s="90"/>
      <c r="Y263" s="90"/>
      <c r="Z263" s="90"/>
      <c r="AA263" s="90"/>
      <c r="AB263" s="90"/>
      <c r="AC263" s="90"/>
      <c r="AD263" s="92"/>
      <c r="AE263" s="92"/>
      <c r="AF263" s="92"/>
      <c r="AG263" s="92"/>
      <c r="AH263" s="92"/>
      <c r="AI263" s="92"/>
      <c r="AJ263" s="92"/>
      <c r="AK263" s="92"/>
      <c r="AL263" s="92"/>
      <c r="AM263" s="92"/>
      <c r="AN263" s="92"/>
      <c r="AO263" s="92"/>
      <c r="AP263" s="92"/>
      <c r="AQ263" s="48"/>
      <c r="AR263" s="48"/>
      <c r="AS263" s="48"/>
      <c r="AT263" s="48"/>
      <c r="AU263" s="48"/>
      <c r="AV263" s="48"/>
      <c r="AW263" s="48"/>
      <c r="AX263" s="48"/>
      <c r="AY263" s="48"/>
      <c r="AZ263" s="48"/>
      <c r="BA263" s="48"/>
      <c r="BB263" s="48"/>
      <c r="BC263" s="48"/>
      <c r="BD263" s="48"/>
      <c r="BE263" s="48"/>
      <c r="BF263" s="48"/>
      <c r="BG263" s="48"/>
      <c r="BH263" s="48"/>
      <c r="BI263" s="48"/>
      <c r="BJ263" s="48"/>
      <c r="BK263" s="48"/>
      <c r="BL263" s="48"/>
      <c r="BM263" s="48"/>
      <c r="BN263" s="48"/>
      <c r="BO263" s="48"/>
      <c r="BP263" s="48"/>
      <c r="BQ263" s="49"/>
      <c r="BR263" s="49"/>
      <c r="BS263" s="49"/>
      <c r="BT263" s="49"/>
      <c r="BU263" s="49"/>
      <c r="BV263" s="49"/>
      <c r="BW263" s="49"/>
      <c r="BX263" s="49"/>
      <c r="BY263" s="49"/>
      <c r="BZ263" s="49"/>
      <c r="CA263" s="49"/>
      <c r="CB263" s="49"/>
      <c r="CC263" s="49"/>
      <c r="CD263" s="44"/>
      <c r="CE263" s="44"/>
      <c r="CF263" s="44"/>
      <c r="CG263" s="44"/>
      <c r="CH263" s="44"/>
      <c r="CI263" s="44"/>
      <c r="CJ263" s="44"/>
      <c r="CK263" s="44"/>
      <c r="CL263" s="44"/>
      <c r="CM263" s="44"/>
      <c r="CN263" s="44"/>
      <c r="CO263" s="44"/>
      <c r="CP263" s="44"/>
      <c r="CQ263" s="44"/>
      <c r="CR263" s="44"/>
      <c r="CS263" s="44"/>
      <c r="CT263" s="44"/>
      <c r="CU263" s="44"/>
      <c r="CV263" s="44"/>
      <c r="CW263" s="44"/>
      <c r="CX263" s="44"/>
      <c r="CY263" s="44"/>
      <c r="CZ263" s="44"/>
      <c r="DA263" s="44"/>
      <c r="DB263" s="44"/>
      <c r="DC263" s="44"/>
    </row>
    <row r="264" spans="2:107" s="47" customFormat="1" ht="14.5" x14ac:dyDescent="0.35">
      <c r="B264" s="90"/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0"/>
      <c r="R264" s="90"/>
      <c r="S264" s="90"/>
      <c r="T264" s="90"/>
      <c r="U264" s="90"/>
      <c r="V264" s="90"/>
      <c r="W264" s="90"/>
      <c r="X264" s="90"/>
      <c r="Y264" s="90"/>
      <c r="Z264" s="90"/>
      <c r="AA264" s="90"/>
      <c r="AB264" s="90"/>
      <c r="AC264" s="90"/>
      <c r="AD264" s="92"/>
      <c r="AE264" s="92"/>
      <c r="AF264" s="92"/>
      <c r="AG264" s="92"/>
      <c r="AH264" s="92"/>
      <c r="AI264" s="92"/>
      <c r="AJ264" s="92"/>
      <c r="AK264" s="92"/>
      <c r="AL264" s="92"/>
      <c r="AM264" s="92"/>
      <c r="AN264" s="92"/>
      <c r="AO264" s="92"/>
      <c r="AP264" s="92"/>
      <c r="AQ264" s="48"/>
      <c r="AR264" s="48"/>
      <c r="AS264" s="48"/>
      <c r="AT264" s="48"/>
      <c r="AU264" s="48"/>
      <c r="AV264" s="48"/>
      <c r="AW264" s="48"/>
      <c r="AX264" s="48"/>
      <c r="AY264" s="48"/>
      <c r="AZ264" s="48"/>
      <c r="BA264" s="48"/>
      <c r="BB264" s="48"/>
      <c r="BC264" s="48"/>
      <c r="BD264" s="48"/>
      <c r="BE264" s="48"/>
      <c r="BF264" s="48"/>
      <c r="BG264" s="48"/>
      <c r="BH264" s="48"/>
      <c r="BI264" s="48"/>
      <c r="BJ264" s="48"/>
      <c r="BK264" s="48"/>
      <c r="BL264" s="48"/>
      <c r="BM264" s="48"/>
      <c r="BN264" s="48"/>
      <c r="BO264" s="48"/>
      <c r="BP264" s="48"/>
      <c r="BQ264" s="49"/>
      <c r="BR264" s="49"/>
      <c r="BS264" s="49"/>
      <c r="BT264" s="49"/>
      <c r="BU264" s="49"/>
      <c r="BV264" s="49"/>
      <c r="BW264" s="49"/>
      <c r="BX264" s="49"/>
      <c r="BY264" s="49"/>
      <c r="BZ264" s="49"/>
      <c r="CA264" s="49"/>
      <c r="CB264" s="49"/>
      <c r="CC264" s="49"/>
      <c r="CD264" s="44"/>
      <c r="CE264" s="44"/>
      <c r="CF264" s="44"/>
      <c r="CG264" s="44"/>
      <c r="CH264" s="44"/>
      <c r="CI264" s="44"/>
      <c r="CJ264" s="44"/>
      <c r="CK264" s="44"/>
      <c r="CL264" s="44"/>
      <c r="CM264" s="44"/>
      <c r="CN264" s="44"/>
      <c r="CO264" s="44"/>
      <c r="CP264" s="44"/>
      <c r="CQ264" s="44"/>
      <c r="CR264" s="44"/>
      <c r="CS264" s="44"/>
      <c r="CT264" s="44"/>
      <c r="CU264" s="44"/>
      <c r="CV264" s="44"/>
      <c r="CW264" s="44"/>
      <c r="CX264" s="44"/>
      <c r="CY264" s="44"/>
      <c r="CZ264" s="44"/>
      <c r="DA264" s="44"/>
      <c r="DB264" s="44"/>
      <c r="DC264" s="44"/>
    </row>
    <row r="265" spans="2:107" s="47" customFormat="1" ht="14.5" x14ac:dyDescent="0.35">
      <c r="B265" s="90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0"/>
      <c r="R265" s="90"/>
      <c r="S265" s="90"/>
      <c r="T265" s="90"/>
      <c r="U265" s="90"/>
      <c r="V265" s="90"/>
      <c r="W265" s="90"/>
      <c r="X265" s="90"/>
      <c r="Y265" s="90"/>
      <c r="Z265" s="90"/>
      <c r="AA265" s="90"/>
      <c r="AB265" s="90"/>
      <c r="AC265" s="90"/>
      <c r="AD265" s="92"/>
      <c r="AE265" s="92"/>
      <c r="AF265" s="92"/>
      <c r="AG265" s="92"/>
      <c r="AH265" s="92"/>
      <c r="AI265" s="92"/>
      <c r="AJ265" s="92"/>
      <c r="AK265" s="92"/>
      <c r="AL265" s="92"/>
      <c r="AM265" s="92"/>
      <c r="AN265" s="92"/>
      <c r="AO265" s="92"/>
      <c r="AP265" s="92"/>
      <c r="AQ265" s="48"/>
      <c r="AR265" s="48"/>
      <c r="AS265" s="48"/>
      <c r="AT265" s="48"/>
      <c r="AU265" s="48"/>
      <c r="AV265" s="48"/>
      <c r="AW265" s="48"/>
      <c r="AX265" s="48"/>
      <c r="AY265" s="48"/>
      <c r="AZ265" s="48"/>
      <c r="BA265" s="48"/>
      <c r="BB265" s="48"/>
      <c r="BC265" s="48"/>
      <c r="BD265" s="48"/>
      <c r="BE265" s="48"/>
      <c r="BF265" s="48"/>
      <c r="BG265" s="48"/>
      <c r="BH265" s="48"/>
      <c r="BI265" s="48"/>
      <c r="BJ265" s="48"/>
      <c r="BK265" s="48"/>
      <c r="BL265" s="48"/>
      <c r="BM265" s="48"/>
      <c r="BN265" s="48"/>
      <c r="BO265" s="48"/>
      <c r="BP265" s="48"/>
      <c r="BQ265" s="49"/>
      <c r="BR265" s="49"/>
      <c r="BS265" s="49"/>
      <c r="BT265" s="49"/>
      <c r="BU265" s="49"/>
      <c r="BV265" s="49"/>
      <c r="BW265" s="49"/>
      <c r="BX265" s="49"/>
      <c r="BY265" s="49"/>
      <c r="BZ265" s="49"/>
      <c r="CA265" s="49"/>
      <c r="CB265" s="49"/>
      <c r="CC265" s="49"/>
      <c r="CD265" s="44"/>
      <c r="CE265" s="44"/>
      <c r="CF265" s="44"/>
      <c r="CG265" s="44"/>
      <c r="CH265" s="44"/>
      <c r="CI265" s="44"/>
      <c r="CJ265" s="44"/>
      <c r="CK265" s="44"/>
      <c r="CL265" s="44"/>
      <c r="CM265" s="44"/>
      <c r="CN265" s="44"/>
      <c r="CO265" s="44"/>
      <c r="CP265" s="44"/>
      <c r="CQ265" s="44"/>
      <c r="CR265" s="44"/>
      <c r="CS265" s="44"/>
      <c r="CT265" s="44"/>
      <c r="CU265" s="44"/>
      <c r="CV265" s="44"/>
      <c r="CW265" s="44"/>
      <c r="CX265" s="44"/>
      <c r="CY265" s="44"/>
      <c r="CZ265" s="44"/>
      <c r="DA265" s="44"/>
      <c r="DB265" s="44"/>
      <c r="DC265" s="44"/>
    </row>
    <row r="266" spans="2:107" s="47" customFormat="1" ht="14.5" x14ac:dyDescent="0.35">
      <c r="B266" s="90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0"/>
      <c r="R266" s="90"/>
      <c r="S266" s="90"/>
      <c r="T266" s="90"/>
      <c r="U266" s="90"/>
      <c r="V266" s="90"/>
      <c r="W266" s="90"/>
      <c r="X266" s="90"/>
      <c r="Y266" s="90"/>
      <c r="Z266" s="90"/>
      <c r="AA266" s="90"/>
      <c r="AB266" s="90"/>
      <c r="AC266" s="90"/>
      <c r="AD266" s="92"/>
      <c r="AE266" s="92"/>
      <c r="AF266" s="92"/>
      <c r="AG266" s="92"/>
      <c r="AH266" s="92"/>
      <c r="AI266" s="92"/>
      <c r="AJ266" s="92"/>
      <c r="AK266" s="92"/>
      <c r="AL266" s="92"/>
      <c r="AM266" s="92"/>
      <c r="AN266" s="92"/>
      <c r="AO266" s="92"/>
      <c r="AP266" s="92"/>
      <c r="AQ266" s="48"/>
      <c r="AR266" s="48"/>
      <c r="AS266" s="48"/>
      <c r="AT266" s="48"/>
      <c r="AU266" s="48"/>
      <c r="AV266" s="48"/>
      <c r="AW266" s="48"/>
      <c r="AX266" s="48"/>
      <c r="AY266" s="48"/>
      <c r="AZ266" s="48"/>
      <c r="BA266" s="48"/>
      <c r="BB266" s="48"/>
      <c r="BC266" s="48"/>
      <c r="BD266" s="48"/>
      <c r="BE266" s="48"/>
      <c r="BF266" s="48"/>
      <c r="BG266" s="48"/>
      <c r="BH266" s="48"/>
      <c r="BI266" s="48"/>
      <c r="BJ266" s="48"/>
      <c r="BK266" s="48"/>
      <c r="BL266" s="48"/>
      <c r="BM266" s="48"/>
      <c r="BN266" s="48"/>
      <c r="BO266" s="48"/>
      <c r="BP266" s="48"/>
      <c r="BQ266" s="49"/>
      <c r="BR266" s="49"/>
      <c r="BS266" s="49"/>
      <c r="BT266" s="49"/>
      <c r="BU266" s="49"/>
      <c r="BV266" s="49"/>
      <c r="BW266" s="49"/>
      <c r="BX266" s="49"/>
      <c r="BY266" s="49"/>
      <c r="BZ266" s="49"/>
      <c r="CA266" s="49"/>
      <c r="CB266" s="49"/>
      <c r="CC266" s="49"/>
      <c r="CD266" s="44"/>
      <c r="CE266" s="44"/>
      <c r="CF266" s="44"/>
      <c r="CG266" s="44"/>
      <c r="CH266" s="44"/>
      <c r="CI266" s="44"/>
      <c r="CJ266" s="44"/>
      <c r="CK266" s="44"/>
      <c r="CL266" s="44"/>
      <c r="CM266" s="44"/>
      <c r="CN266" s="44"/>
      <c r="CO266" s="44"/>
      <c r="CP266" s="44"/>
      <c r="CQ266" s="44"/>
      <c r="CR266" s="44"/>
      <c r="CS266" s="44"/>
      <c r="CT266" s="44"/>
      <c r="CU266" s="44"/>
      <c r="CV266" s="44"/>
      <c r="CW266" s="44"/>
      <c r="CX266" s="44"/>
      <c r="CY266" s="44"/>
      <c r="CZ266" s="44"/>
      <c r="DA266" s="44"/>
      <c r="DB266" s="44"/>
      <c r="DC266" s="44"/>
    </row>
    <row r="267" spans="2:107" s="47" customFormat="1" ht="14.5" x14ac:dyDescent="0.35">
      <c r="B267" s="90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0"/>
      <c r="R267" s="90"/>
      <c r="S267" s="90"/>
      <c r="T267" s="90"/>
      <c r="U267" s="90"/>
      <c r="V267" s="90"/>
      <c r="W267" s="90"/>
      <c r="X267" s="90"/>
      <c r="Y267" s="90"/>
      <c r="Z267" s="90"/>
      <c r="AA267" s="90"/>
      <c r="AB267" s="90"/>
      <c r="AC267" s="90"/>
      <c r="AD267" s="92"/>
      <c r="AE267" s="92"/>
      <c r="AF267" s="92"/>
      <c r="AG267" s="92"/>
      <c r="AH267" s="92"/>
      <c r="AI267" s="92"/>
      <c r="AJ267" s="92"/>
      <c r="AK267" s="92"/>
      <c r="AL267" s="92"/>
      <c r="AM267" s="92"/>
      <c r="AN267" s="92"/>
      <c r="AO267" s="92"/>
      <c r="AP267" s="92"/>
      <c r="AQ267" s="48"/>
      <c r="AR267" s="48"/>
      <c r="AS267" s="48"/>
      <c r="AT267" s="48"/>
      <c r="AU267" s="48"/>
      <c r="AV267" s="48"/>
      <c r="AW267" s="48"/>
      <c r="AX267" s="48"/>
      <c r="AY267" s="48"/>
      <c r="AZ267" s="48"/>
      <c r="BA267" s="48"/>
      <c r="BB267" s="48"/>
      <c r="BC267" s="48"/>
      <c r="BD267" s="48"/>
      <c r="BE267" s="48"/>
      <c r="BF267" s="48"/>
      <c r="BG267" s="48"/>
      <c r="BH267" s="48"/>
      <c r="BI267" s="48"/>
      <c r="BJ267" s="48"/>
      <c r="BK267" s="48"/>
      <c r="BL267" s="48"/>
      <c r="BM267" s="48"/>
      <c r="BN267" s="48"/>
      <c r="BO267" s="48"/>
      <c r="BP267" s="48"/>
      <c r="BQ267" s="49"/>
      <c r="BR267" s="49"/>
      <c r="BS267" s="49"/>
      <c r="BT267" s="49"/>
      <c r="BU267" s="49"/>
      <c r="BV267" s="49"/>
      <c r="BW267" s="49"/>
      <c r="BX267" s="49"/>
      <c r="BY267" s="49"/>
      <c r="BZ267" s="49"/>
      <c r="CA267" s="49"/>
      <c r="CB267" s="49"/>
      <c r="CC267" s="49"/>
      <c r="CD267" s="44"/>
      <c r="CE267" s="44"/>
      <c r="CF267" s="44"/>
      <c r="CG267" s="44"/>
      <c r="CH267" s="44"/>
      <c r="CI267" s="44"/>
      <c r="CJ267" s="44"/>
      <c r="CK267" s="44"/>
      <c r="CL267" s="44"/>
      <c r="CM267" s="44"/>
      <c r="CN267" s="44"/>
      <c r="CO267" s="44"/>
      <c r="CP267" s="44"/>
      <c r="CQ267" s="44"/>
      <c r="CR267" s="44"/>
      <c r="CS267" s="44"/>
      <c r="CT267" s="44"/>
      <c r="CU267" s="44"/>
      <c r="CV267" s="44"/>
      <c r="CW267" s="44"/>
      <c r="CX267" s="44"/>
      <c r="CY267" s="44"/>
      <c r="CZ267" s="44"/>
      <c r="DA267" s="44"/>
      <c r="DB267" s="44"/>
      <c r="DC267" s="44"/>
    </row>
    <row r="268" spans="2:107" s="47" customFormat="1" ht="14.5" x14ac:dyDescent="0.35">
      <c r="B268" s="90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0"/>
      <c r="R268" s="90"/>
      <c r="S268" s="90"/>
      <c r="T268" s="90"/>
      <c r="U268" s="90"/>
      <c r="V268" s="90"/>
      <c r="W268" s="90"/>
      <c r="X268" s="90"/>
      <c r="Y268" s="90"/>
      <c r="Z268" s="90"/>
      <c r="AA268" s="90"/>
      <c r="AB268" s="90"/>
      <c r="AC268" s="90"/>
      <c r="AD268" s="92"/>
      <c r="AE268" s="92"/>
      <c r="AF268" s="92"/>
      <c r="AG268" s="92"/>
      <c r="AH268" s="92"/>
      <c r="AI268" s="92"/>
      <c r="AJ268" s="92"/>
      <c r="AK268" s="92"/>
      <c r="AL268" s="92"/>
      <c r="AM268" s="92"/>
      <c r="AN268" s="92"/>
      <c r="AO268" s="92"/>
      <c r="AP268" s="92"/>
      <c r="AQ268" s="48"/>
      <c r="AR268" s="48"/>
      <c r="AS268" s="48"/>
      <c r="AT268" s="48"/>
      <c r="AU268" s="48"/>
      <c r="AV268" s="48"/>
      <c r="AW268" s="48"/>
      <c r="AX268" s="48"/>
      <c r="AY268" s="48"/>
      <c r="AZ268" s="48"/>
      <c r="BA268" s="48"/>
      <c r="BB268" s="48"/>
      <c r="BC268" s="48"/>
      <c r="BD268" s="48"/>
      <c r="BE268" s="48"/>
      <c r="BF268" s="48"/>
      <c r="BG268" s="48"/>
      <c r="BH268" s="48"/>
      <c r="BI268" s="48"/>
      <c r="BJ268" s="48"/>
      <c r="BK268" s="48"/>
      <c r="BL268" s="48"/>
      <c r="BM268" s="48"/>
      <c r="BN268" s="48"/>
      <c r="BO268" s="48"/>
      <c r="BP268" s="48"/>
      <c r="BQ268" s="49"/>
      <c r="BR268" s="49"/>
      <c r="BS268" s="49"/>
      <c r="BT268" s="49"/>
      <c r="BU268" s="49"/>
      <c r="BV268" s="49"/>
      <c r="BW268" s="49"/>
      <c r="BX268" s="49"/>
      <c r="BY268" s="49"/>
      <c r="BZ268" s="49"/>
      <c r="CA268" s="49"/>
      <c r="CB268" s="49"/>
      <c r="CC268" s="49"/>
      <c r="CD268" s="44"/>
      <c r="CE268" s="44"/>
      <c r="CF268" s="44"/>
      <c r="CG268" s="44"/>
      <c r="CH268" s="44"/>
      <c r="CI268" s="44"/>
      <c r="CJ268" s="44"/>
      <c r="CK268" s="44"/>
      <c r="CL268" s="44"/>
      <c r="CM268" s="44"/>
      <c r="CN268" s="44"/>
      <c r="CO268" s="44"/>
      <c r="CP268" s="44"/>
      <c r="CQ268" s="44"/>
      <c r="CR268" s="44"/>
      <c r="CS268" s="44"/>
      <c r="CT268" s="44"/>
      <c r="CU268" s="44"/>
      <c r="CV268" s="44"/>
      <c r="CW268" s="44"/>
      <c r="CX268" s="44"/>
      <c r="CY268" s="44"/>
      <c r="CZ268" s="44"/>
      <c r="DA268" s="44"/>
      <c r="DB268" s="44"/>
      <c r="DC268" s="44"/>
    </row>
    <row r="269" spans="2:107" s="47" customFormat="1" ht="14.5" x14ac:dyDescent="0.35">
      <c r="B269" s="90"/>
      <c r="C269" s="91"/>
      <c r="D269" s="91"/>
      <c r="E269" s="91"/>
      <c r="F269" s="91"/>
      <c r="G269" s="91"/>
      <c r="H269" s="91"/>
      <c r="I269" s="91"/>
      <c r="J269" s="91"/>
      <c r="K269" s="91"/>
      <c r="L269" s="91"/>
      <c r="M269" s="91"/>
      <c r="N269" s="91"/>
      <c r="O269" s="91"/>
      <c r="P269" s="91"/>
      <c r="Q269" s="90"/>
      <c r="R269" s="90"/>
      <c r="S269" s="90"/>
      <c r="T269" s="90"/>
      <c r="U269" s="90"/>
      <c r="V269" s="90"/>
      <c r="W269" s="90"/>
      <c r="X269" s="90"/>
      <c r="Y269" s="90"/>
      <c r="Z269" s="90"/>
      <c r="AA269" s="90"/>
      <c r="AB269" s="90"/>
      <c r="AC269" s="90"/>
      <c r="AD269" s="92"/>
      <c r="AE269" s="92"/>
      <c r="AF269" s="92"/>
      <c r="AG269" s="92"/>
      <c r="AH269" s="92"/>
      <c r="AI269" s="92"/>
      <c r="AJ269" s="92"/>
      <c r="AK269" s="92"/>
      <c r="AL269" s="92"/>
      <c r="AM269" s="92"/>
      <c r="AN269" s="92"/>
      <c r="AO269" s="92"/>
      <c r="AP269" s="92"/>
      <c r="AQ269" s="48"/>
      <c r="AR269" s="48"/>
      <c r="AS269" s="48"/>
      <c r="AT269" s="48"/>
      <c r="AU269" s="48"/>
      <c r="AV269" s="48"/>
      <c r="AW269" s="48"/>
      <c r="AX269" s="48"/>
      <c r="AY269" s="48"/>
      <c r="AZ269" s="48"/>
      <c r="BA269" s="48"/>
      <c r="BB269" s="48"/>
      <c r="BC269" s="48"/>
      <c r="BD269" s="48"/>
      <c r="BE269" s="48"/>
      <c r="BF269" s="48"/>
      <c r="BG269" s="48"/>
      <c r="BH269" s="48"/>
      <c r="BI269" s="48"/>
      <c r="BJ269" s="48"/>
      <c r="BK269" s="48"/>
      <c r="BL269" s="48"/>
      <c r="BM269" s="48"/>
      <c r="BN269" s="48"/>
      <c r="BO269" s="48"/>
      <c r="BP269" s="48"/>
      <c r="BQ269" s="49"/>
      <c r="BR269" s="49"/>
      <c r="BS269" s="49"/>
      <c r="BT269" s="49"/>
      <c r="BU269" s="49"/>
      <c r="BV269" s="49"/>
      <c r="BW269" s="49"/>
      <c r="BX269" s="49"/>
      <c r="BY269" s="49"/>
      <c r="BZ269" s="49"/>
      <c r="CA269" s="49"/>
      <c r="CB269" s="49"/>
      <c r="CC269" s="49"/>
      <c r="CD269" s="44"/>
      <c r="CE269" s="44"/>
      <c r="CF269" s="44"/>
      <c r="CG269" s="44"/>
      <c r="CH269" s="44"/>
      <c r="CI269" s="44"/>
      <c r="CJ269" s="44"/>
      <c r="CK269" s="44"/>
      <c r="CL269" s="44"/>
      <c r="CM269" s="44"/>
      <c r="CN269" s="44"/>
      <c r="CO269" s="44"/>
      <c r="CP269" s="44"/>
      <c r="CQ269" s="44"/>
      <c r="CR269" s="44"/>
      <c r="CS269" s="44"/>
      <c r="CT269" s="44"/>
      <c r="CU269" s="44"/>
      <c r="CV269" s="44"/>
      <c r="CW269" s="44"/>
      <c r="CX269" s="44"/>
      <c r="CY269" s="44"/>
      <c r="CZ269" s="44"/>
      <c r="DA269" s="44"/>
      <c r="DB269" s="44"/>
      <c r="DC269" s="44"/>
    </row>
    <row r="270" spans="2:107" s="47" customFormat="1" ht="14.5" x14ac:dyDescent="0.35">
      <c r="B270" s="90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  <c r="AD270" s="92"/>
      <c r="AE270" s="92"/>
      <c r="AF270" s="92"/>
      <c r="AG270" s="92"/>
      <c r="AH270" s="92"/>
      <c r="AI270" s="92"/>
      <c r="AJ270" s="92"/>
      <c r="AK270" s="92"/>
      <c r="AL270" s="92"/>
      <c r="AM270" s="92"/>
      <c r="AN270" s="92"/>
      <c r="AO270" s="92"/>
      <c r="AP270" s="92"/>
      <c r="AQ270" s="48"/>
      <c r="AR270" s="48"/>
      <c r="AS270" s="48"/>
      <c r="AT270" s="48"/>
      <c r="AU270" s="48"/>
      <c r="AV270" s="48"/>
      <c r="AW270" s="48"/>
      <c r="AX270" s="48"/>
      <c r="AY270" s="48"/>
      <c r="AZ270" s="48"/>
      <c r="BA270" s="48"/>
      <c r="BB270" s="48"/>
      <c r="BC270" s="48"/>
      <c r="BD270" s="48"/>
      <c r="BE270" s="48"/>
      <c r="BF270" s="48"/>
      <c r="BG270" s="48"/>
      <c r="BH270" s="48"/>
      <c r="BI270" s="48"/>
      <c r="BJ270" s="48"/>
      <c r="BK270" s="48"/>
      <c r="BL270" s="48"/>
      <c r="BM270" s="48"/>
      <c r="BN270" s="48"/>
      <c r="BO270" s="48"/>
      <c r="BP270" s="48"/>
      <c r="BQ270" s="49"/>
      <c r="BR270" s="49"/>
      <c r="BS270" s="49"/>
      <c r="BT270" s="49"/>
      <c r="BU270" s="49"/>
      <c r="BV270" s="49"/>
      <c r="BW270" s="49"/>
      <c r="BX270" s="49"/>
      <c r="BY270" s="49"/>
      <c r="BZ270" s="49"/>
      <c r="CA270" s="49"/>
      <c r="CB270" s="49"/>
      <c r="CC270" s="49"/>
      <c r="CD270" s="44"/>
      <c r="CE270" s="44"/>
      <c r="CF270" s="44"/>
      <c r="CG270" s="44"/>
      <c r="CH270" s="44"/>
      <c r="CI270" s="44"/>
      <c r="CJ270" s="44"/>
      <c r="CK270" s="44"/>
      <c r="CL270" s="44"/>
      <c r="CM270" s="44"/>
      <c r="CN270" s="44"/>
      <c r="CO270" s="44"/>
      <c r="CP270" s="44"/>
      <c r="CQ270" s="44"/>
      <c r="CR270" s="44"/>
      <c r="CS270" s="44"/>
      <c r="CT270" s="44"/>
      <c r="CU270" s="44"/>
      <c r="CV270" s="44"/>
      <c r="CW270" s="44"/>
      <c r="CX270" s="44"/>
      <c r="CY270" s="44"/>
      <c r="CZ270" s="44"/>
      <c r="DA270" s="44"/>
      <c r="DB270" s="44"/>
      <c r="DC270" s="44"/>
    </row>
    <row r="271" spans="2:107" s="47" customFormat="1" ht="14.5" x14ac:dyDescent="0.35">
      <c r="B271" s="90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0"/>
      <c r="R271" s="90"/>
      <c r="S271" s="90"/>
      <c r="T271" s="90"/>
      <c r="U271" s="90"/>
      <c r="V271" s="90"/>
      <c r="W271" s="90"/>
      <c r="X271" s="90"/>
      <c r="Y271" s="90"/>
      <c r="Z271" s="90"/>
      <c r="AA271" s="90"/>
      <c r="AB271" s="90"/>
      <c r="AC271" s="90"/>
      <c r="AD271" s="92"/>
      <c r="AE271" s="92"/>
      <c r="AF271" s="92"/>
      <c r="AG271" s="92"/>
      <c r="AH271" s="92"/>
      <c r="AI271" s="92"/>
      <c r="AJ271" s="92"/>
      <c r="AK271" s="92"/>
      <c r="AL271" s="92"/>
      <c r="AM271" s="92"/>
      <c r="AN271" s="92"/>
      <c r="AO271" s="92"/>
      <c r="AP271" s="92"/>
      <c r="AQ271" s="48"/>
      <c r="AR271" s="48"/>
      <c r="AS271" s="48"/>
      <c r="AT271" s="48"/>
      <c r="AU271" s="48"/>
      <c r="AV271" s="48"/>
      <c r="AW271" s="48"/>
      <c r="AX271" s="48"/>
      <c r="AY271" s="48"/>
      <c r="AZ271" s="48"/>
      <c r="BA271" s="48"/>
      <c r="BB271" s="48"/>
      <c r="BC271" s="48"/>
      <c r="BD271" s="48"/>
      <c r="BE271" s="48"/>
      <c r="BF271" s="48"/>
      <c r="BG271" s="48"/>
      <c r="BH271" s="48"/>
      <c r="BI271" s="48"/>
      <c r="BJ271" s="48"/>
      <c r="BK271" s="48"/>
      <c r="BL271" s="48"/>
      <c r="BM271" s="48"/>
      <c r="BN271" s="48"/>
      <c r="BO271" s="48"/>
      <c r="BP271" s="48"/>
      <c r="BQ271" s="49"/>
      <c r="BR271" s="49"/>
      <c r="BS271" s="49"/>
      <c r="BT271" s="49"/>
      <c r="BU271" s="49"/>
      <c r="BV271" s="49"/>
      <c r="BW271" s="49"/>
      <c r="BX271" s="49"/>
      <c r="BY271" s="49"/>
      <c r="BZ271" s="49"/>
      <c r="CA271" s="49"/>
      <c r="CB271" s="49"/>
      <c r="CC271" s="49"/>
      <c r="CD271" s="44"/>
      <c r="CE271" s="44"/>
      <c r="CF271" s="44"/>
      <c r="CG271" s="44"/>
      <c r="CH271" s="44"/>
      <c r="CI271" s="44"/>
      <c r="CJ271" s="44"/>
      <c r="CK271" s="44"/>
      <c r="CL271" s="44"/>
      <c r="CM271" s="44"/>
      <c r="CN271" s="44"/>
      <c r="CO271" s="44"/>
      <c r="CP271" s="44"/>
      <c r="CQ271" s="44"/>
      <c r="CR271" s="44"/>
      <c r="CS271" s="44"/>
      <c r="CT271" s="44"/>
      <c r="CU271" s="44"/>
      <c r="CV271" s="44"/>
      <c r="CW271" s="44"/>
      <c r="CX271" s="44"/>
      <c r="CY271" s="44"/>
      <c r="CZ271" s="44"/>
      <c r="DA271" s="44"/>
      <c r="DB271" s="44"/>
      <c r="DC271" s="44"/>
    </row>
    <row r="272" spans="2:107" s="47" customFormat="1" ht="14.5" x14ac:dyDescent="0.35">
      <c r="B272" s="90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0"/>
      <c r="R272" s="90"/>
      <c r="S272" s="90"/>
      <c r="T272" s="90"/>
      <c r="U272" s="90"/>
      <c r="V272" s="90"/>
      <c r="W272" s="90"/>
      <c r="X272" s="90"/>
      <c r="Y272" s="90"/>
      <c r="Z272" s="90"/>
      <c r="AA272" s="90"/>
      <c r="AB272" s="90"/>
      <c r="AC272" s="90"/>
      <c r="AD272" s="92"/>
      <c r="AE272" s="92"/>
      <c r="AF272" s="92"/>
      <c r="AG272" s="92"/>
      <c r="AH272" s="92"/>
      <c r="AI272" s="92"/>
      <c r="AJ272" s="92"/>
      <c r="AK272" s="92"/>
      <c r="AL272" s="92"/>
      <c r="AM272" s="92"/>
      <c r="AN272" s="92"/>
      <c r="AO272" s="92"/>
      <c r="AP272" s="92"/>
      <c r="AQ272" s="48"/>
      <c r="AR272" s="48"/>
      <c r="AS272" s="48"/>
      <c r="AT272" s="48"/>
      <c r="AU272" s="48"/>
      <c r="AV272" s="48"/>
      <c r="AW272" s="48"/>
      <c r="AX272" s="48"/>
      <c r="AY272" s="48"/>
      <c r="AZ272" s="48"/>
      <c r="BA272" s="48"/>
      <c r="BB272" s="48"/>
      <c r="BC272" s="48"/>
      <c r="BD272" s="48"/>
      <c r="BE272" s="48"/>
      <c r="BF272" s="48"/>
      <c r="BG272" s="48"/>
      <c r="BH272" s="48"/>
      <c r="BI272" s="48"/>
      <c r="BJ272" s="48"/>
      <c r="BK272" s="48"/>
      <c r="BL272" s="48"/>
      <c r="BM272" s="48"/>
      <c r="BN272" s="48"/>
      <c r="BO272" s="48"/>
      <c r="BP272" s="48"/>
      <c r="BQ272" s="49"/>
      <c r="BR272" s="49"/>
      <c r="BS272" s="49"/>
      <c r="BT272" s="49"/>
      <c r="BU272" s="49"/>
      <c r="BV272" s="49"/>
      <c r="BW272" s="49"/>
      <c r="BX272" s="49"/>
      <c r="BY272" s="49"/>
      <c r="BZ272" s="49"/>
      <c r="CA272" s="49"/>
      <c r="CB272" s="49"/>
      <c r="CC272" s="49"/>
      <c r="CD272" s="44"/>
      <c r="CE272" s="44"/>
      <c r="CF272" s="44"/>
      <c r="CG272" s="44"/>
      <c r="CH272" s="44"/>
      <c r="CI272" s="44"/>
      <c r="CJ272" s="44"/>
      <c r="CK272" s="44"/>
      <c r="CL272" s="44"/>
      <c r="CM272" s="44"/>
      <c r="CN272" s="44"/>
      <c r="CO272" s="44"/>
      <c r="CP272" s="44"/>
      <c r="CQ272" s="44"/>
      <c r="CR272" s="44"/>
      <c r="CS272" s="44"/>
      <c r="CT272" s="44"/>
      <c r="CU272" s="44"/>
      <c r="CV272" s="44"/>
      <c r="CW272" s="44"/>
      <c r="CX272" s="44"/>
      <c r="CY272" s="44"/>
      <c r="CZ272" s="44"/>
      <c r="DA272" s="44"/>
      <c r="DB272" s="44"/>
      <c r="DC272" s="44"/>
    </row>
    <row r="273" spans="2:107" s="47" customFormat="1" ht="14.5" x14ac:dyDescent="0.35">
      <c r="B273" s="90"/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0"/>
      <c r="R273" s="90"/>
      <c r="S273" s="90"/>
      <c r="T273" s="90"/>
      <c r="U273" s="90"/>
      <c r="V273" s="90"/>
      <c r="W273" s="90"/>
      <c r="X273" s="90"/>
      <c r="Y273" s="90"/>
      <c r="Z273" s="90"/>
      <c r="AA273" s="90"/>
      <c r="AB273" s="90"/>
      <c r="AC273" s="90"/>
      <c r="AD273" s="92"/>
      <c r="AE273" s="92"/>
      <c r="AF273" s="92"/>
      <c r="AG273" s="92"/>
      <c r="AH273" s="92"/>
      <c r="AI273" s="92"/>
      <c r="AJ273" s="92"/>
      <c r="AK273" s="92"/>
      <c r="AL273" s="92"/>
      <c r="AM273" s="92"/>
      <c r="AN273" s="92"/>
      <c r="AO273" s="92"/>
      <c r="AP273" s="92"/>
      <c r="AQ273" s="48"/>
      <c r="AR273" s="48"/>
      <c r="AS273" s="48"/>
      <c r="AT273" s="48"/>
      <c r="AU273" s="48"/>
      <c r="AV273" s="48"/>
      <c r="AW273" s="48"/>
      <c r="AX273" s="48"/>
      <c r="AY273" s="48"/>
      <c r="AZ273" s="48"/>
      <c r="BA273" s="48"/>
      <c r="BB273" s="48"/>
      <c r="BC273" s="48"/>
      <c r="BD273" s="48"/>
      <c r="BE273" s="48"/>
      <c r="BF273" s="48"/>
      <c r="BG273" s="48"/>
      <c r="BH273" s="48"/>
      <c r="BI273" s="48"/>
      <c r="BJ273" s="48"/>
      <c r="BK273" s="48"/>
      <c r="BL273" s="48"/>
      <c r="BM273" s="48"/>
      <c r="BN273" s="48"/>
      <c r="BO273" s="48"/>
      <c r="BP273" s="48"/>
      <c r="BQ273" s="49"/>
      <c r="BR273" s="49"/>
      <c r="BS273" s="49"/>
      <c r="BT273" s="49"/>
      <c r="BU273" s="49"/>
      <c r="BV273" s="49"/>
      <c r="BW273" s="49"/>
      <c r="BX273" s="49"/>
      <c r="BY273" s="49"/>
      <c r="BZ273" s="49"/>
      <c r="CA273" s="49"/>
      <c r="CB273" s="49"/>
      <c r="CC273" s="49"/>
      <c r="CD273" s="44"/>
      <c r="CE273" s="44"/>
      <c r="CF273" s="44"/>
      <c r="CG273" s="44"/>
      <c r="CH273" s="44"/>
      <c r="CI273" s="44"/>
      <c r="CJ273" s="44"/>
      <c r="CK273" s="44"/>
      <c r="CL273" s="44"/>
      <c r="CM273" s="44"/>
      <c r="CN273" s="44"/>
      <c r="CO273" s="44"/>
      <c r="CP273" s="44"/>
      <c r="CQ273" s="44"/>
      <c r="CR273" s="44"/>
      <c r="CS273" s="44"/>
      <c r="CT273" s="44"/>
      <c r="CU273" s="44"/>
      <c r="CV273" s="44"/>
      <c r="CW273" s="44"/>
      <c r="CX273" s="44"/>
      <c r="CY273" s="44"/>
      <c r="CZ273" s="44"/>
      <c r="DA273" s="44"/>
      <c r="DB273" s="44"/>
      <c r="DC273" s="44"/>
    </row>
    <row r="274" spans="2:107" s="47" customFormat="1" ht="14.5" x14ac:dyDescent="0.35">
      <c r="B274" s="90"/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0"/>
      <c r="R274" s="90"/>
      <c r="S274" s="90"/>
      <c r="T274" s="90"/>
      <c r="U274" s="90"/>
      <c r="V274" s="90"/>
      <c r="W274" s="90"/>
      <c r="X274" s="90"/>
      <c r="Y274" s="90"/>
      <c r="Z274" s="90"/>
      <c r="AA274" s="90"/>
      <c r="AB274" s="90"/>
      <c r="AC274" s="90"/>
      <c r="AD274" s="92"/>
      <c r="AE274" s="92"/>
      <c r="AF274" s="92"/>
      <c r="AG274" s="92"/>
      <c r="AH274" s="92"/>
      <c r="AI274" s="92"/>
      <c r="AJ274" s="92"/>
      <c r="AK274" s="92"/>
      <c r="AL274" s="92"/>
      <c r="AM274" s="92"/>
      <c r="AN274" s="92"/>
      <c r="AO274" s="92"/>
      <c r="AP274" s="92"/>
      <c r="AQ274" s="48"/>
      <c r="AR274" s="48"/>
      <c r="AS274" s="48"/>
      <c r="AT274" s="48"/>
      <c r="AU274" s="48"/>
      <c r="AV274" s="48"/>
      <c r="AW274" s="48"/>
      <c r="AX274" s="48"/>
      <c r="AY274" s="48"/>
      <c r="AZ274" s="48"/>
      <c r="BA274" s="48"/>
      <c r="BB274" s="48"/>
      <c r="BC274" s="48"/>
      <c r="BD274" s="48"/>
      <c r="BE274" s="48"/>
      <c r="BF274" s="48"/>
      <c r="BG274" s="48"/>
      <c r="BH274" s="48"/>
      <c r="BI274" s="48"/>
      <c r="BJ274" s="48"/>
      <c r="BK274" s="48"/>
      <c r="BL274" s="48"/>
      <c r="BM274" s="48"/>
      <c r="BN274" s="48"/>
      <c r="BO274" s="48"/>
      <c r="BP274" s="48"/>
      <c r="BQ274" s="49"/>
      <c r="BR274" s="49"/>
      <c r="BS274" s="49"/>
      <c r="BT274" s="49"/>
      <c r="BU274" s="49"/>
      <c r="BV274" s="49"/>
      <c r="BW274" s="49"/>
      <c r="BX274" s="49"/>
      <c r="BY274" s="49"/>
      <c r="BZ274" s="49"/>
      <c r="CA274" s="49"/>
      <c r="CB274" s="49"/>
      <c r="CC274" s="49"/>
      <c r="CD274" s="44"/>
      <c r="CE274" s="44"/>
      <c r="CF274" s="44"/>
      <c r="CG274" s="44"/>
      <c r="CH274" s="44"/>
      <c r="CI274" s="44"/>
      <c r="CJ274" s="44"/>
      <c r="CK274" s="44"/>
      <c r="CL274" s="44"/>
      <c r="CM274" s="44"/>
      <c r="CN274" s="44"/>
      <c r="CO274" s="44"/>
      <c r="CP274" s="44"/>
      <c r="CQ274" s="44"/>
      <c r="CR274" s="44"/>
      <c r="CS274" s="44"/>
      <c r="CT274" s="44"/>
      <c r="CU274" s="44"/>
      <c r="CV274" s="44"/>
      <c r="CW274" s="44"/>
      <c r="CX274" s="44"/>
      <c r="CY274" s="44"/>
      <c r="CZ274" s="44"/>
      <c r="DA274" s="44"/>
      <c r="DB274" s="44"/>
      <c r="DC274" s="44"/>
    </row>
    <row r="275" spans="2:107" s="47" customFormat="1" ht="14.5" x14ac:dyDescent="0.35">
      <c r="B275" s="90"/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0"/>
      <c r="R275" s="90"/>
      <c r="S275" s="90"/>
      <c r="T275" s="90"/>
      <c r="U275" s="90"/>
      <c r="V275" s="90"/>
      <c r="W275" s="90"/>
      <c r="X275" s="90"/>
      <c r="Y275" s="90"/>
      <c r="Z275" s="90"/>
      <c r="AA275" s="90"/>
      <c r="AB275" s="90"/>
      <c r="AC275" s="90"/>
      <c r="AD275" s="92"/>
      <c r="AE275" s="92"/>
      <c r="AF275" s="92"/>
      <c r="AG275" s="92"/>
      <c r="AH275" s="92"/>
      <c r="AI275" s="92"/>
      <c r="AJ275" s="92"/>
      <c r="AK275" s="92"/>
      <c r="AL275" s="92"/>
      <c r="AM275" s="92"/>
      <c r="AN275" s="92"/>
      <c r="AO275" s="92"/>
      <c r="AP275" s="92"/>
      <c r="AQ275" s="48"/>
      <c r="AR275" s="48"/>
      <c r="AS275" s="48"/>
      <c r="AT275" s="48"/>
      <c r="AU275" s="48"/>
      <c r="AV275" s="48"/>
      <c r="AW275" s="48"/>
      <c r="AX275" s="48"/>
      <c r="AY275" s="48"/>
      <c r="AZ275" s="48"/>
      <c r="BA275" s="48"/>
      <c r="BB275" s="48"/>
      <c r="BC275" s="48"/>
      <c r="BD275" s="48"/>
      <c r="BE275" s="48"/>
      <c r="BF275" s="48"/>
      <c r="BG275" s="48"/>
      <c r="BH275" s="48"/>
      <c r="BI275" s="48"/>
      <c r="BJ275" s="48"/>
      <c r="BK275" s="48"/>
      <c r="BL275" s="48"/>
      <c r="BM275" s="48"/>
      <c r="BN275" s="48"/>
      <c r="BO275" s="48"/>
      <c r="BP275" s="48"/>
      <c r="BQ275" s="49"/>
      <c r="BR275" s="49"/>
      <c r="BS275" s="49"/>
      <c r="BT275" s="49"/>
      <c r="BU275" s="49"/>
      <c r="BV275" s="49"/>
      <c r="BW275" s="49"/>
      <c r="BX275" s="49"/>
      <c r="BY275" s="49"/>
      <c r="BZ275" s="49"/>
      <c r="CA275" s="49"/>
      <c r="CB275" s="49"/>
      <c r="CC275" s="49"/>
      <c r="CD275" s="44"/>
      <c r="CE275" s="44"/>
      <c r="CF275" s="44"/>
      <c r="CG275" s="44"/>
      <c r="CH275" s="44"/>
      <c r="CI275" s="44"/>
      <c r="CJ275" s="44"/>
      <c r="CK275" s="44"/>
      <c r="CL275" s="44"/>
      <c r="CM275" s="44"/>
      <c r="CN275" s="44"/>
      <c r="CO275" s="44"/>
      <c r="CP275" s="44"/>
      <c r="CQ275" s="44"/>
      <c r="CR275" s="44"/>
      <c r="CS275" s="44"/>
      <c r="CT275" s="44"/>
      <c r="CU275" s="44"/>
      <c r="CV275" s="44"/>
      <c r="CW275" s="44"/>
      <c r="CX275" s="44"/>
      <c r="CY275" s="44"/>
      <c r="CZ275" s="44"/>
      <c r="DA275" s="44"/>
      <c r="DB275" s="44"/>
      <c r="DC275" s="44"/>
    </row>
    <row r="276" spans="2:107" s="47" customFormat="1" ht="14.5" x14ac:dyDescent="0.35">
      <c r="B276" s="90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0"/>
      <c r="R276" s="90"/>
      <c r="S276" s="90"/>
      <c r="T276" s="90"/>
      <c r="U276" s="90"/>
      <c r="V276" s="90"/>
      <c r="W276" s="90"/>
      <c r="X276" s="90"/>
      <c r="Y276" s="90"/>
      <c r="Z276" s="90"/>
      <c r="AA276" s="90"/>
      <c r="AB276" s="90"/>
      <c r="AC276" s="90"/>
      <c r="AD276" s="92"/>
      <c r="AE276" s="92"/>
      <c r="AF276" s="92"/>
      <c r="AG276" s="92"/>
      <c r="AH276" s="92"/>
      <c r="AI276" s="92"/>
      <c r="AJ276" s="92"/>
      <c r="AK276" s="92"/>
      <c r="AL276" s="92"/>
      <c r="AM276" s="92"/>
      <c r="AN276" s="92"/>
      <c r="AO276" s="92"/>
      <c r="AP276" s="92"/>
      <c r="AQ276" s="48"/>
      <c r="AR276" s="48"/>
      <c r="AS276" s="48"/>
      <c r="AT276" s="48"/>
      <c r="AU276" s="48"/>
      <c r="AV276" s="48"/>
      <c r="AW276" s="48"/>
      <c r="AX276" s="48"/>
      <c r="AY276" s="48"/>
      <c r="AZ276" s="48"/>
      <c r="BA276" s="48"/>
      <c r="BB276" s="48"/>
      <c r="BC276" s="48"/>
      <c r="BD276" s="48"/>
      <c r="BE276" s="48"/>
      <c r="BF276" s="48"/>
      <c r="BG276" s="48"/>
      <c r="BH276" s="48"/>
      <c r="BI276" s="48"/>
      <c r="BJ276" s="48"/>
      <c r="BK276" s="48"/>
      <c r="BL276" s="48"/>
      <c r="BM276" s="48"/>
      <c r="BN276" s="48"/>
      <c r="BO276" s="48"/>
      <c r="BP276" s="48"/>
      <c r="BQ276" s="49"/>
      <c r="BR276" s="49"/>
      <c r="BS276" s="49"/>
      <c r="BT276" s="49"/>
      <c r="BU276" s="49"/>
      <c r="BV276" s="49"/>
      <c r="BW276" s="49"/>
      <c r="BX276" s="49"/>
      <c r="BY276" s="49"/>
      <c r="BZ276" s="49"/>
      <c r="CA276" s="49"/>
      <c r="CB276" s="49"/>
      <c r="CC276" s="49"/>
      <c r="CD276" s="44"/>
      <c r="CE276" s="44"/>
      <c r="CF276" s="44"/>
      <c r="CG276" s="44"/>
      <c r="CH276" s="44"/>
      <c r="CI276" s="44"/>
      <c r="CJ276" s="44"/>
      <c r="CK276" s="44"/>
      <c r="CL276" s="44"/>
      <c r="CM276" s="44"/>
      <c r="CN276" s="44"/>
      <c r="CO276" s="44"/>
      <c r="CP276" s="44"/>
      <c r="CQ276" s="44"/>
      <c r="CR276" s="44"/>
      <c r="CS276" s="44"/>
      <c r="CT276" s="44"/>
      <c r="CU276" s="44"/>
      <c r="CV276" s="44"/>
      <c r="CW276" s="44"/>
      <c r="CX276" s="44"/>
      <c r="CY276" s="44"/>
      <c r="CZ276" s="44"/>
      <c r="DA276" s="44"/>
      <c r="DB276" s="44"/>
      <c r="DC276" s="44"/>
    </row>
    <row r="277" spans="2:107" s="47" customFormat="1" ht="14.5" x14ac:dyDescent="0.35">
      <c r="B277" s="90"/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0"/>
      <c r="R277" s="90"/>
      <c r="S277" s="90"/>
      <c r="T277" s="90"/>
      <c r="U277" s="90"/>
      <c r="V277" s="90"/>
      <c r="W277" s="90"/>
      <c r="X277" s="90"/>
      <c r="Y277" s="90"/>
      <c r="Z277" s="90"/>
      <c r="AA277" s="90"/>
      <c r="AB277" s="90"/>
      <c r="AC277" s="90"/>
      <c r="AD277" s="92"/>
      <c r="AE277" s="92"/>
      <c r="AF277" s="92"/>
      <c r="AG277" s="92"/>
      <c r="AH277" s="92"/>
      <c r="AI277" s="92"/>
      <c r="AJ277" s="92"/>
      <c r="AK277" s="92"/>
      <c r="AL277" s="92"/>
      <c r="AM277" s="92"/>
      <c r="AN277" s="92"/>
      <c r="AO277" s="92"/>
      <c r="AP277" s="92"/>
      <c r="AQ277" s="48"/>
      <c r="AR277" s="48"/>
      <c r="AS277" s="48"/>
      <c r="AT277" s="48"/>
      <c r="AU277" s="48"/>
      <c r="AV277" s="48"/>
      <c r="AW277" s="48"/>
      <c r="AX277" s="48"/>
      <c r="AY277" s="48"/>
      <c r="AZ277" s="48"/>
      <c r="BA277" s="48"/>
      <c r="BB277" s="48"/>
      <c r="BC277" s="48"/>
      <c r="BD277" s="48"/>
      <c r="BE277" s="48"/>
      <c r="BF277" s="48"/>
      <c r="BG277" s="48"/>
      <c r="BH277" s="48"/>
      <c r="BI277" s="48"/>
      <c r="BJ277" s="48"/>
      <c r="BK277" s="48"/>
      <c r="BL277" s="48"/>
      <c r="BM277" s="48"/>
      <c r="BN277" s="48"/>
      <c r="BO277" s="48"/>
      <c r="BP277" s="48"/>
      <c r="BQ277" s="49"/>
      <c r="BR277" s="49"/>
      <c r="BS277" s="49"/>
      <c r="BT277" s="49"/>
      <c r="BU277" s="49"/>
      <c r="BV277" s="49"/>
      <c r="BW277" s="49"/>
      <c r="BX277" s="49"/>
      <c r="BY277" s="49"/>
      <c r="BZ277" s="49"/>
      <c r="CA277" s="49"/>
      <c r="CB277" s="49"/>
      <c r="CC277" s="49"/>
      <c r="CD277" s="44"/>
      <c r="CE277" s="44"/>
      <c r="CF277" s="44"/>
      <c r="CG277" s="44"/>
      <c r="CH277" s="44"/>
      <c r="CI277" s="44"/>
      <c r="CJ277" s="44"/>
      <c r="CK277" s="44"/>
      <c r="CL277" s="44"/>
      <c r="CM277" s="44"/>
      <c r="CN277" s="44"/>
      <c r="CO277" s="44"/>
      <c r="CP277" s="44"/>
      <c r="CQ277" s="44"/>
      <c r="CR277" s="44"/>
      <c r="CS277" s="44"/>
      <c r="CT277" s="44"/>
      <c r="CU277" s="44"/>
      <c r="CV277" s="44"/>
      <c r="CW277" s="44"/>
      <c r="CX277" s="44"/>
      <c r="CY277" s="44"/>
      <c r="CZ277" s="44"/>
      <c r="DA277" s="44"/>
      <c r="DB277" s="44"/>
      <c r="DC277" s="44"/>
    </row>
    <row r="278" spans="2:107" s="47" customFormat="1" ht="14.5" x14ac:dyDescent="0.35">
      <c r="B278" s="90"/>
      <c r="C278" s="91"/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0"/>
      <c r="R278" s="90"/>
      <c r="S278" s="90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  <c r="AD278" s="92"/>
      <c r="AE278" s="92"/>
      <c r="AF278" s="92"/>
      <c r="AG278" s="92"/>
      <c r="AH278" s="92"/>
      <c r="AI278" s="92"/>
      <c r="AJ278" s="92"/>
      <c r="AK278" s="92"/>
      <c r="AL278" s="92"/>
      <c r="AM278" s="92"/>
      <c r="AN278" s="92"/>
      <c r="AO278" s="92"/>
      <c r="AP278" s="92"/>
      <c r="AQ278" s="48"/>
      <c r="AR278" s="48"/>
      <c r="AS278" s="48"/>
      <c r="AT278" s="48"/>
      <c r="AU278" s="48"/>
      <c r="AV278" s="48"/>
      <c r="AW278" s="48"/>
      <c r="AX278" s="48"/>
      <c r="AY278" s="48"/>
      <c r="AZ278" s="48"/>
      <c r="BA278" s="48"/>
      <c r="BB278" s="48"/>
      <c r="BC278" s="48"/>
      <c r="BD278" s="48"/>
      <c r="BE278" s="48"/>
      <c r="BF278" s="48"/>
      <c r="BG278" s="48"/>
      <c r="BH278" s="48"/>
      <c r="BI278" s="48"/>
      <c r="BJ278" s="48"/>
      <c r="BK278" s="48"/>
      <c r="BL278" s="48"/>
      <c r="BM278" s="48"/>
      <c r="BN278" s="48"/>
      <c r="BO278" s="48"/>
      <c r="BP278" s="48"/>
      <c r="BQ278" s="49"/>
      <c r="BR278" s="49"/>
      <c r="BS278" s="49"/>
      <c r="BT278" s="49"/>
      <c r="BU278" s="49"/>
      <c r="BV278" s="49"/>
      <c r="BW278" s="49"/>
      <c r="BX278" s="49"/>
      <c r="BY278" s="49"/>
      <c r="BZ278" s="49"/>
      <c r="CA278" s="49"/>
      <c r="CB278" s="49"/>
      <c r="CC278" s="49"/>
      <c r="CD278" s="44"/>
      <c r="CE278" s="44"/>
      <c r="CF278" s="44"/>
      <c r="CG278" s="44"/>
      <c r="CH278" s="44"/>
      <c r="CI278" s="44"/>
      <c r="CJ278" s="44"/>
      <c r="CK278" s="44"/>
      <c r="CL278" s="44"/>
      <c r="CM278" s="44"/>
      <c r="CN278" s="44"/>
      <c r="CO278" s="44"/>
      <c r="CP278" s="44"/>
      <c r="CQ278" s="44"/>
      <c r="CR278" s="44"/>
      <c r="CS278" s="44"/>
      <c r="CT278" s="44"/>
      <c r="CU278" s="44"/>
      <c r="CV278" s="44"/>
      <c r="CW278" s="44"/>
      <c r="CX278" s="44"/>
      <c r="CY278" s="44"/>
      <c r="CZ278" s="44"/>
      <c r="DA278" s="44"/>
      <c r="DB278" s="44"/>
      <c r="DC278" s="44"/>
    </row>
    <row r="279" spans="2:107" s="47" customFormat="1" ht="14.5" x14ac:dyDescent="0.35">
      <c r="B279" s="90"/>
      <c r="C279" s="91"/>
      <c r="D279" s="91"/>
      <c r="E279" s="91"/>
      <c r="F279" s="91"/>
      <c r="G279" s="91"/>
      <c r="H279" s="91"/>
      <c r="I279" s="91"/>
      <c r="J279" s="91"/>
      <c r="K279" s="91"/>
      <c r="L279" s="91"/>
      <c r="M279" s="91"/>
      <c r="N279" s="91"/>
      <c r="O279" s="91"/>
      <c r="P279" s="91"/>
      <c r="Q279" s="90"/>
      <c r="R279" s="90"/>
      <c r="S279" s="90"/>
      <c r="T279" s="90"/>
      <c r="U279" s="90"/>
      <c r="V279" s="90"/>
      <c r="W279" s="90"/>
      <c r="X279" s="90"/>
      <c r="Y279" s="90"/>
      <c r="Z279" s="90"/>
      <c r="AA279" s="90"/>
      <c r="AB279" s="90"/>
      <c r="AC279" s="90"/>
      <c r="AD279" s="92"/>
      <c r="AE279" s="92"/>
      <c r="AF279" s="92"/>
      <c r="AG279" s="92"/>
      <c r="AH279" s="92"/>
      <c r="AI279" s="92"/>
      <c r="AJ279" s="92"/>
      <c r="AK279" s="92"/>
      <c r="AL279" s="92"/>
      <c r="AM279" s="92"/>
      <c r="AN279" s="92"/>
      <c r="AO279" s="92"/>
      <c r="AP279" s="92"/>
      <c r="AQ279" s="48"/>
      <c r="AR279" s="48"/>
      <c r="AS279" s="48"/>
      <c r="AT279" s="48"/>
      <c r="AU279" s="48"/>
      <c r="AV279" s="48"/>
      <c r="AW279" s="48"/>
      <c r="AX279" s="48"/>
      <c r="AY279" s="48"/>
      <c r="AZ279" s="48"/>
      <c r="BA279" s="48"/>
      <c r="BB279" s="48"/>
      <c r="BC279" s="48"/>
      <c r="BD279" s="48"/>
      <c r="BE279" s="48"/>
      <c r="BF279" s="48"/>
      <c r="BG279" s="48"/>
      <c r="BH279" s="48"/>
      <c r="BI279" s="48"/>
      <c r="BJ279" s="48"/>
      <c r="BK279" s="48"/>
      <c r="BL279" s="48"/>
      <c r="BM279" s="48"/>
      <c r="BN279" s="48"/>
      <c r="BO279" s="48"/>
      <c r="BP279" s="48"/>
      <c r="BQ279" s="49"/>
      <c r="BR279" s="49"/>
      <c r="BS279" s="49"/>
      <c r="BT279" s="49"/>
      <c r="BU279" s="49"/>
      <c r="BV279" s="49"/>
      <c r="BW279" s="49"/>
      <c r="BX279" s="49"/>
      <c r="BY279" s="49"/>
      <c r="BZ279" s="49"/>
      <c r="CA279" s="49"/>
      <c r="CB279" s="49"/>
      <c r="CC279" s="49"/>
      <c r="CD279" s="44"/>
      <c r="CE279" s="44"/>
      <c r="CF279" s="44"/>
      <c r="CG279" s="44"/>
      <c r="CH279" s="44"/>
      <c r="CI279" s="44"/>
      <c r="CJ279" s="44"/>
      <c r="CK279" s="44"/>
      <c r="CL279" s="44"/>
      <c r="CM279" s="44"/>
      <c r="CN279" s="44"/>
      <c r="CO279" s="44"/>
      <c r="CP279" s="44"/>
      <c r="CQ279" s="44"/>
      <c r="CR279" s="44"/>
      <c r="CS279" s="44"/>
      <c r="CT279" s="44"/>
      <c r="CU279" s="44"/>
      <c r="CV279" s="44"/>
      <c r="CW279" s="44"/>
      <c r="CX279" s="44"/>
      <c r="CY279" s="44"/>
      <c r="CZ279" s="44"/>
      <c r="DA279" s="44"/>
      <c r="DB279" s="44"/>
      <c r="DC279" s="44"/>
    </row>
    <row r="280" spans="2:107" s="47" customFormat="1" ht="14.5" x14ac:dyDescent="0.35">
      <c r="B280" s="90"/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91"/>
      <c r="Q280" s="90"/>
      <c r="R280" s="90"/>
      <c r="S280" s="90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  <c r="AD280" s="92"/>
      <c r="AE280" s="92"/>
      <c r="AF280" s="92"/>
      <c r="AG280" s="92"/>
      <c r="AH280" s="92"/>
      <c r="AI280" s="92"/>
      <c r="AJ280" s="92"/>
      <c r="AK280" s="92"/>
      <c r="AL280" s="92"/>
      <c r="AM280" s="92"/>
      <c r="AN280" s="92"/>
      <c r="AO280" s="92"/>
      <c r="AP280" s="92"/>
      <c r="AQ280" s="48"/>
      <c r="AR280" s="48"/>
      <c r="AS280" s="48"/>
      <c r="AT280" s="48"/>
      <c r="AU280" s="48"/>
      <c r="AV280" s="48"/>
      <c r="AW280" s="48"/>
      <c r="AX280" s="48"/>
      <c r="AY280" s="48"/>
      <c r="AZ280" s="48"/>
      <c r="BA280" s="48"/>
      <c r="BB280" s="48"/>
      <c r="BC280" s="48"/>
      <c r="BD280" s="48"/>
      <c r="BE280" s="48"/>
      <c r="BF280" s="48"/>
      <c r="BG280" s="48"/>
      <c r="BH280" s="48"/>
      <c r="BI280" s="48"/>
      <c r="BJ280" s="48"/>
      <c r="BK280" s="48"/>
      <c r="BL280" s="48"/>
      <c r="BM280" s="48"/>
      <c r="BN280" s="48"/>
      <c r="BO280" s="48"/>
      <c r="BP280" s="48"/>
      <c r="BQ280" s="49"/>
      <c r="BR280" s="49"/>
      <c r="BS280" s="49"/>
      <c r="BT280" s="49"/>
      <c r="BU280" s="49"/>
      <c r="BV280" s="49"/>
      <c r="BW280" s="49"/>
      <c r="BX280" s="49"/>
      <c r="BY280" s="49"/>
      <c r="BZ280" s="49"/>
      <c r="CA280" s="49"/>
      <c r="CB280" s="49"/>
      <c r="CC280" s="49"/>
      <c r="CD280" s="44"/>
      <c r="CE280" s="44"/>
      <c r="CF280" s="44"/>
      <c r="CG280" s="44"/>
      <c r="CH280" s="44"/>
      <c r="CI280" s="44"/>
      <c r="CJ280" s="44"/>
      <c r="CK280" s="44"/>
      <c r="CL280" s="44"/>
      <c r="CM280" s="44"/>
      <c r="CN280" s="44"/>
      <c r="CO280" s="44"/>
      <c r="CP280" s="44"/>
      <c r="CQ280" s="44"/>
      <c r="CR280" s="44"/>
      <c r="CS280" s="44"/>
      <c r="CT280" s="44"/>
      <c r="CU280" s="44"/>
      <c r="CV280" s="44"/>
      <c r="CW280" s="44"/>
      <c r="CX280" s="44"/>
      <c r="CY280" s="44"/>
      <c r="CZ280" s="44"/>
      <c r="DA280" s="44"/>
      <c r="DB280" s="44"/>
      <c r="DC280" s="44"/>
    </row>
    <row r="281" spans="2:107" s="47" customFormat="1" ht="14.5" x14ac:dyDescent="0.35">
      <c r="B281" s="90"/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0"/>
      <c r="R281" s="90"/>
      <c r="S281" s="90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2"/>
      <c r="AE281" s="92"/>
      <c r="AF281" s="92"/>
      <c r="AG281" s="92"/>
      <c r="AH281" s="92"/>
      <c r="AI281" s="92"/>
      <c r="AJ281" s="92"/>
      <c r="AK281" s="92"/>
      <c r="AL281" s="92"/>
      <c r="AM281" s="92"/>
      <c r="AN281" s="92"/>
      <c r="AO281" s="92"/>
      <c r="AP281" s="92"/>
      <c r="AQ281" s="48"/>
      <c r="AR281" s="48"/>
      <c r="AS281" s="48"/>
      <c r="AT281" s="48"/>
      <c r="AU281" s="48"/>
      <c r="AV281" s="48"/>
      <c r="AW281" s="48"/>
      <c r="AX281" s="48"/>
      <c r="AY281" s="48"/>
      <c r="AZ281" s="48"/>
      <c r="BA281" s="48"/>
      <c r="BB281" s="48"/>
      <c r="BC281" s="48"/>
      <c r="BD281" s="48"/>
      <c r="BE281" s="48"/>
      <c r="BF281" s="48"/>
      <c r="BG281" s="48"/>
      <c r="BH281" s="48"/>
      <c r="BI281" s="48"/>
      <c r="BJ281" s="48"/>
      <c r="BK281" s="48"/>
      <c r="BL281" s="48"/>
      <c r="BM281" s="48"/>
      <c r="BN281" s="48"/>
      <c r="BO281" s="48"/>
      <c r="BP281" s="48"/>
      <c r="BQ281" s="49"/>
      <c r="BR281" s="49"/>
      <c r="BS281" s="49"/>
      <c r="BT281" s="49"/>
      <c r="BU281" s="49"/>
      <c r="BV281" s="49"/>
      <c r="BW281" s="49"/>
      <c r="BX281" s="49"/>
      <c r="BY281" s="49"/>
      <c r="BZ281" s="49"/>
      <c r="CA281" s="49"/>
      <c r="CB281" s="49"/>
      <c r="CC281" s="49"/>
      <c r="CD281" s="44"/>
      <c r="CE281" s="44"/>
      <c r="CF281" s="44"/>
      <c r="CG281" s="44"/>
      <c r="CH281" s="44"/>
      <c r="CI281" s="44"/>
      <c r="CJ281" s="44"/>
      <c r="CK281" s="44"/>
      <c r="CL281" s="44"/>
      <c r="CM281" s="44"/>
      <c r="CN281" s="44"/>
      <c r="CO281" s="44"/>
      <c r="CP281" s="44"/>
      <c r="CQ281" s="44"/>
      <c r="CR281" s="44"/>
      <c r="CS281" s="44"/>
      <c r="CT281" s="44"/>
      <c r="CU281" s="44"/>
      <c r="CV281" s="44"/>
      <c r="CW281" s="44"/>
      <c r="CX281" s="44"/>
      <c r="CY281" s="44"/>
      <c r="CZ281" s="44"/>
      <c r="DA281" s="44"/>
      <c r="DB281" s="44"/>
      <c r="DC281" s="44"/>
    </row>
    <row r="282" spans="2:107" s="47" customFormat="1" ht="14.5" x14ac:dyDescent="0.35">
      <c r="B282" s="90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1"/>
      <c r="P282" s="91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  <c r="AD282" s="92"/>
      <c r="AE282" s="92"/>
      <c r="AF282" s="92"/>
      <c r="AG282" s="92"/>
      <c r="AH282" s="92"/>
      <c r="AI282" s="92"/>
      <c r="AJ282" s="92"/>
      <c r="AK282" s="92"/>
      <c r="AL282" s="92"/>
      <c r="AM282" s="92"/>
      <c r="AN282" s="92"/>
      <c r="AO282" s="92"/>
      <c r="AP282" s="92"/>
      <c r="AQ282" s="48"/>
      <c r="AR282" s="48"/>
      <c r="AS282" s="48"/>
      <c r="AT282" s="48"/>
      <c r="AU282" s="48"/>
      <c r="AV282" s="48"/>
      <c r="AW282" s="48"/>
      <c r="AX282" s="48"/>
      <c r="AY282" s="48"/>
      <c r="AZ282" s="48"/>
      <c r="BA282" s="48"/>
      <c r="BB282" s="48"/>
      <c r="BC282" s="48"/>
      <c r="BD282" s="48"/>
      <c r="BE282" s="48"/>
      <c r="BF282" s="48"/>
      <c r="BG282" s="48"/>
      <c r="BH282" s="48"/>
      <c r="BI282" s="48"/>
      <c r="BJ282" s="48"/>
      <c r="BK282" s="48"/>
      <c r="BL282" s="48"/>
      <c r="BM282" s="48"/>
      <c r="BN282" s="48"/>
      <c r="BO282" s="48"/>
      <c r="BP282" s="48"/>
      <c r="BQ282" s="49"/>
      <c r="BR282" s="49"/>
      <c r="BS282" s="49"/>
      <c r="BT282" s="49"/>
      <c r="BU282" s="49"/>
      <c r="BV282" s="49"/>
      <c r="BW282" s="49"/>
      <c r="BX282" s="49"/>
      <c r="BY282" s="49"/>
      <c r="BZ282" s="49"/>
      <c r="CA282" s="49"/>
      <c r="CB282" s="49"/>
      <c r="CC282" s="49"/>
      <c r="CD282" s="44"/>
      <c r="CE282" s="44"/>
      <c r="CF282" s="44"/>
      <c r="CG282" s="44"/>
      <c r="CH282" s="44"/>
      <c r="CI282" s="44"/>
      <c r="CJ282" s="44"/>
      <c r="CK282" s="44"/>
      <c r="CL282" s="44"/>
      <c r="CM282" s="44"/>
      <c r="CN282" s="44"/>
      <c r="CO282" s="44"/>
      <c r="CP282" s="44"/>
      <c r="CQ282" s="44"/>
      <c r="CR282" s="44"/>
      <c r="CS282" s="44"/>
      <c r="CT282" s="44"/>
      <c r="CU282" s="44"/>
      <c r="CV282" s="44"/>
      <c r="CW282" s="44"/>
      <c r="CX282" s="44"/>
      <c r="CY282" s="44"/>
      <c r="CZ282" s="44"/>
      <c r="DA282" s="44"/>
      <c r="DB282" s="44"/>
      <c r="DC282" s="44"/>
    </row>
    <row r="283" spans="2:107" s="47" customFormat="1" ht="14.5" x14ac:dyDescent="0.35">
      <c r="B283" s="90"/>
      <c r="C283" s="91"/>
      <c r="D283" s="91"/>
      <c r="E283" s="91"/>
      <c r="F283" s="91"/>
      <c r="G283" s="91"/>
      <c r="H283" s="91"/>
      <c r="I283" s="91"/>
      <c r="J283" s="91"/>
      <c r="K283" s="91"/>
      <c r="L283" s="91"/>
      <c r="M283" s="91"/>
      <c r="N283" s="91"/>
      <c r="O283" s="91"/>
      <c r="P283" s="91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  <c r="AD283" s="92"/>
      <c r="AE283" s="92"/>
      <c r="AF283" s="92"/>
      <c r="AG283" s="92"/>
      <c r="AH283" s="92"/>
      <c r="AI283" s="92"/>
      <c r="AJ283" s="92"/>
      <c r="AK283" s="92"/>
      <c r="AL283" s="92"/>
      <c r="AM283" s="92"/>
      <c r="AN283" s="92"/>
      <c r="AO283" s="92"/>
      <c r="AP283" s="92"/>
      <c r="AQ283" s="48"/>
      <c r="AR283" s="48"/>
      <c r="AS283" s="48"/>
      <c r="AT283" s="48"/>
      <c r="AU283" s="48"/>
      <c r="AV283" s="48"/>
      <c r="AW283" s="48"/>
      <c r="AX283" s="48"/>
      <c r="AY283" s="48"/>
      <c r="AZ283" s="48"/>
      <c r="BA283" s="48"/>
      <c r="BB283" s="48"/>
      <c r="BC283" s="48"/>
      <c r="BD283" s="48"/>
      <c r="BE283" s="48"/>
      <c r="BF283" s="48"/>
      <c r="BG283" s="48"/>
      <c r="BH283" s="48"/>
      <c r="BI283" s="48"/>
      <c r="BJ283" s="48"/>
      <c r="BK283" s="48"/>
      <c r="BL283" s="48"/>
      <c r="BM283" s="48"/>
      <c r="BN283" s="48"/>
      <c r="BO283" s="48"/>
      <c r="BP283" s="48"/>
      <c r="BQ283" s="49"/>
      <c r="BR283" s="49"/>
      <c r="BS283" s="49"/>
      <c r="BT283" s="49"/>
      <c r="BU283" s="49"/>
      <c r="BV283" s="49"/>
      <c r="BW283" s="49"/>
      <c r="BX283" s="49"/>
      <c r="BY283" s="49"/>
      <c r="BZ283" s="49"/>
      <c r="CA283" s="49"/>
      <c r="CB283" s="49"/>
      <c r="CC283" s="49"/>
      <c r="CD283" s="44"/>
      <c r="CE283" s="44"/>
      <c r="CF283" s="44"/>
      <c r="CG283" s="44"/>
      <c r="CH283" s="44"/>
      <c r="CI283" s="44"/>
      <c r="CJ283" s="44"/>
      <c r="CK283" s="44"/>
      <c r="CL283" s="44"/>
      <c r="CM283" s="44"/>
      <c r="CN283" s="44"/>
      <c r="CO283" s="44"/>
      <c r="CP283" s="44"/>
      <c r="CQ283" s="44"/>
      <c r="CR283" s="44"/>
      <c r="CS283" s="44"/>
      <c r="CT283" s="44"/>
      <c r="CU283" s="44"/>
      <c r="CV283" s="44"/>
      <c r="CW283" s="44"/>
      <c r="CX283" s="44"/>
      <c r="CY283" s="44"/>
      <c r="CZ283" s="44"/>
      <c r="DA283" s="44"/>
      <c r="DB283" s="44"/>
      <c r="DC283" s="44"/>
    </row>
    <row r="284" spans="2:107" s="47" customFormat="1" ht="14.5" x14ac:dyDescent="0.35">
      <c r="B284" s="90"/>
      <c r="C284" s="91"/>
      <c r="D284" s="91"/>
      <c r="E284" s="91"/>
      <c r="F284" s="91"/>
      <c r="G284" s="91"/>
      <c r="H284" s="91"/>
      <c r="I284" s="91"/>
      <c r="J284" s="91"/>
      <c r="K284" s="91"/>
      <c r="L284" s="91"/>
      <c r="M284" s="91"/>
      <c r="N284" s="91"/>
      <c r="O284" s="91"/>
      <c r="P284" s="91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Q284" s="48"/>
      <c r="AR284" s="48"/>
      <c r="AS284" s="48"/>
      <c r="AT284" s="48"/>
      <c r="AU284" s="48"/>
      <c r="AV284" s="48"/>
      <c r="AW284" s="48"/>
      <c r="AX284" s="48"/>
      <c r="AY284" s="48"/>
      <c r="AZ284" s="48"/>
      <c r="BA284" s="48"/>
      <c r="BB284" s="48"/>
      <c r="BC284" s="48"/>
      <c r="BD284" s="48"/>
      <c r="BE284" s="48"/>
      <c r="BF284" s="48"/>
      <c r="BG284" s="48"/>
      <c r="BH284" s="48"/>
      <c r="BI284" s="48"/>
      <c r="BJ284" s="48"/>
      <c r="BK284" s="48"/>
      <c r="BL284" s="48"/>
      <c r="BM284" s="48"/>
      <c r="BN284" s="48"/>
      <c r="BO284" s="48"/>
      <c r="BP284" s="48"/>
      <c r="BQ284" s="49"/>
      <c r="BR284" s="49"/>
      <c r="BS284" s="49"/>
      <c r="BT284" s="49"/>
      <c r="BU284" s="49"/>
      <c r="BV284" s="49"/>
      <c r="BW284" s="49"/>
      <c r="BX284" s="49"/>
      <c r="BY284" s="49"/>
      <c r="BZ284" s="49"/>
      <c r="CA284" s="49"/>
      <c r="CB284" s="49"/>
      <c r="CC284" s="49"/>
      <c r="CD284" s="44"/>
      <c r="CE284" s="44"/>
      <c r="CF284" s="44"/>
      <c r="CG284" s="44"/>
      <c r="CH284" s="44"/>
      <c r="CI284" s="44"/>
      <c r="CJ284" s="44"/>
      <c r="CK284" s="44"/>
      <c r="CL284" s="44"/>
      <c r="CM284" s="44"/>
      <c r="CN284" s="44"/>
      <c r="CO284" s="44"/>
      <c r="CP284" s="44"/>
      <c r="CQ284" s="44"/>
      <c r="CR284" s="44"/>
      <c r="CS284" s="44"/>
      <c r="CT284" s="44"/>
      <c r="CU284" s="44"/>
      <c r="CV284" s="44"/>
      <c r="CW284" s="44"/>
      <c r="CX284" s="44"/>
      <c r="CY284" s="44"/>
      <c r="CZ284" s="44"/>
      <c r="DA284" s="44"/>
      <c r="DB284" s="44"/>
      <c r="DC284" s="44"/>
    </row>
    <row r="285" spans="2:107" s="47" customFormat="1" ht="14.5" x14ac:dyDescent="0.35">
      <c r="B285" s="90"/>
      <c r="C285" s="91"/>
      <c r="D285" s="91"/>
      <c r="E285" s="91"/>
      <c r="F285" s="91"/>
      <c r="G285" s="91"/>
      <c r="H285" s="91"/>
      <c r="I285" s="91"/>
      <c r="J285" s="91"/>
      <c r="K285" s="91"/>
      <c r="L285" s="91"/>
      <c r="M285" s="91"/>
      <c r="N285" s="91"/>
      <c r="O285" s="91"/>
      <c r="P285" s="91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  <c r="AQ285" s="48"/>
      <c r="AR285" s="48"/>
      <c r="AS285" s="48"/>
      <c r="AT285" s="48"/>
      <c r="AU285" s="48"/>
      <c r="AV285" s="48"/>
      <c r="AW285" s="48"/>
      <c r="AX285" s="48"/>
      <c r="AY285" s="48"/>
      <c r="AZ285" s="48"/>
      <c r="BA285" s="48"/>
      <c r="BB285" s="48"/>
      <c r="BC285" s="48"/>
      <c r="BD285" s="48"/>
      <c r="BE285" s="48"/>
      <c r="BF285" s="48"/>
      <c r="BG285" s="48"/>
      <c r="BH285" s="48"/>
      <c r="BI285" s="48"/>
      <c r="BJ285" s="48"/>
      <c r="BK285" s="48"/>
      <c r="BL285" s="48"/>
      <c r="BM285" s="48"/>
      <c r="BN285" s="48"/>
      <c r="BO285" s="48"/>
      <c r="BP285" s="48"/>
      <c r="BQ285" s="49"/>
      <c r="BR285" s="49"/>
      <c r="BS285" s="49"/>
      <c r="BT285" s="49"/>
      <c r="BU285" s="49"/>
      <c r="BV285" s="49"/>
      <c r="BW285" s="49"/>
      <c r="BX285" s="49"/>
      <c r="BY285" s="49"/>
      <c r="BZ285" s="49"/>
      <c r="CA285" s="49"/>
      <c r="CB285" s="49"/>
      <c r="CC285" s="49"/>
      <c r="CD285" s="44"/>
      <c r="CE285" s="44"/>
      <c r="CF285" s="44"/>
      <c r="CG285" s="44"/>
      <c r="CH285" s="44"/>
      <c r="CI285" s="44"/>
      <c r="CJ285" s="44"/>
      <c r="CK285" s="44"/>
      <c r="CL285" s="44"/>
      <c r="CM285" s="44"/>
      <c r="CN285" s="44"/>
      <c r="CO285" s="44"/>
      <c r="CP285" s="44"/>
      <c r="CQ285" s="44"/>
      <c r="CR285" s="44"/>
      <c r="CS285" s="44"/>
      <c r="CT285" s="44"/>
      <c r="CU285" s="44"/>
      <c r="CV285" s="44"/>
      <c r="CW285" s="44"/>
      <c r="CX285" s="44"/>
      <c r="CY285" s="44"/>
      <c r="CZ285" s="44"/>
      <c r="DA285" s="44"/>
      <c r="DB285" s="44"/>
      <c r="DC285" s="44"/>
    </row>
    <row r="286" spans="2:107" s="47" customFormat="1" ht="14.5" x14ac:dyDescent="0.35">
      <c r="B286" s="90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1"/>
      <c r="N286" s="91"/>
      <c r="O286" s="91"/>
      <c r="P286" s="91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Q286" s="48"/>
      <c r="AR286" s="48"/>
      <c r="AS286" s="48"/>
      <c r="AT286" s="48"/>
      <c r="AU286" s="48"/>
      <c r="AV286" s="48"/>
      <c r="AW286" s="48"/>
      <c r="AX286" s="48"/>
      <c r="AY286" s="48"/>
      <c r="AZ286" s="48"/>
      <c r="BA286" s="48"/>
      <c r="BB286" s="48"/>
      <c r="BC286" s="48"/>
      <c r="BD286" s="48"/>
      <c r="BE286" s="48"/>
      <c r="BF286" s="48"/>
      <c r="BG286" s="48"/>
      <c r="BH286" s="48"/>
      <c r="BI286" s="48"/>
      <c r="BJ286" s="48"/>
      <c r="BK286" s="48"/>
      <c r="BL286" s="48"/>
      <c r="BM286" s="48"/>
      <c r="BN286" s="48"/>
      <c r="BO286" s="48"/>
      <c r="BP286" s="48"/>
      <c r="BQ286" s="49"/>
      <c r="BR286" s="49"/>
      <c r="BS286" s="49"/>
      <c r="BT286" s="49"/>
      <c r="BU286" s="49"/>
      <c r="BV286" s="49"/>
      <c r="BW286" s="49"/>
      <c r="BX286" s="49"/>
      <c r="BY286" s="49"/>
      <c r="BZ286" s="49"/>
      <c r="CA286" s="49"/>
      <c r="CB286" s="49"/>
      <c r="CC286" s="49"/>
      <c r="CD286" s="44"/>
      <c r="CE286" s="44"/>
      <c r="CF286" s="44"/>
      <c r="CG286" s="44"/>
      <c r="CH286" s="44"/>
      <c r="CI286" s="44"/>
      <c r="CJ286" s="44"/>
      <c r="CK286" s="44"/>
      <c r="CL286" s="44"/>
      <c r="CM286" s="44"/>
      <c r="CN286" s="44"/>
      <c r="CO286" s="44"/>
      <c r="CP286" s="44"/>
      <c r="CQ286" s="44"/>
      <c r="CR286" s="44"/>
      <c r="CS286" s="44"/>
      <c r="CT286" s="44"/>
      <c r="CU286" s="44"/>
      <c r="CV286" s="44"/>
      <c r="CW286" s="44"/>
      <c r="CX286" s="44"/>
      <c r="CY286" s="44"/>
      <c r="CZ286" s="44"/>
      <c r="DA286" s="44"/>
      <c r="DB286" s="44"/>
      <c r="DC286" s="44"/>
    </row>
    <row r="287" spans="2:107" s="47" customFormat="1" ht="14.5" x14ac:dyDescent="0.35"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  <c r="AQ287" s="48"/>
      <c r="AR287" s="48"/>
      <c r="AS287" s="48"/>
      <c r="AT287" s="48"/>
      <c r="AU287" s="48"/>
      <c r="AV287" s="48"/>
      <c r="AW287" s="48"/>
      <c r="AX287" s="48"/>
      <c r="AY287" s="48"/>
      <c r="AZ287" s="48"/>
      <c r="BA287" s="48"/>
      <c r="BB287" s="48"/>
      <c r="BC287" s="48"/>
      <c r="BD287" s="48"/>
      <c r="BE287" s="48"/>
      <c r="BF287" s="48"/>
      <c r="BG287" s="48"/>
      <c r="BH287" s="48"/>
      <c r="BI287" s="48"/>
      <c r="BJ287" s="48"/>
      <c r="BK287" s="48"/>
      <c r="BL287" s="48"/>
      <c r="BM287" s="48"/>
      <c r="BN287" s="48"/>
      <c r="BO287" s="48"/>
      <c r="BP287" s="48"/>
      <c r="BQ287" s="49"/>
      <c r="BR287" s="49"/>
      <c r="BS287" s="49"/>
      <c r="BT287" s="49"/>
      <c r="BU287" s="49"/>
      <c r="BV287" s="49"/>
      <c r="BW287" s="49"/>
      <c r="BX287" s="49"/>
      <c r="BY287" s="49"/>
      <c r="BZ287" s="49"/>
      <c r="CA287" s="49"/>
      <c r="CB287" s="49"/>
      <c r="CC287" s="49"/>
      <c r="CD287" s="44"/>
      <c r="CE287" s="44"/>
      <c r="CF287" s="44"/>
      <c r="CG287" s="44"/>
      <c r="CH287" s="44"/>
      <c r="CI287" s="44"/>
      <c r="CJ287" s="44"/>
      <c r="CK287" s="44"/>
      <c r="CL287" s="44"/>
      <c r="CM287" s="44"/>
      <c r="CN287" s="44"/>
      <c r="CO287" s="44"/>
      <c r="CP287" s="44"/>
      <c r="CQ287" s="44"/>
      <c r="CR287" s="44"/>
      <c r="CS287" s="44"/>
      <c r="CT287" s="44"/>
      <c r="CU287" s="44"/>
      <c r="CV287" s="44"/>
      <c r="CW287" s="44"/>
      <c r="CX287" s="44"/>
      <c r="CY287" s="44"/>
      <c r="CZ287" s="44"/>
      <c r="DA287" s="44"/>
      <c r="DB287" s="44"/>
      <c r="DC287" s="44"/>
    </row>
  </sheetData>
  <mergeCells count="70">
    <mergeCell ref="B28:B30"/>
    <mergeCell ref="C28:C30"/>
    <mergeCell ref="B32:B34"/>
    <mergeCell ref="C32:C34"/>
    <mergeCell ref="B2:GD2"/>
    <mergeCell ref="B5:GD5"/>
    <mergeCell ref="B13:B16"/>
    <mergeCell ref="C13:C16"/>
    <mergeCell ref="B21:B23"/>
    <mergeCell ref="C21:C23"/>
    <mergeCell ref="B49:B50"/>
    <mergeCell ref="C49:C50"/>
    <mergeCell ref="B36:B38"/>
    <mergeCell ref="C36:C38"/>
    <mergeCell ref="B41:B42"/>
    <mergeCell ref="C41:C42"/>
    <mergeCell ref="B77:B78"/>
    <mergeCell ref="C77:C78"/>
    <mergeCell ref="B80:B82"/>
    <mergeCell ref="C80:C82"/>
    <mergeCell ref="B59:B60"/>
    <mergeCell ref="C59:C60"/>
    <mergeCell ref="B71:B74"/>
    <mergeCell ref="C71:C74"/>
    <mergeCell ref="B102:B104"/>
    <mergeCell ref="C102:C104"/>
    <mergeCell ref="B109:B112"/>
    <mergeCell ref="C109:C112"/>
    <mergeCell ref="B86:B88"/>
    <mergeCell ref="C86:C88"/>
    <mergeCell ref="B90:B92"/>
    <mergeCell ref="C90:C92"/>
    <mergeCell ref="B94:B96"/>
    <mergeCell ref="C94:C96"/>
    <mergeCell ref="B119:B122"/>
    <mergeCell ref="C119:C122"/>
    <mergeCell ref="B124:B125"/>
    <mergeCell ref="C124:C125"/>
    <mergeCell ref="B130:B132"/>
    <mergeCell ref="C130:C132"/>
    <mergeCell ref="B135:B136"/>
    <mergeCell ref="C135:C136"/>
    <mergeCell ref="B139:B140"/>
    <mergeCell ref="C139:C140"/>
    <mergeCell ref="B142:B143"/>
    <mergeCell ref="C142:C143"/>
    <mergeCell ref="B156:B158"/>
    <mergeCell ref="C156:C158"/>
    <mergeCell ref="B160:B162"/>
    <mergeCell ref="C160:C162"/>
    <mergeCell ref="B145:B147"/>
    <mergeCell ref="C145:C147"/>
    <mergeCell ref="B149:B151"/>
    <mergeCell ref="C149:C151"/>
    <mergeCell ref="B153:B154"/>
    <mergeCell ref="C153:C154"/>
    <mergeCell ref="B186:B187"/>
    <mergeCell ref="C186:C187"/>
    <mergeCell ref="B168:B169"/>
    <mergeCell ref="C168:C169"/>
    <mergeCell ref="B171:B172"/>
    <mergeCell ref="C171:C172"/>
    <mergeCell ref="B174:B176"/>
    <mergeCell ref="C174:C176"/>
    <mergeCell ref="B207:B208"/>
    <mergeCell ref="C207:C208"/>
    <mergeCell ref="B197:B199"/>
    <mergeCell ref="C197:C199"/>
    <mergeCell ref="B204:B205"/>
    <mergeCell ref="C204:C205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liquido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2021-03-23T00:35:01Z</dcterms:created>
  <dcterms:modified xsi:type="dcterms:W3CDTF">2024-03-14T15:25:09Z</dcterms:modified>
</cp:coreProperties>
</file>