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ncco\Documents\"/>
    </mc:Choice>
  </mc:AlternateContent>
  <xr:revisionPtr revIDLastSave="0" documentId="8_{B66C860E-C445-43CC-8506-C0A2B0915F4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 hidden="1">{"'Sheet1'!$A$1:$H$15"}</definedName>
    <definedName name="a" hidden="1">{"'Sheet1'!$A$1:$H$15"}</definedName>
    <definedName name="aaaa" localSheetId="0">#REF!</definedName>
    <definedName name="aaaa">#REF!</definedName>
    <definedName name="activdad" localSheetId="0">#REF!</definedName>
    <definedName name="activdad">#REF!</definedName>
    <definedName name="Actividad_Pesquera" localSheetId="0">#REF!</definedName>
    <definedName name="Actividad_Pesquera">#REF!</definedName>
    <definedName name="ca" localSheetId="0">#REF!</definedName>
    <definedName name="ca">#REF!</definedName>
    <definedName name="cabot" localSheetId="0">#REF!</definedName>
    <definedName name="cabot">#REF!</definedName>
    <definedName name="CABOTAJE__DESCARGA" localSheetId="0">#REF!</definedName>
    <definedName name="CABOTAJE__DESCARGA">#REF!</definedName>
    <definedName name="CABOTAJE_DESCARGA" localSheetId="0">#REF!</definedName>
    <definedName name="CABOTAJE_DESCARGA">#REF!</definedName>
    <definedName name="CABOTAJE_EMBARQUE" localSheetId="0">#REF!</definedName>
    <definedName name="CABOTAJE_EMBARQUE">#REF!</definedName>
    <definedName name="cad" localSheetId="0">#REF!</definedName>
    <definedName name="cad">#REF!</definedName>
    <definedName name="CALLAOIMPMENSUAL" localSheetId="0">#REF!</definedName>
    <definedName name="CALLAOIMPMENSUAL">#REF!</definedName>
    <definedName name="CONT20">[1]Constantes!$B$25</definedName>
    <definedName name="csf" localSheetId="0">#REF!</definedName>
    <definedName name="csf">#REF!</definedName>
    <definedName name="DIRECTO">[1]Constantes!$B$19</definedName>
    <definedName name="eee" localSheetId="0">#REF!</definedName>
    <definedName name="eee">#REF!</definedName>
    <definedName name="eeeeedddf" localSheetId="0">#REF!</definedName>
    <definedName name="eeeeedddf">#REF!</definedName>
    <definedName name="eeeeii" localSheetId="0">#REF!</definedName>
    <definedName name="eeeeii">#REF!</definedName>
    <definedName name="EnvaseIngreso">[1]Data!$J$23:$J$201</definedName>
    <definedName name="ert" localSheetId="0">#REF!</definedName>
    <definedName name="ert">#REF!</definedName>
    <definedName name="EXPORTACION" localSheetId="0">#REF!</definedName>
    <definedName name="EXPORTACION">#REF!</definedName>
    <definedName name="fr" localSheetId="0">#REF!</definedName>
    <definedName name="fr">#REF!</definedName>
    <definedName name="grua" localSheetId="0">#REF!</definedName>
    <definedName name="grua">#REF!</definedName>
    <definedName name="gruas" localSheetId="0">#REF!</definedName>
    <definedName name="gruas">#REF!</definedName>
    <definedName name="gruass" localSheetId="0">#REF!</definedName>
    <definedName name="gruass">#REF!</definedName>
    <definedName name="gruasss" localSheetId="0">#REF!</definedName>
    <definedName name="gruasss">#REF!</definedName>
    <definedName name="HTML_CodePage" hidden="1">1252</definedName>
    <definedName name="HTML_Control" localSheetId="0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0">#REF!</definedName>
    <definedName name="impo">#REF!</definedName>
    <definedName name="impor" localSheetId="0">#REF!</definedName>
    <definedName name="impor">#REF!</definedName>
    <definedName name="IMPORTACION" localSheetId="0">#REF!</definedName>
    <definedName name="IMPORTACION">#REF!</definedName>
    <definedName name="importacionmensual" localSheetId="0">#REF!</definedName>
    <definedName name="importacionmensual">#REF!</definedName>
    <definedName name="inpor" localSheetId="0">#REF!</definedName>
    <definedName name="inpor">#REF!</definedName>
    <definedName name="JUL">'[2]2005'!$J$14='[2]ESTAD 2005'!$C$15</definedName>
    <definedName name="Less_1" localSheetId="0">#REF!</definedName>
    <definedName name="Less_1">#REF!</definedName>
    <definedName name="Less_2" localSheetId="0">#REF!</definedName>
    <definedName name="Less_2">#REF!</definedName>
    <definedName name="Less_3" localSheetId="0">#REF!</definedName>
    <definedName name="Less_3">#REF!</definedName>
    <definedName name="Less_4" localSheetId="0">#REF!</definedName>
    <definedName name="Less_4">#REF!</definedName>
    <definedName name="Less_5" localSheetId="0">#REF!</definedName>
    <definedName name="Less_5">#REF!</definedName>
    <definedName name="Less_6" localSheetId="0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0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 localSheetId="0">#REF!</definedName>
    <definedName name="terres1">#REF!</definedName>
    <definedName name="total_moves" localSheetId="0">#REF!</definedName>
    <definedName name="total_moves">#REF!</definedName>
    <definedName name="tra" localSheetId="0">#REF!</definedName>
    <definedName name="tra">#REF!</definedName>
    <definedName name="tranboli1" localSheetId="0">#REF!</definedName>
    <definedName name="tranboli1">#REF!</definedName>
    <definedName name="trans1" localSheetId="0">#REF!</definedName>
    <definedName name="trans1">#REF!</definedName>
    <definedName name="trans3" localSheetId="0">#REF!</definedName>
    <definedName name="trans3">#REF!</definedName>
    <definedName name="TRANSBORDO" localSheetId="0">#REF!</definedName>
    <definedName name="TRANSBORDO">#REF!</definedName>
    <definedName name="Transito" localSheetId="0">#REF!</definedName>
    <definedName name="Transito">#REF!</definedName>
    <definedName name="TRANSITO_BOLIVIA" localSheetId="0">#REF!</definedName>
    <definedName name="TRANSITO_BOLIVIA">#REF!</definedName>
    <definedName name="transto1" localSheetId="0">#REF!</definedName>
    <definedName name="transto1">#REF!</definedName>
    <definedName name="Trasbordo" localSheetId="0">#REF!</definedName>
    <definedName name="Trasbordo">#REF!</definedName>
    <definedName name="trasg" localSheetId="0">#REF!</definedName>
    <definedName name="trasg">#REF!</definedName>
    <definedName name="via" localSheetId="0">#REF!</definedName>
    <definedName name="via">#REF!</definedName>
    <definedName name="VIA_TERRESTRE" localSheetId="0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5" i="1" l="1"/>
  <c r="N103" i="1" s="1"/>
  <c r="N101" i="1" s="1"/>
  <c r="K105" i="1"/>
  <c r="K103" i="1" s="1"/>
  <c r="K101" i="1" s="1"/>
  <c r="J105" i="1"/>
  <c r="J103" i="1" s="1"/>
  <c r="J101" i="1" s="1"/>
  <c r="I105" i="1"/>
  <c r="H105" i="1"/>
  <c r="H103" i="1" s="1"/>
  <c r="H101" i="1" s="1"/>
  <c r="G105" i="1"/>
  <c r="G103" i="1" s="1"/>
  <c r="G101" i="1" s="1"/>
  <c r="F105" i="1"/>
  <c r="F103" i="1" s="1"/>
  <c r="F101" i="1" s="1"/>
  <c r="E105" i="1"/>
  <c r="E103" i="1" s="1"/>
  <c r="E101" i="1" s="1"/>
  <c r="D105" i="1"/>
  <c r="D103" i="1" s="1"/>
  <c r="D101" i="1" s="1"/>
  <c r="M103" i="1"/>
  <c r="M101" i="1" s="1"/>
  <c r="L103" i="1"/>
  <c r="L101" i="1" s="1"/>
  <c r="I103" i="1"/>
  <c r="I101" i="1" s="1"/>
  <c r="M93" i="1"/>
  <c r="M91" i="1" s="1"/>
  <c r="M35" i="1"/>
  <c r="M33" i="1" s="1"/>
  <c r="M31" i="1" s="1"/>
  <c r="M114" i="1"/>
  <c r="M112" i="1" s="1"/>
  <c r="M126" i="1"/>
  <c r="N126" i="1"/>
  <c r="M85" i="1"/>
  <c r="M83" i="1" s="1"/>
  <c r="M81" i="1" s="1"/>
  <c r="M25" i="1"/>
  <c r="M23" i="1" s="1"/>
  <c r="M21" i="1" s="1"/>
  <c r="N25" i="1"/>
  <c r="N23" i="1" s="1"/>
  <c r="N21" i="1" s="1"/>
  <c r="M53" i="1"/>
  <c r="M51" i="1" s="1"/>
  <c r="N65" i="1"/>
  <c r="N63" i="1" s="1"/>
  <c r="N61" i="1" s="1"/>
  <c r="M65" i="1"/>
  <c r="M63" i="1" s="1"/>
  <c r="M61" i="1" s="1"/>
  <c r="N122" i="1"/>
  <c r="M122" i="1"/>
  <c r="N75" i="1"/>
  <c r="N73" i="1" s="1"/>
  <c r="N71" i="1" s="1"/>
  <c r="M75" i="1"/>
  <c r="M73" i="1" s="1"/>
  <c r="M71" i="1" s="1"/>
  <c r="M45" i="1"/>
  <c r="M43" i="1" s="1"/>
  <c r="M41" i="1" s="1"/>
  <c r="N45" i="1"/>
  <c r="N43" i="1" s="1"/>
  <c r="N41" i="1" s="1"/>
  <c r="M10" i="1" l="1"/>
  <c r="M111" i="1"/>
  <c r="M9" i="1" l="1"/>
  <c r="L126" i="1" l="1"/>
  <c r="L124" i="1" s="1"/>
  <c r="L122" i="1" s="1"/>
  <c r="L116" i="1"/>
  <c r="L114" i="1"/>
  <c r="L112" i="1" s="1"/>
  <c r="L93" i="1"/>
  <c r="L91" i="1" s="1"/>
  <c r="L85" i="1"/>
  <c r="L83" i="1" s="1"/>
  <c r="L81" i="1" s="1"/>
  <c r="L75" i="1"/>
  <c r="L73" i="1" s="1"/>
  <c r="L71" i="1" s="1"/>
  <c r="L65" i="1"/>
  <c r="L63" i="1" s="1"/>
  <c r="L61" i="1" s="1"/>
  <c r="L55" i="1"/>
  <c r="L53" i="1" s="1"/>
  <c r="L51" i="1" s="1"/>
  <c r="L45" i="1"/>
  <c r="L43" i="1" s="1"/>
  <c r="L41" i="1" s="1"/>
  <c r="L35" i="1"/>
  <c r="L33" i="1" s="1"/>
  <c r="L31" i="1" s="1"/>
  <c r="L25" i="1"/>
  <c r="L23" i="1"/>
  <c r="L21" i="1" s="1"/>
  <c r="L15" i="1"/>
  <c r="L13" i="1" s="1"/>
  <c r="L11" i="1" s="1"/>
  <c r="L10" i="1" s="1"/>
  <c r="N95" i="1"/>
  <c r="N93" i="1" s="1"/>
  <c r="N91" i="1" s="1"/>
  <c r="K95" i="1"/>
  <c r="K93" i="1" s="1"/>
  <c r="K91" i="1" s="1"/>
  <c r="J95" i="1"/>
  <c r="J93" i="1" s="1"/>
  <c r="J91" i="1" s="1"/>
  <c r="I95" i="1"/>
  <c r="I93" i="1" s="1"/>
  <c r="I91" i="1" s="1"/>
  <c r="H95" i="1"/>
  <c r="H93" i="1" s="1"/>
  <c r="H91" i="1" s="1"/>
  <c r="G95" i="1"/>
  <c r="G93" i="1" s="1"/>
  <c r="G91" i="1" s="1"/>
  <c r="F95" i="1"/>
  <c r="F93" i="1" s="1"/>
  <c r="F91" i="1" s="1"/>
  <c r="E95" i="1"/>
  <c r="E93" i="1" s="1"/>
  <c r="E91" i="1" s="1"/>
  <c r="D95" i="1"/>
  <c r="D93" i="1" s="1"/>
  <c r="D91" i="1" s="1"/>
  <c r="N85" i="1"/>
  <c r="N83" i="1" s="1"/>
  <c r="N81" i="1" s="1"/>
  <c r="K85" i="1"/>
  <c r="K83" i="1" s="1"/>
  <c r="K81" i="1" s="1"/>
  <c r="J85" i="1"/>
  <c r="J83" i="1" s="1"/>
  <c r="J81" i="1" s="1"/>
  <c r="I85" i="1"/>
  <c r="I83" i="1" s="1"/>
  <c r="I81" i="1" s="1"/>
  <c r="H85" i="1"/>
  <c r="H83" i="1" s="1"/>
  <c r="H81" i="1" s="1"/>
  <c r="G85" i="1"/>
  <c r="G83" i="1" s="1"/>
  <c r="G81" i="1" s="1"/>
  <c r="F85" i="1"/>
  <c r="F83" i="1" s="1"/>
  <c r="F81" i="1" s="1"/>
  <c r="E85" i="1"/>
  <c r="E83" i="1" s="1"/>
  <c r="E81" i="1" s="1"/>
  <c r="D85" i="1"/>
  <c r="D83" i="1" s="1"/>
  <c r="D81" i="1" s="1"/>
  <c r="L111" i="1" l="1"/>
  <c r="L9" i="1" s="1"/>
  <c r="N116" i="1"/>
  <c r="N114" i="1" s="1"/>
  <c r="N112" i="1" s="1"/>
  <c r="N111" i="1" s="1"/>
  <c r="N55" i="1"/>
  <c r="N53" i="1" s="1"/>
  <c r="N51" i="1" s="1"/>
  <c r="N35" i="1"/>
  <c r="N33" i="1" s="1"/>
  <c r="N31" i="1" s="1"/>
  <c r="N15" i="1"/>
  <c r="N13" i="1" s="1"/>
  <c r="N11" i="1" s="1"/>
  <c r="N10" i="1" s="1"/>
  <c r="N9" i="1" l="1"/>
  <c r="K15" i="1"/>
  <c r="K13" i="1" s="1"/>
  <c r="K11" i="1" s="1"/>
  <c r="K25" i="1"/>
  <c r="K23" i="1" s="1"/>
  <c r="K21" i="1" s="1"/>
  <c r="K35" i="1"/>
  <c r="K33" i="1" s="1"/>
  <c r="K31" i="1" s="1"/>
  <c r="K45" i="1"/>
  <c r="K43" i="1" s="1"/>
  <c r="K41" i="1" s="1"/>
  <c r="K55" i="1"/>
  <c r="K53" i="1" s="1"/>
  <c r="K51" i="1" s="1"/>
  <c r="K65" i="1"/>
  <c r="K63" i="1" s="1"/>
  <c r="K61" i="1" s="1"/>
  <c r="K75" i="1"/>
  <c r="K73" i="1" s="1"/>
  <c r="K71" i="1" s="1"/>
  <c r="K116" i="1"/>
  <c r="K114" i="1" s="1"/>
  <c r="K112" i="1" s="1"/>
  <c r="K126" i="1"/>
  <c r="K124" i="1" s="1"/>
  <c r="K122" i="1" s="1"/>
  <c r="K10" i="1" l="1"/>
  <c r="K111" i="1"/>
  <c r="K9" i="1" l="1"/>
  <c r="G15" i="1"/>
  <c r="G13" i="1" s="1"/>
  <c r="G11" i="1" s="1"/>
  <c r="J126" i="1"/>
  <c r="J124" i="1" s="1"/>
  <c r="J25" i="1"/>
  <c r="J23" i="1" s="1"/>
  <c r="J21" i="1" s="1"/>
  <c r="F25" i="1"/>
  <c r="G25" i="1"/>
  <c r="H25" i="1"/>
  <c r="I25" i="1"/>
  <c r="I23" i="1" s="1"/>
  <c r="E25" i="1"/>
  <c r="E55" i="1"/>
  <c r="E53" i="1" s="1"/>
  <c r="E51" i="1" s="1"/>
  <c r="F55" i="1"/>
  <c r="F53" i="1" s="1"/>
  <c r="F51" i="1" s="1"/>
  <c r="G55" i="1"/>
  <c r="G53" i="1" s="1"/>
  <c r="G51" i="1" s="1"/>
  <c r="H55" i="1"/>
  <c r="H53" i="1" s="1"/>
  <c r="H51" i="1" s="1"/>
  <c r="I55" i="1"/>
  <c r="I53" i="1" s="1"/>
  <c r="I51" i="1" s="1"/>
  <c r="J55" i="1"/>
  <c r="J53" i="1" s="1"/>
  <c r="J51" i="1" s="1"/>
  <c r="J15" i="1"/>
  <c r="J13" i="1" s="1"/>
  <c r="J11" i="1" s="1"/>
  <c r="F15" i="1"/>
  <c r="F13" i="1" s="1"/>
  <c r="F11" i="1" s="1"/>
  <c r="H15" i="1"/>
  <c r="H13" i="1" s="1"/>
  <c r="H11" i="1" s="1"/>
  <c r="I15" i="1"/>
  <c r="I13" i="1" s="1"/>
  <c r="I11" i="1" s="1"/>
  <c r="E15" i="1"/>
  <c r="E13" i="1" s="1"/>
  <c r="E11" i="1" s="1"/>
  <c r="F65" i="1"/>
  <c r="G65" i="1"/>
  <c r="H65" i="1"/>
  <c r="I65" i="1"/>
  <c r="I63" i="1" s="1"/>
  <c r="J65" i="1"/>
  <c r="J63" i="1" s="1"/>
  <c r="J61" i="1" s="1"/>
  <c r="E65" i="1"/>
  <c r="J75" i="1"/>
  <c r="J73" i="1" s="1"/>
  <c r="J71" i="1" s="1"/>
  <c r="I75" i="1"/>
  <c r="I73" i="1" s="1"/>
  <c r="I71" i="1" s="1"/>
  <c r="H75" i="1"/>
  <c r="H73" i="1" s="1"/>
  <c r="G75" i="1"/>
  <c r="G73" i="1" s="1"/>
  <c r="F75" i="1"/>
  <c r="F73" i="1" s="1"/>
  <c r="E75" i="1"/>
  <c r="E73" i="1" s="1"/>
  <c r="F116" i="1"/>
  <c r="F114" i="1" s="1"/>
  <c r="G116" i="1"/>
  <c r="G114" i="1" s="1"/>
  <c r="H116" i="1"/>
  <c r="H114" i="1" s="1"/>
  <c r="I116" i="1"/>
  <c r="I114" i="1" s="1"/>
  <c r="I112" i="1" s="1"/>
  <c r="J116" i="1"/>
  <c r="J114" i="1" s="1"/>
  <c r="J112" i="1" s="1"/>
  <c r="E116" i="1"/>
  <c r="E114" i="1" s="1"/>
  <c r="E112" i="1" s="1"/>
  <c r="J35" i="1"/>
  <c r="J33" i="1" s="1"/>
  <c r="J31" i="1" s="1"/>
  <c r="J10" i="1" l="1"/>
  <c r="J122" i="1"/>
  <c r="J111" i="1" s="1"/>
  <c r="D45" i="1"/>
  <c r="D43" i="1" s="1"/>
  <c r="D41" i="1" s="1"/>
  <c r="E45" i="1"/>
  <c r="E43" i="1" s="1"/>
  <c r="F45" i="1"/>
  <c r="F43" i="1" s="1"/>
  <c r="G45" i="1"/>
  <c r="G43" i="1" s="1"/>
  <c r="H45" i="1"/>
  <c r="H43" i="1" s="1"/>
  <c r="I45" i="1"/>
  <c r="I43" i="1" s="1"/>
  <c r="I41" i="1" s="1"/>
  <c r="J45" i="1"/>
  <c r="J43" i="1" s="1"/>
  <c r="J41" i="1" s="1"/>
  <c r="J9" i="1" l="1"/>
  <c r="I126" i="1"/>
  <c r="I61" i="1"/>
  <c r="I35" i="1"/>
  <c r="I33" i="1" s="1"/>
  <c r="I31" i="1" s="1"/>
  <c r="I21" i="1"/>
  <c r="I10" i="1" s="1"/>
  <c r="I124" i="1" l="1"/>
  <c r="I122" i="1" s="1"/>
  <c r="I111" i="1" s="1"/>
  <c r="I9" i="1" s="1"/>
  <c r="H126" i="1"/>
  <c r="H124" i="1" s="1"/>
  <c r="H122" i="1" s="1"/>
  <c r="H112" i="1"/>
  <c r="H71" i="1"/>
  <c r="H63" i="1"/>
  <c r="H61" i="1" s="1"/>
  <c r="H41" i="1"/>
  <c r="H35" i="1"/>
  <c r="H33" i="1" s="1"/>
  <c r="H31" i="1" s="1"/>
  <c r="H23" i="1"/>
  <c r="H21" i="1" s="1"/>
  <c r="H10" i="1" s="1"/>
  <c r="H111" i="1" l="1"/>
  <c r="H9" i="1" s="1"/>
  <c r="G126" i="1"/>
  <c r="G124" i="1" s="1"/>
  <c r="G122" i="1" s="1"/>
  <c r="F126" i="1"/>
  <c r="F124" i="1" s="1"/>
  <c r="F122" i="1" s="1"/>
  <c r="E126" i="1"/>
  <c r="E124" i="1" s="1"/>
  <c r="E122" i="1" s="1"/>
  <c r="D126" i="1"/>
  <c r="D124" i="1" s="1"/>
  <c r="D122" i="1" s="1"/>
  <c r="G112" i="1"/>
  <c r="F112" i="1"/>
  <c r="D116" i="1"/>
  <c r="D114" i="1" s="1"/>
  <c r="D112" i="1" s="1"/>
  <c r="G71" i="1"/>
  <c r="F71" i="1"/>
  <c r="E71" i="1"/>
  <c r="D75" i="1"/>
  <c r="D73" i="1" s="1"/>
  <c r="D71" i="1" s="1"/>
  <c r="G63" i="1"/>
  <c r="G61" i="1" s="1"/>
  <c r="F63" i="1"/>
  <c r="F61" i="1" s="1"/>
  <c r="E63" i="1"/>
  <c r="E61" i="1" s="1"/>
  <c r="D65" i="1"/>
  <c r="D63" i="1" s="1"/>
  <c r="D61" i="1" s="1"/>
  <c r="D55" i="1"/>
  <c r="D53" i="1" s="1"/>
  <c r="D51" i="1" s="1"/>
  <c r="G41" i="1"/>
  <c r="F41" i="1"/>
  <c r="E41" i="1"/>
  <c r="G35" i="1"/>
  <c r="G33" i="1" s="1"/>
  <c r="G31" i="1" s="1"/>
  <c r="F35" i="1"/>
  <c r="F33" i="1" s="1"/>
  <c r="F31" i="1" s="1"/>
  <c r="E35" i="1"/>
  <c r="E33" i="1" s="1"/>
  <c r="E31" i="1" s="1"/>
  <c r="D35" i="1"/>
  <c r="D33" i="1" s="1"/>
  <c r="D31" i="1" s="1"/>
  <c r="G23" i="1"/>
  <c r="G21" i="1" s="1"/>
  <c r="F23" i="1"/>
  <c r="F21" i="1" s="1"/>
  <c r="E23" i="1"/>
  <c r="E21" i="1" s="1"/>
  <c r="D25" i="1"/>
  <c r="D23" i="1" s="1"/>
  <c r="D21" i="1" s="1"/>
  <c r="D15" i="1"/>
  <c r="D13" i="1" s="1"/>
  <c r="D11" i="1" s="1"/>
  <c r="D10" i="1" s="1"/>
  <c r="E10" i="1" l="1"/>
  <c r="F10" i="1"/>
  <c r="F9" i="1" s="1"/>
  <c r="G10" i="1"/>
  <c r="D111" i="1"/>
  <c r="E111" i="1"/>
  <c r="F111" i="1"/>
  <c r="G111" i="1"/>
  <c r="G9" i="1" l="1"/>
  <c r="E9" i="1"/>
  <c r="D9" i="1"/>
</calcChain>
</file>

<file path=xl/sharedStrings.xml><?xml version="1.0" encoding="utf-8"?>
<sst xmlns="http://schemas.openxmlformats.org/spreadsheetml/2006/main" count="129" uniqueCount="41">
  <si>
    <t>PUERTO</t>
  </si>
  <si>
    <t>TIPO</t>
  </si>
  <si>
    <t>ESTADO</t>
  </si>
  <si>
    <t>AÑO 2014</t>
  </si>
  <si>
    <t>AÑO 2015</t>
  </si>
  <si>
    <t>AÑO 2016</t>
  </si>
  <si>
    <t>AÑO 2017</t>
  </si>
  <si>
    <t>TOTAL GENERAL</t>
  </si>
  <si>
    <t>Maritimo</t>
  </si>
  <si>
    <t>Paita</t>
  </si>
  <si>
    <t>Mortales</t>
  </si>
  <si>
    <t>No Mortales</t>
  </si>
  <si>
    <t>Accidente leve</t>
  </si>
  <si>
    <t>Accidente incapacitante</t>
  </si>
  <si>
    <t>Incapacitante parcial permanente</t>
  </si>
  <si>
    <t>Incapacitante parcial temporal</t>
  </si>
  <si>
    <t>Incapacitante total temporal</t>
  </si>
  <si>
    <t>Salaverry</t>
  </si>
  <si>
    <t>Eten</t>
  </si>
  <si>
    <t>Callao</t>
  </si>
  <si>
    <t>Pisco</t>
  </si>
  <si>
    <t>Ilo</t>
  </si>
  <si>
    <t>Fluvial</t>
  </si>
  <si>
    <t>Iquitos</t>
  </si>
  <si>
    <t>Yurimaguas</t>
  </si>
  <si>
    <t xml:space="preserve">Fuente: Instalaciones portuarias de uso público y privado </t>
  </si>
  <si>
    <t>Elaborado por el área de Estadísticas - APN</t>
  </si>
  <si>
    <t>SEGURIDAD</t>
  </si>
  <si>
    <t>AÑO 2018</t>
  </si>
  <si>
    <t>AÑO 2019</t>
  </si>
  <si>
    <t>Incapacitante total permanente</t>
  </si>
  <si>
    <t>AÑO 2020</t>
  </si>
  <si>
    <t>AÑO 2021</t>
  </si>
  <si>
    <t>AÑO 2022</t>
  </si>
  <si>
    <t>Talara</t>
  </si>
  <si>
    <t>AÑO 2023</t>
  </si>
  <si>
    <t>AÑO 2024</t>
  </si>
  <si>
    <t>Matarani - Mollendo</t>
  </si>
  <si>
    <t>San Nicolas</t>
  </si>
  <si>
    <t>Chimbote</t>
  </si>
  <si>
    <t>Número de accidentes en los puertos a nivel nacional, 
Año 2014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</si>
</sst>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8ED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2" borderId="0" xfId="2" applyFont="1" applyFill="1"/>
    <xf numFmtId="0" fontId="5" fillId="2" borderId="0" xfId="3" applyFont="1" applyFill="1" applyAlignment="1">
      <alignment horizontal="center"/>
    </xf>
    <xf numFmtId="0" fontId="6" fillId="2" borderId="0" xfId="3" applyFont="1" applyFill="1" applyAlignment="1">
      <alignment horizontal="left"/>
    </xf>
    <xf numFmtId="0" fontId="2" fillId="2" borderId="0" xfId="3" applyFont="1" applyFill="1" applyAlignment="1">
      <alignment horizontal="left" indent="2"/>
    </xf>
    <xf numFmtId="0" fontId="2" fillId="2" borderId="0" xfId="1" applyFont="1" applyFill="1" applyAlignment="1">
      <alignment horizontal="center"/>
    </xf>
    <xf numFmtId="3" fontId="6" fillId="2" borderId="0" xfId="3" applyNumberFormat="1" applyFont="1" applyFill="1"/>
    <xf numFmtId="164" fontId="8" fillId="4" borderId="0" xfId="4" applyNumberFormat="1" applyFont="1" applyFill="1" applyAlignment="1">
      <alignment horizontal="left" vertical="center"/>
    </xf>
    <xf numFmtId="0" fontId="11" fillId="2" borderId="0" xfId="2" applyFont="1" applyFill="1"/>
    <xf numFmtId="0" fontId="9" fillId="2" borderId="0" xfId="2" applyFont="1" applyFill="1"/>
    <xf numFmtId="0" fontId="13" fillId="2" borderId="0" xfId="2" applyFont="1" applyFill="1"/>
    <xf numFmtId="0" fontId="5" fillId="2" borderId="3" xfId="2" applyFont="1" applyFill="1" applyBorder="1"/>
    <xf numFmtId="0" fontId="14" fillId="2" borderId="3" xfId="2" applyFont="1" applyFill="1" applyBorder="1" applyAlignment="1">
      <alignment horizontal="left" indent="2"/>
    </xf>
    <xf numFmtId="0" fontId="0" fillId="2" borderId="0" xfId="0" applyFill="1"/>
    <xf numFmtId="0" fontId="5" fillId="2" borderId="4" xfId="2" applyFont="1" applyFill="1" applyBorder="1"/>
    <xf numFmtId="0" fontId="15" fillId="2" borderId="0" xfId="0" applyFont="1" applyFill="1"/>
    <xf numFmtId="0" fontId="2" fillId="2" borderId="0" xfId="3" applyFont="1" applyFill="1" applyAlignment="1">
      <alignment horizontal="left"/>
    </xf>
    <xf numFmtId="164" fontId="8" fillId="4" borderId="6" xfId="4" applyNumberFormat="1" applyFont="1" applyFill="1" applyBorder="1" applyAlignment="1">
      <alignment horizontal="left" vertical="center"/>
    </xf>
    <xf numFmtId="0" fontId="9" fillId="4" borderId="6" xfId="2" applyFont="1" applyFill="1" applyBorder="1"/>
    <xf numFmtId="0" fontId="9" fillId="4" borderId="0" xfId="2" applyFont="1" applyFill="1"/>
    <xf numFmtId="0" fontId="5" fillId="2" borderId="0" xfId="2" applyFont="1" applyFill="1"/>
    <xf numFmtId="3" fontId="0" fillId="2" borderId="0" xfId="0" applyNumberForma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3" fontId="8" fillId="4" borderId="0" xfId="4" applyNumberFormat="1" applyFont="1" applyFill="1" applyAlignment="1">
      <alignment horizontal="center" vertical="center"/>
    </xf>
    <xf numFmtId="3" fontId="10" fillId="4" borderId="6" xfId="2" applyNumberFormat="1" applyFont="1" applyFill="1" applyBorder="1" applyAlignment="1">
      <alignment horizontal="center" vertical="center"/>
    </xf>
    <xf numFmtId="3" fontId="10" fillId="4" borderId="0" xfId="2" applyNumberFormat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3" fontId="6" fillId="2" borderId="0" xfId="3" applyNumberFormat="1" applyFont="1" applyFill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/>
    </xf>
    <xf numFmtId="0" fontId="1" fillId="4" borderId="6" xfId="2" applyFont="1" applyFill="1" applyBorder="1"/>
    <xf numFmtId="0" fontId="1" fillId="2" borderId="3" xfId="2" applyFont="1" applyFill="1" applyBorder="1"/>
    <xf numFmtId="0" fontId="18" fillId="2" borderId="0" xfId="2" applyFont="1" applyFill="1" applyAlignment="1">
      <alignment horizontal="left" indent="2"/>
    </xf>
    <xf numFmtId="0" fontId="5" fillId="2" borderId="0" xfId="2" applyFont="1" applyFill="1" applyAlignment="1">
      <alignment horizontal="left" indent="2"/>
    </xf>
    <xf numFmtId="0" fontId="1" fillId="4" borderId="0" xfId="2" applyFont="1" applyFill="1" applyAlignment="1">
      <alignment horizontal="left" indent="2"/>
    </xf>
    <xf numFmtId="0" fontId="14" fillId="2" borderId="0" xfId="2" applyFont="1" applyFill="1" applyAlignment="1">
      <alignment horizontal="left" indent="2"/>
    </xf>
    <xf numFmtId="0" fontId="14" fillId="2" borderId="5" xfId="2" applyFont="1" applyFill="1" applyBorder="1" applyAlignment="1">
      <alignment horizontal="left" indent="2"/>
    </xf>
    <xf numFmtId="0" fontId="19" fillId="2" borderId="0" xfId="0" applyFont="1" applyFill="1" applyAlignment="1">
      <alignment horizontal="left" indent="2"/>
    </xf>
    <xf numFmtId="0" fontId="1" fillId="2" borderId="3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0" fontId="1" fillId="6" borderId="0" xfId="2" applyFont="1" applyFill="1"/>
    <xf numFmtId="0" fontId="8" fillId="6" borderId="0" xfId="2" applyFont="1" applyFill="1"/>
    <xf numFmtId="0" fontId="8" fillId="6" borderId="3" xfId="2" applyFont="1" applyFill="1" applyBorder="1" applyAlignment="1">
      <alignment horizontal="center" vertical="center"/>
    </xf>
    <xf numFmtId="3" fontId="8" fillId="6" borderId="3" xfId="4" applyNumberFormat="1" applyFont="1" applyFill="1" applyBorder="1" applyAlignment="1">
      <alignment horizontal="center" vertical="center"/>
    </xf>
    <xf numFmtId="0" fontId="11" fillId="0" borderId="0" xfId="2" applyFont="1"/>
    <xf numFmtId="0" fontId="4" fillId="0" borderId="0" xfId="2" applyFont="1"/>
    <xf numFmtId="0" fontId="13" fillId="0" borderId="0" xfId="2" applyFont="1"/>
    <xf numFmtId="0" fontId="1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_110630 Estadísticas de tráfico de carga - Junio 2011" xfId="3" xr:uid="{00000000-0005-0000-0000-000003000000}"/>
    <cellStyle name="Normal_Comparativo carga DPW - ENAPU (6)_110404 Estadísticas - Año 2010 (3)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2"/>
  <sheetViews>
    <sheetView tabSelected="1" zoomScale="85" zoomScaleNormal="85" workbookViewId="0">
      <selection activeCell="D12" sqref="D12"/>
    </sheetView>
  </sheetViews>
  <sheetFormatPr baseColWidth="10" defaultColWidth="11.44140625" defaultRowHeight="13.8" x14ac:dyDescent="0.25"/>
  <cols>
    <col min="1" max="1" width="13.33203125" style="1" customWidth="1"/>
    <col min="2" max="2" width="22.44140625" style="1" bestFit="1" customWidth="1"/>
    <col min="3" max="3" width="33.5546875" style="20" customWidth="1"/>
    <col min="4" max="4" width="17" style="1" customWidth="1"/>
    <col min="5" max="5" width="12.88671875" style="1" customWidth="1"/>
    <col min="6" max="10" width="12.6640625" style="1" customWidth="1"/>
    <col min="11" max="14" width="11.5546875" style="1" customWidth="1"/>
    <col min="15" max="16384" width="11.44140625" style="1"/>
  </cols>
  <sheetData>
    <row r="2" spans="1:15" ht="36" customHeight="1" x14ac:dyDescent="0.25">
      <c r="A2" s="57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14.4" x14ac:dyDescent="0.3">
      <c r="A3" s="13"/>
      <c r="B3" s="13"/>
      <c r="C3" s="33"/>
      <c r="D3" s="21"/>
      <c r="E3" s="21"/>
      <c r="F3" s="21"/>
      <c r="G3" s="21"/>
      <c r="H3" s="21"/>
      <c r="I3" s="21"/>
      <c r="J3" s="21"/>
    </row>
    <row r="4" spans="1:15" ht="31.5" customHeight="1" x14ac:dyDescent="0.25">
      <c r="A4" s="56" t="s">
        <v>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5" x14ac:dyDescent="0.25">
      <c r="A5" s="2"/>
      <c r="B5" s="3"/>
      <c r="C5" s="4"/>
      <c r="D5" s="5"/>
      <c r="E5" s="5"/>
      <c r="F5" s="5"/>
      <c r="G5" s="6"/>
      <c r="H5" s="6"/>
      <c r="I5" s="6"/>
      <c r="J5" s="6"/>
    </row>
    <row r="6" spans="1:15" ht="14.25" customHeight="1" x14ac:dyDescent="0.25">
      <c r="A6" s="54" t="s">
        <v>0</v>
      </c>
      <c r="B6" s="54" t="s">
        <v>1</v>
      </c>
      <c r="C6" s="60" t="s">
        <v>2</v>
      </c>
      <c r="D6" s="54" t="s">
        <v>3</v>
      </c>
      <c r="E6" s="54" t="s">
        <v>4</v>
      </c>
      <c r="F6" s="54" t="s">
        <v>5</v>
      </c>
      <c r="G6" s="54" t="s">
        <v>6</v>
      </c>
      <c r="H6" s="54" t="s">
        <v>28</v>
      </c>
      <c r="I6" s="54" t="s">
        <v>29</v>
      </c>
      <c r="J6" s="54" t="s">
        <v>31</v>
      </c>
      <c r="K6" s="54" t="s">
        <v>32</v>
      </c>
      <c r="L6" s="54" t="s">
        <v>33</v>
      </c>
      <c r="M6" s="54" t="s">
        <v>35</v>
      </c>
      <c r="N6" s="54" t="s">
        <v>36</v>
      </c>
    </row>
    <row r="7" spans="1:15" ht="15" customHeight="1" x14ac:dyDescent="0.25">
      <c r="A7" s="55"/>
      <c r="B7" s="55"/>
      <c r="C7" s="61"/>
      <c r="D7" s="55"/>
      <c r="E7" s="55">
        <v>2007</v>
      </c>
      <c r="F7" s="55">
        <v>2008</v>
      </c>
      <c r="G7" s="55"/>
      <c r="H7" s="55"/>
      <c r="I7" s="55"/>
      <c r="J7" s="55"/>
      <c r="K7" s="55"/>
      <c r="L7" s="55"/>
      <c r="M7" s="55"/>
      <c r="N7" s="55"/>
    </row>
    <row r="8" spans="1:15" ht="6" customHeight="1" x14ac:dyDescent="0.25">
      <c r="D8" s="22"/>
      <c r="E8" s="22"/>
      <c r="F8" s="22"/>
      <c r="G8" s="22"/>
      <c r="H8" s="22"/>
      <c r="I8" s="22"/>
      <c r="J8" s="22"/>
    </row>
    <row r="9" spans="1:15" ht="14.4" thickBot="1" x14ac:dyDescent="0.3">
      <c r="A9" s="59" t="s">
        <v>7</v>
      </c>
      <c r="B9" s="59"/>
      <c r="C9" s="59"/>
      <c r="D9" s="23">
        <f t="shared" ref="D9:M9" si="0">+D10+D111</f>
        <v>146</v>
      </c>
      <c r="E9" s="23">
        <f t="shared" si="0"/>
        <v>182</v>
      </c>
      <c r="F9" s="23">
        <f t="shared" si="0"/>
        <v>122</v>
      </c>
      <c r="G9" s="23">
        <f t="shared" si="0"/>
        <v>76</v>
      </c>
      <c r="H9" s="23">
        <f t="shared" si="0"/>
        <v>57</v>
      </c>
      <c r="I9" s="23">
        <f t="shared" si="0"/>
        <v>75</v>
      </c>
      <c r="J9" s="23">
        <f t="shared" si="0"/>
        <v>75</v>
      </c>
      <c r="K9" s="23">
        <f t="shared" si="0"/>
        <v>75</v>
      </c>
      <c r="L9" s="23">
        <f t="shared" si="0"/>
        <v>62</v>
      </c>
      <c r="M9" s="23">
        <f t="shared" si="0"/>
        <v>58</v>
      </c>
      <c r="N9" s="23">
        <f>+N10+N111</f>
        <v>99</v>
      </c>
    </row>
    <row r="10" spans="1:15" ht="15" customHeight="1" x14ac:dyDescent="0.25">
      <c r="A10" s="17" t="s">
        <v>8</v>
      </c>
      <c r="B10" s="18"/>
      <c r="C10" s="34"/>
      <c r="D10" s="24">
        <f>+D11+D21+D41+D51+D61+D71+D31+D81+D91+D101</f>
        <v>145</v>
      </c>
      <c r="E10" s="24">
        <f t="shared" ref="E10:N10" si="1">+E11+E21+E41+E51+E61+E71+E31+E81+E91+E101</f>
        <v>181</v>
      </c>
      <c r="F10" s="24">
        <f t="shared" si="1"/>
        <v>119</v>
      </c>
      <c r="G10" s="24">
        <f t="shared" si="1"/>
        <v>70</v>
      </c>
      <c r="H10" s="24">
        <f t="shared" si="1"/>
        <v>54</v>
      </c>
      <c r="I10" s="24">
        <f t="shared" si="1"/>
        <v>73</v>
      </c>
      <c r="J10" s="24">
        <f t="shared" si="1"/>
        <v>75</v>
      </c>
      <c r="K10" s="24">
        <f t="shared" si="1"/>
        <v>74</v>
      </c>
      <c r="L10" s="24">
        <f t="shared" si="1"/>
        <v>62</v>
      </c>
      <c r="M10" s="24">
        <f t="shared" si="1"/>
        <v>56</v>
      </c>
      <c r="N10" s="24">
        <f t="shared" si="1"/>
        <v>98</v>
      </c>
    </row>
    <row r="11" spans="1:15" x14ac:dyDescent="0.25">
      <c r="A11" s="46" t="s">
        <v>9</v>
      </c>
      <c r="B11" s="47"/>
      <c r="C11" s="47"/>
      <c r="D11" s="47">
        <f t="shared" ref="D11" si="2">+D12+D13</f>
        <v>0</v>
      </c>
      <c r="E11" s="47">
        <f>+E12+E13</f>
        <v>3</v>
      </c>
      <c r="F11" s="47">
        <f t="shared" ref="F11:J11" si="3">+F12+F13</f>
        <v>2</v>
      </c>
      <c r="G11" s="47">
        <f t="shared" si="3"/>
        <v>0</v>
      </c>
      <c r="H11" s="47">
        <f t="shared" si="3"/>
        <v>4</v>
      </c>
      <c r="I11" s="47">
        <f t="shared" si="3"/>
        <v>2</v>
      </c>
      <c r="J11" s="47">
        <f t="shared" si="3"/>
        <v>12</v>
      </c>
      <c r="K11" s="47">
        <f t="shared" ref="K11" si="4">+K12+K13</f>
        <v>0</v>
      </c>
      <c r="L11" s="47">
        <f t="shared" ref="L11" si="5">+L12+L13</f>
        <v>1</v>
      </c>
      <c r="M11" s="47">
        <v>0</v>
      </c>
      <c r="N11" s="47">
        <f>+N12+N13</f>
        <v>2</v>
      </c>
    </row>
    <row r="12" spans="1:15" x14ac:dyDescent="0.25">
      <c r="A12" s="44"/>
      <c r="B12" s="45" t="s">
        <v>10</v>
      </c>
      <c r="C12" s="45"/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</row>
    <row r="13" spans="1:15" x14ac:dyDescent="0.25">
      <c r="A13" s="44"/>
      <c r="B13" s="45" t="s">
        <v>11</v>
      </c>
      <c r="C13" s="45"/>
      <c r="D13" s="43">
        <f>SUM(D14:D15)</f>
        <v>0</v>
      </c>
      <c r="E13" s="43">
        <f>+E14+E15</f>
        <v>3</v>
      </c>
      <c r="F13" s="43">
        <f t="shared" ref="F13:I13" si="6">+F14+F15</f>
        <v>2</v>
      </c>
      <c r="G13" s="43">
        <f t="shared" si="6"/>
        <v>0</v>
      </c>
      <c r="H13" s="43">
        <f t="shared" si="6"/>
        <v>4</v>
      </c>
      <c r="I13" s="43">
        <f t="shared" si="6"/>
        <v>2</v>
      </c>
      <c r="J13" s="43">
        <f>+J14+J15</f>
        <v>12</v>
      </c>
      <c r="K13" s="43">
        <f>+K14+K15</f>
        <v>0</v>
      </c>
      <c r="L13" s="43">
        <f>+L14+L15</f>
        <v>1</v>
      </c>
      <c r="M13" s="43">
        <v>0</v>
      </c>
      <c r="N13" s="43">
        <f>+N14+N15</f>
        <v>2</v>
      </c>
      <c r="O13" s="8"/>
    </row>
    <row r="14" spans="1:15" x14ac:dyDescent="0.25">
      <c r="A14" s="9"/>
      <c r="B14" s="9"/>
      <c r="C14" s="35" t="s">
        <v>12</v>
      </c>
      <c r="D14" s="26">
        <v>0</v>
      </c>
      <c r="E14" s="42">
        <v>1</v>
      </c>
      <c r="F14" s="42">
        <v>0</v>
      </c>
      <c r="G14" s="42">
        <v>0</v>
      </c>
      <c r="H14" s="42">
        <v>0</v>
      </c>
      <c r="I14" s="42">
        <v>2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8"/>
    </row>
    <row r="15" spans="1:15" x14ac:dyDescent="0.25">
      <c r="A15" s="9"/>
      <c r="B15" s="9"/>
      <c r="C15" s="35" t="s">
        <v>13</v>
      </c>
      <c r="D15" s="26">
        <f t="shared" ref="D15" si="7">SUM(D16:D19)</f>
        <v>0</v>
      </c>
      <c r="E15" s="26">
        <f>SUM(E16:E19)</f>
        <v>2</v>
      </c>
      <c r="F15" s="26">
        <f t="shared" ref="F15:I15" si="8">SUM(F16:F19)</f>
        <v>2</v>
      </c>
      <c r="G15" s="26">
        <f>SUM(G16:G19)</f>
        <v>0</v>
      </c>
      <c r="H15" s="26">
        <f t="shared" si="8"/>
        <v>4</v>
      </c>
      <c r="I15" s="26">
        <f t="shared" si="8"/>
        <v>0</v>
      </c>
      <c r="J15" s="26">
        <f>SUM(J16:J19)</f>
        <v>12</v>
      </c>
      <c r="K15" s="26">
        <f>SUM(K16:K19)</f>
        <v>0</v>
      </c>
      <c r="L15" s="26">
        <f>SUM(L16:L19)</f>
        <v>1</v>
      </c>
      <c r="M15" s="42">
        <v>0</v>
      </c>
      <c r="N15" s="26">
        <f>SUM(N16:N19)</f>
        <v>2</v>
      </c>
      <c r="O15" s="8"/>
    </row>
    <row r="16" spans="1:15" x14ac:dyDescent="0.25">
      <c r="C16" s="12" t="s">
        <v>14</v>
      </c>
      <c r="D16" s="27">
        <v>0</v>
      </c>
      <c r="E16" s="27">
        <v>0</v>
      </c>
      <c r="F16" s="27">
        <v>2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42">
        <v>0</v>
      </c>
      <c r="N16" s="27">
        <v>0</v>
      </c>
      <c r="O16" s="8"/>
    </row>
    <row r="17" spans="1:15" x14ac:dyDescent="0.25">
      <c r="C17" s="12" t="s">
        <v>15</v>
      </c>
      <c r="D17" s="27">
        <v>0</v>
      </c>
      <c r="E17" s="27">
        <v>2</v>
      </c>
      <c r="F17" s="27">
        <v>0</v>
      </c>
      <c r="G17" s="27">
        <v>0</v>
      </c>
      <c r="H17" s="27">
        <v>0</v>
      </c>
      <c r="I17" s="27">
        <v>0</v>
      </c>
      <c r="J17" s="27">
        <v>1</v>
      </c>
      <c r="K17" s="27">
        <v>0</v>
      </c>
      <c r="L17" s="27">
        <v>0</v>
      </c>
      <c r="M17" s="42">
        <v>0</v>
      </c>
      <c r="N17" s="27">
        <v>0</v>
      </c>
      <c r="O17" s="8"/>
    </row>
    <row r="18" spans="1:15" x14ac:dyDescent="0.25">
      <c r="C18" s="12" t="s">
        <v>30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42">
        <v>0</v>
      </c>
      <c r="N18" s="27">
        <v>0</v>
      </c>
      <c r="O18" s="8"/>
    </row>
    <row r="19" spans="1:15" x14ac:dyDescent="0.25">
      <c r="C19" s="12" t="s">
        <v>16</v>
      </c>
      <c r="D19" s="27">
        <v>0</v>
      </c>
      <c r="E19" s="27">
        <v>0</v>
      </c>
      <c r="F19" s="27">
        <v>0</v>
      </c>
      <c r="G19" s="27">
        <v>0</v>
      </c>
      <c r="H19" s="27">
        <v>4</v>
      </c>
      <c r="I19" s="27">
        <v>0</v>
      </c>
      <c r="J19" s="27">
        <v>10</v>
      </c>
      <c r="K19" s="27">
        <v>0</v>
      </c>
      <c r="L19" s="27">
        <v>1</v>
      </c>
      <c r="M19" s="42">
        <v>0</v>
      </c>
      <c r="N19" s="27">
        <v>2</v>
      </c>
      <c r="O19" s="8"/>
    </row>
    <row r="20" spans="1:15" ht="14.4" x14ac:dyDescent="0.3">
      <c r="C20" s="36"/>
      <c r="D20" s="5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"/>
    </row>
    <row r="21" spans="1:15" x14ac:dyDescent="0.25">
      <c r="A21" s="46" t="s">
        <v>17</v>
      </c>
      <c r="B21" s="47"/>
      <c r="C21" s="47"/>
      <c r="D21" s="47">
        <f t="shared" ref="D21:H21" si="9">+D22+D23</f>
        <v>0</v>
      </c>
      <c r="E21" s="47">
        <f t="shared" si="9"/>
        <v>1</v>
      </c>
      <c r="F21" s="47">
        <f t="shared" si="9"/>
        <v>2</v>
      </c>
      <c r="G21" s="47">
        <f t="shared" si="9"/>
        <v>3</v>
      </c>
      <c r="H21" s="47">
        <f t="shared" si="9"/>
        <v>7</v>
      </c>
      <c r="I21" s="47">
        <f t="shared" ref="I21" si="10">+I22+I23</f>
        <v>7</v>
      </c>
      <c r="J21" s="47">
        <f>+J22+J23</f>
        <v>1</v>
      </c>
      <c r="K21" s="47">
        <f>+K22+K23</f>
        <v>3</v>
      </c>
      <c r="L21" s="47">
        <f>+L22+L23</f>
        <v>13</v>
      </c>
      <c r="M21" s="47">
        <f t="shared" ref="M21:N21" si="11">+M22+M23</f>
        <v>7</v>
      </c>
      <c r="N21" s="47">
        <f t="shared" si="11"/>
        <v>5</v>
      </c>
      <c r="O21" s="48"/>
    </row>
    <row r="22" spans="1:15" x14ac:dyDescent="0.25">
      <c r="A22" s="44"/>
      <c r="B22" s="45" t="s">
        <v>10</v>
      </c>
      <c r="C22" s="45"/>
      <c r="D22" s="43">
        <v>0</v>
      </c>
      <c r="E22" s="43">
        <v>1</v>
      </c>
      <c r="F22" s="43">
        <v>0</v>
      </c>
      <c r="G22" s="43">
        <v>0</v>
      </c>
      <c r="H22" s="43">
        <v>0</v>
      </c>
      <c r="I22" s="43">
        <v>0</v>
      </c>
      <c r="J22" s="43">
        <v>1</v>
      </c>
      <c r="K22" s="43">
        <v>0</v>
      </c>
      <c r="L22" s="43">
        <v>0</v>
      </c>
      <c r="M22" s="43">
        <v>0</v>
      </c>
      <c r="N22" s="43">
        <v>0</v>
      </c>
      <c r="O22" s="8"/>
    </row>
    <row r="23" spans="1:15" x14ac:dyDescent="0.25">
      <c r="A23" s="44"/>
      <c r="B23" s="45" t="s">
        <v>11</v>
      </c>
      <c r="C23" s="45"/>
      <c r="D23" s="43">
        <f t="shared" ref="D23:H23" si="12">+D24+D25</f>
        <v>0</v>
      </c>
      <c r="E23" s="43">
        <f t="shared" si="12"/>
        <v>0</v>
      </c>
      <c r="F23" s="43">
        <f t="shared" si="12"/>
        <v>2</v>
      </c>
      <c r="G23" s="43">
        <f t="shared" si="12"/>
        <v>3</v>
      </c>
      <c r="H23" s="43">
        <f t="shared" si="12"/>
        <v>7</v>
      </c>
      <c r="I23" s="43">
        <f>+I24+I25</f>
        <v>7</v>
      </c>
      <c r="J23" s="43">
        <f>+J24+J25</f>
        <v>0</v>
      </c>
      <c r="K23" s="43">
        <f>+K24+K25</f>
        <v>3</v>
      </c>
      <c r="L23" s="43">
        <f>+L24+L25</f>
        <v>13</v>
      </c>
      <c r="M23" s="43">
        <f t="shared" ref="M23:N23" si="13">+M24+M25</f>
        <v>7</v>
      </c>
      <c r="N23" s="43">
        <f t="shared" si="13"/>
        <v>5</v>
      </c>
      <c r="O23" s="8"/>
    </row>
    <row r="24" spans="1:15" x14ac:dyDescent="0.25">
      <c r="C24" s="11" t="s">
        <v>12</v>
      </c>
      <c r="D24" s="26">
        <v>0</v>
      </c>
      <c r="E24" s="26"/>
      <c r="F24" s="26"/>
      <c r="G24" s="26">
        <v>3</v>
      </c>
      <c r="H24" s="26">
        <v>4</v>
      </c>
      <c r="I24" s="26">
        <v>2</v>
      </c>
      <c r="J24" s="26">
        <v>0</v>
      </c>
      <c r="K24" s="26">
        <v>0</v>
      </c>
      <c r="L24" s="26">
        <v>0</v>
      </c>
      <c r="M24" s="26">
        <v>1</v>
      </c>
      <c r="N24" s="26">
        <v>0</v>
      </c>
      <c r="O24" s="8"/>
    </row>
    <row r="25" spans="1:15" x14ac:dyDescent="0.25">
      <c r="C25" s="11" t="s">
        <v>13</v>
      </c>
      <c r="D25" s="26">
        <f t="shared" ref="D25" si="14">SUM(D26:D29)</f>
        <v>0</v>
      </c>
      <c r="E25" s="26">
        <f>SUM(E26:E29)</f>
        <v>0</v>
      </c>
      <c r="F25" s="26">
        <f t="shared" ref="F25:I25" si="15">SUM(F26:F29)</f>
        <v>2</v>
      </c>
      <c r="G25" s="26">
        <f t="shared" si="15"/>
        <v>0</v>
      </c>
      <c r="H25" s="26">
        <f t="shared" si="15"/>
        <v>3</v>
      </c>
      <c r="I25" s="26">
        <f t="shared" si="15"/>
        <v>5</v>
      </c>
      <c r="J25" s="26">
        <f>SUM(J26:J29)</f>
        <v>0</v>
      </c>
      <c r="K25" s="26">
        <f>SUM(K26:K29)</f>
        <v>3</v>
      </c>
      <c r="L25" s="26">
        <f>SUM(L26:L29)</f>
        <v>13</v>
      </c>
      <c r="M25" s="26">
        <f t="shared" ref="M25:N25" si="16">SUM(M26:M29)</f>
        <v>6</v>
      </c>
      <c r="N25" s="26">
        <f t="shared" si="16"/>
        <v>5</v>
      </c>
      <c r="O25" s="8"/>
    </row>
    <row r="26" spans="1:15" x14ac:dyDescent="0.25">
      <c r="C26" s="12" t="s">
        <v>14</v>
      </c>
      <c r="D26" s="27">
        <v>0</v>
      </c>
      <c r="E26" s="27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4</v>
      </c>
      <c r="M26" s="27"/>
      <c r="N26" s="27">
        <v>0</v>
      </c>
      <c r="O26" s="8"/>
    </row>
    <row r="27" spans="1:15" x14ac:dyDescent="0.25">
      <c r="C27" s="12" t="s">
        <v>15</v>
      </c>
      <c r="D27" s="27">
        <v>0</v>
      </c>
      <c r="E27" s="27">
        <v>0</v>
      </c>
      <c r="F27" s="27">
        <v>2</v>
      </c>
      <c r="G27" s="27">
        <v>0</v>
      </c>
      <c r="H27" s="27">
        <v>2</v>
      </c>
      <c r="I27" s="27">
        <v>5</v>
      </c>
      <c r="J27" s="27">
        <v>0</v>
      </c>
      <c r="K27" s="27">
        <v>2</v>
      </c>
      <c r="L27" s="27">
        <v>9</v>
      </c>
      <c r="M27" s="27">
        <v>5</v>
      </c>
      <c r="N27" s="27">
        <v>5</v>
      </c>
    </row>
    <row r="28" spans="1:15" x14ac:dyDescent="0.25">
      <c r="C28" s="12" t="s">
        <v>30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/>
      <c r="N28" s="27"/>
    </row>
    <row r="29" spans="1:15" x14ac:dyDescent="0.25">
      <c r="C29" s="12" t="s">
        <v>16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1</v>
      </c>
      <c r="L29" s="27">
        <v>0</v>
      </c>
      <c r="M29" s="27">
        <v>1</v>
      </c>
      <c r="N29" s="27"/>
    </row>
    <row r="30" spans="1:15" x14ac:dyDescent="0.25">
      <c r="C30" s="12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5" x14ac:dyDescent="0.25">
      <c r="A31" s="46" t="s">
        <v>18</v>
      </c>
      <c r="B31" s="47"/>
      <c r="C31" s="47"/>
      <c r="D31" s="47">
        <f t="shared" ref="D31:H31" si="17">+D32+D33</f>
        <v>0</v>
      </c>
      <c r="E31" s="47">
        <f t="shared" si="17"/>
        <v>0</v>
      </c>
      <c r="F31" s="47">
        <f t="shared" si="17"/>
        <v>0</v>
      </c>
      <c r="G31" s="47">
        <f t="shared" si="17"/>
        <v>1</v>
      </c>
      <c r="H31" s="47">
        <f t="shared" si="17"/>
        <v>0</v>
      </c>
      <c r="I31" s="47">
        <f t="shared" ref="I31" si="18">+I32+I33</f>
        <v>0</v>
      </c>
      <c r="J31" s="47">
        <f t="shared" ref="J31:K31" si="19">+J32+J33</f>
        <v>0</v>
      </c>
      <c r="K31" s="47">
        <f t="shared" si="19"/>
        <v>0</v>
      </c>
      <c r="L31" s="47">
        <f t="shared" ref="L31:N31" si="20">+L32+L33</f>
        <v>0</v>
      </c>
      <c r="M31" s="47">
        <f t="shared" ref="M31" si="21">+M32+M33</f>
        <v>0</v>
      </c>
      <c r="N31" s="47">
        <f t="shared" si="20"/>
        <v>0</v>
      </c>
    </row>
    <row r="32" spans="1:15" x14ac:dyDescent="0.25">
      <c r="A32" s="44"/>
      <c r="B32" s="45" t="s">
        <v>10</v>
      </c>
      <c r="C32" s="45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</row>
    <row r="33" spans="1:15" x14ac:dyDescent="0.25">
      <c r="A33" s="44"/>
      <c r="B33" s="45" t="s">
        <v>11</v>
      </c>
      <c r="C33" s="45"/>
      <c r="D33" s="43">
        <f t="shared" ref="D33:H33" si="22">+D34+D35</f>
        <v>0</v>
      </c>
      <c r="E33" s="43">
        <f t="shared" si="22"/>
        <v>0</v>
      </c>
      <c r="F33" s="43">
        <f t="shared" si="22"/>
        <v>0</v>
      </c>
      <c r="G33" s="43">
        <f t="shared" si="22"/>
        <v>1</v>
      </c>
      <c r="H33" s="43">
        <f t="shared" si="22"/>
        <v>0</v>
      </c>
      <c r="I33" s="43">
        <f t="shared" ref="I33" si="23">+I34+I35</f>
        <v>0</v>
      </c>
      <c r="J33" s="43">
        <f t="shared" ref="J33:K33" si="24">+J34+J35</f>
        <v>0</v>
      </c>
      <c r="K33" s="43">
        <f t="shared" si="24"/>
        <v>0</v>
      </c>
      <c r="L33" s="43">
        <f t="shared" ref="L33:N33" si="25">+L34+L35</f>
        <v>0</v>
      </c>
      <c r="M33" s="43">
        <f t="shared" ref="M33" si="26">+M34+M35</f>
        <v>0</v>
      </c>
      <c r="N33" s="43">
        <f t="shared" si="25"/>
        <v>0</v>
      </c>
    </row>
    <row r="34" spans="1:15" x14ac:dyDescent="0.25">
      <c r="A34" s="20"/>
      <c r="B34" s="20"/>
      <c r="C34" s="11" t="s">
        <v>12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5" x14ac:dyDescent="0.25">
      <c r="A35" s="20"/>
      <c r="B35" s="20"/>
      <c r="C35" s="11" t="s">
        <v>13</v>
      </c>
      <c r="D35" s="42">
        <f t="shared" ref="D35:H35" si="27">SUM(D36:D39)</f>
        <v>0</v>
      </c>
      <c r="E35" s="42">
        <f t="shared" si="27"/>
        <v>0</v>
      </c>
      <c r="F35" s="42">
        <f t="shared" si="27"/>
        <v>0</v>
      </c>
      <c r="G35" s="42">
        <f t="shared" si="27"/>
        <v>1</v>
      </c>
      <c r="H35" s="42">
        <f t="shared" si="27"/>
        <v>0</v>
      </c>
      <c r="I35" s="42">
        <f t="shared" ref="I35" si="28">SUM(I36:I39)</f>
        <v>0</v>
      </c>
      <c r="J35" s="42">
        <f t="shared" ref="J35:K35" si="29">SUM(J36:J39)</f>
        <v>0</v>
      </c>
      <c r="K35" s="42">
        <f t="shared" si="29"/>
        <v>0</v>
      </c>
      <c r="L35" s="42">
        <f t="shared" ref="L35:N35" si="30">SUM(L36:L39)</f>
        <v>0</v>
      </c>
      <c r="M35" s="42">
        <f t="shared" ref="M35" si="31">SUM(M36:M39)</f>
        <v>0</v>
      </c>
      <c r="N35" s="42">
        <f t="shared" si="30"/>
        <v>0</v>
      </c>
    </row>
    <row r="36" spans="1:15" x14ac:dyDescent="0.25">
      <c r="A36" s="20"/>
      <c r="B36" s="20"/>
      <c r="C36" s="12" t="s">
        <v>14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</row>
    <row r="37" spans="1:15" x14ac:dyDescent="0.25">
      <c r="A37" s="20"/>
      <c r="B37" s="20"/>
      <c r="C37" s="12" t="s">
        <v>15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</row>
    <row r="38" spans="1:15" x14ac:dyDescent="0.25">
      <c r="A38" s="20"/>
      <c r="B38" s="20"/>
      <c r="C38" s="12" t="s">
        <v>30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5" x14ac:dyDescent="0.25">
      <c r="A39" s="20"/>
      <c r="B39" s="20"/>
      <c r="C39" s="12" t="s">
        <v>16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5" ht="14.4" x14ac:dyDescent="0.3">
      <c r="A40" s="20"/>
      <c r="B40" s="20"/>
      <c r="C40" s="36"/>
      <c r="D40" s="32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5" x14ac:dyDescent="0.25">
      <c r="A41" s="46" t="s">
        <v>19</v>
      </c>
      <c r="B41" s="47"/>
      <c r="C41" s="47"/>
      <c r="D41" s="47">
        <f>+D42+D43</f>
        <v>63</v>
      </c>
      <c r="E41" s="47">
        <f t="shared" ref="E41:H41" si="32">+E42+E43</f>
        <v>127</v>
      </c>
      <c r="F41" s="47">
        <f t="shared" si="32"/>
        <v>79</v>
      </c>
      <c r="G41" s="47">
        <f t="shared" si="32"/>
        <v>20</v>
      </c>
      <c r="H41" s="47">
        <f t="shared" si="32"/>
        <v>16</v>
      </c>
      <c r="I41" s="47">
        <f>+I42+I43</f>
        <v>36</v>
      </c>
      <c r="J41" s="47">
        <f>+J42+J43</f>
        <v>34</v>
      </c>
      <c r="K41" s="47">
        <f>+K42+K43</f>
        <v>44</v>
      </c>
      <c r="L41" s="47">
        <f>+L42+L43</f>
        <v>27</v>
      </c>
      <c r="M41" s="47">
        <f>+M42+M43</f>
        <v>22</v>
      </c>
      <c r="N41" s="47">
        <f>+N42+N43</f>
        <v>38</v>
      </c>
      <c r="O41" s="49"/>
    </row>
    <row r="42" spans="1:15" s="10" customFormat="1" x14ac:dyDescent="0.25">
      <c r="A42" s="44"/>
      <c r="B42" s="45" t="s">
        <v>10</v>
      </c>
      <c r="C42" s="45"/>
      <c r="D42" s="43">
        <v>0</v>
      </c>
      <c r="E42" s="43">
        <v>0</v>
      </c>
      <c r="F42" s="43">
        <v>0</v>
      </c>
      <c r="G42" s="43">
        <v>1</v>
      </c>
      <c r="H42" s="43">
        <v>0</v>
      </c>
      <c r="I42" s="43">
        <v>0</v>
      </c>
      <c r="J42" s="43">
        <v>0</v>
      </c>
      <c r="K42" s="43">
        <v>0</v>
      </c>
      <c r="L42" s="43">
        <v>2</v>
      </c>
      <c r="M42" s="43">
        <v>0</v>
      </c>
      <c r="N42" s="43">
        <v>0</v>
      </c>
    </row>
    <row r="43" spans="1:15" s="10" customFormat="1" x14ac:dyDescent="0.25">
      <c r="A43" s="44"/>
      <c r="B43" s="45" t="s">
        <v>11</v>
      </c>
      <c r="C43" s="45"/>
      <c r="D43" s="43">
        <f>+D44+D45</f>
        <v>63</v>
      </c>
      <c r="E43" s="43">
        <f t="shared" ref="E43:J43" si="33">+E44+E45</f>
        <v>127</v>
      </c>
      <c r="F43" s="43">
        <f t="shared" si="33"/>
        <v>79</v>
      </c>
      <c r="G43" s="43">
        <f t="shared" si="33"/>
        <v>19</v>
      </c>
      <c r="H43" s="43">
        <f t="shared" si="33"/>
        <v>16</v>
      </c>
      <c r="I43" s="43">
        <f t="shared" si="33"/>
        <v>36</v>
      </c>
      <c r="J43" s="43">
        <f t="shared" si="33"/>
        <v>34</v>
      </c>
      <c r="K43" s="43">
        <f t="shared" ref="K43" si="34">+K44+K45</f>
        <v>44</v>
      </c>
      <c r="L43" s="43">
        <f t="shared" ref="L43:N43" si="35">+L44+L45</f>
        <v>25</v>
      </c>
      <c r="M43" s="43">
        <f t="shared" si="35"/>
        <v>22</v>
      </c>
      <c r="N43" s="43">
        <f t="shared" si="35"/>
        <v>38</v>
      </c>
    </row>
    <row r="44" spans="1:15" x14ac:dyDescent="0.25">
      <c r="A44" s="20"/>
      <c r="B44" s="20"/>
      <c r="C44" s="11" t="s">
        <v>12</v>
      </c>
      <c r="D44" s="42">
        <v>38</v>
      </c>
      <c r="E44" s="42">
        <v>17</v>
      </c>
      <c r="F44" s="42">
        <v>0</v>
      </c>
      <c r="G44" s="42">
        <v>0</v>
      </c>
      <c r="H44" s="42">
        <v>2</v>
      </c>
      <c r="I44" s="42">
        <v>3</v>
      </c>
      <c r="J44" s="42">
        <v>0</v>
      </c>
      <c r="K44" s="42">
        <v>0</v>
      </c>
      <c r="L44" s="42">
        <v>2</v>
      </c>
      <c r="M44" s="42">
        <v>0</v>
      </c>
      <c r="N44" s="42">
        <v>0</v>
      </c>
    </row>
    <row r="45" spans="1:15" x14ac:dyDescent="0.25">
      <c r="A45" s="20"/>
      <c r="B45" s="20"/>
      <c r="C45" s="11" t="s">
        <v>13</v>
      </c>
      <c r="D45" s="42">
        <f>SUM(D46:D49)</f>
        <v>25</v>
      </c>
      <c r="E45" s="42">
        <f t="shared" ref="E45:J45" si="36">SUM(E46:E49)</f>
        <v>110</v>
      </c>
      <c r="F45" s="42">
        <f t="shared" si="36"/>
        <v>79</v>
      </c>
      <c r="G45" s="42">
        <f t="shared" si="36"/>
        <v>19</v>
      </c>
      <c r="H45" s="42">
        <f t="shared" si="36"/>
        <v>14</v>
      </c>
      <c r="I45" s="42">
        <f t="shared" si="36"/>
        <v>33</v>
      </c>
      <c r="J45" s="42">
        <f t="shared" si="36"/>
        <v>34</v>
      </c>
      <c r="K45" s="42">
        <f t="shared" ref="K45" si="37">SUM(K46:K49)</f>
        <v>44</v>
      </c>
      <c r="L45" s="42">
        <f t="shared" ref="L45" si="38">SUM(L46:L49)</f>
        <v>23</v>
      </c>
      <c r="M45" s="42">
        <f>SUM(M46:M49)</f>
        <v>22</v>
      </c>
      <c r="N45" s="42">
        <f>SUM(N46:N49)</f>
        <v>38</v>
      </c>
    </row>
    <row r="46" spans="1:15" ht="14.4" x14ac:dyDescent="0.3">
      <c r="A46" s="20"/>
      <c r="B46" s="41"/>
      <c r="C46" s="12" t="s">
        <v>14</v>
      </c>
      <c r="D46" s="28">
        <v>0</v>
      </c>
      <c r="E46" s="28">
        <v>1</v>
      </c>
      <c r="F46" s="28">
        <v>0</v>
      </c>
      <c r="G46" s="28">
        <v>0</v>
      </c>
      <c r="H46" s="28">
        <v>2</v>
      </c>
      <c r="I46" s="28">
        <v>4</v>
      </c>
      <c r="J46" s="28">
        <v>0</v>
      </c>
      <c r="K46" s="28">
        <v>0</v>
      </c>
      <c r="L46" s="28">
        <v>0</v>
      </c>
      <c r="M46" s="28"/>
      <c r="N46" s="28">
        <v>0</v>
      </c>
    </row>
    <row r="47" spans="1:15" ht="14.4" x14ac:dyDescent="0.3">
      <c r="A47" s="20"/>
      <c r="B47" s="41"/>
      <c r="C47" s="12" t="s">
        <v>15</v>
      </c>
      <c r="D47" s="28">
        <v>3</v>
      </c>
      <c r="E47" s="28">
        <v>73</v>
      </c>
      <c r="F47" s="28">
        <v>31</v>
      </c>
      <c r="G47" s="28">
        <v>1</v>
      </c>
      <c r="H47" s="28">
        <v>3</v>
      </c>
      <c r="I47" s="28">
        <v>0</v>
      </c>
      <c r="J47" s="28">
        <v>8</v>
      </c>
      <c r="K47" s="28">
        <v>8</v>
      </c>
      <c r="L47" s="28">
        <v>4</v>
      </c>
      <c r="M47" s="28">
        <v>20</v>
      </c>
      <c r="N47" s="28">
        <v>38</v>
      </c>
    </row>
    <row r="48" spans="1:15" ht="14.4" x14ac:dyDescent="0.3">
      <c r="A48" s="20"/>
      <c r="B48" s="41"/>
      <c r="C48" s="12" t="s">
        <v>30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1</v>
      </c>
      <c r="J48" s="28">
        <v>0</v>
      </c>
      <c r="K48" s="28">
        <v>0</v>
      </c>
      <c r="L48" s="28">
        <v>0</v>
      </c>
      <c r="M48" s="28">
        <v>1</v>
      </c>
      <c r="N48" s="28"/>
    </row>
    <row r="49" spans="1:15" ht="14.4" x14ac:dyDescent="0.3">
      <c r="A49" s="20"/>
      <c r="B49" s="41"/>
      <c r="C49" s="12" t="s">
        <v>16</v>
      </c>
      <c r="D49" s="28">
        <v>22</v>
      </c>
      <c r="E49" s="28">
        <v>36</v>
      </c>
      <c r="F49" s="28">
        <v>48</v>
      </c>
      <c r="G49" s="28">
        <v>18</v>
      </c>
      <c r="H49" s="28">
        <v>9</v>
      </c>
      <c r="I49" s="28">
        <v>28</v>
      </c>
      <c r="J49" s="28">
        <v>26</v>
      </c>
      <c r="K49" s="28">
        <v>36</v>
      </c>
      <c r="L49" s="28">
        <v>19</v>
      </c>
      <c r="M49" s="28">
        <v>1</v>
      </c>
      <c r="N49" s="28"/>
    </row>
    <row r="50" spans="1:15" x14ac:dyDescent="0.25">
      <c r="C50" s="37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5" x14ac:dyDescent="0.25">
      <c r="A51" s="46" t="s">
        <v>20</v>
      </c>
      <c r="B51" s="47"/>
      <c r="C51" s="47"/>
      <c r="D51" s="47">
        <f t="shared" ref="D51" si="39">+D52+D53</f>
        <v>0</v>
      </c>
      <c r="E51" s="47">
        <f>+E52+E53</f>
        <v>3</v>
      </c>
      <c r="F51" s="47">
        <f t="shared" ref="F51:J51" si="40">+F52+F53</f>
        <v>8</v>
      </c>
      <c r="G51" s="47">
        <f t="shared" si="40"/>
        <v>7</v>
      </c>
      <c r="H51" s="47">
        <f t="shared" si="40"/>
        <v>2</v>
      </c>
      <c r="I51" s="47">
        <f t="shared" si="40"/>
        <v>4</v>
      </c>
      <c r="J51" s="47">
        <f t="shared" si="40"/>
        <v>3</v>
      </c>
      <c r="K51" s="47">
        <f t="shared" ref="K51" si="41">+K52+K53</f>
        <v>5</v>
      </c>
      <c r="L51" s="47">
        <f t="shared" ref="L51:N51" si="42">+L52+L53</f>
        <v>1</v>
      </c>
      <c r="M51" s="47">
        <f t="shared" si="42"/>
        <v>2</v>
      </c>
      <c r="N51" s="47">
        <f t="shared" si="42"/>
        <v>37</v>
      </c>
      <c r="O51" s="49"/>
    </row>
    <row r="52" spans="1:15" x14ac:dyDescent="0.25">
      <c r="A52" s="44"/>
      <c r="B52" s="45" t="s">
        <v>10</v>
      </c>
      <c r="C52" s="45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/>
      <c r="N52" s="43">
        <v>0</v>
      </c>
    </row>
    <row r="53" spans="1:15" x14ac:dyDescent="0.25">
      <c r="A53" s="44"/>
      <c r="B53" s="45" t="s">
        <v>11</v>
      </c>
      <c r="C53" s="45"/>
      <c r="D53" s="43">
        <f t="shared" ref="D53" si="43">+D54+D55</f>
        <v>0</v>
      </c>
      <c r="E53" s="43">
        <f>+E54+E55</f>
        <v>3</v>
      </c>
      <c r="F53" s="43">
        <f t="shared" ref="F53:J53" si="44">+F54+F55</f>
        <v>8</v>
      </c>
      <c r="G53" s="43">
        <f t="shared" si="44"/>
        <v>7</v>
      </c>
      <c r="H53" s="43">
        <f t="shared" si="44"/>
        <v>2</v>
      </c>
      <c r="I53" s="43">
        <f t="shared" si="44"/>
        <v>4</v>
      </c>
      <c r="J53" s="43">
        <f t="shared" si="44"/>
        <v>3</v>
      </c>
      <c r="K53" s="43">
        <f t="shared" ref="K53" si="45">+K54+K55</f>
        <v>5</v>
      </c>
      <c r="L53" s="43">
        <f t="shared" ref="L53:N53" si="46">+L54+L55</f>
        <v>1</v>
      </c>
      <c r="M53" s="43">
        <f t="shared" si="46"/>
        <v>2</v>
      </c>
      <c r="N53" s="43">
        <f t="shared" si="46"/>
        <v>37</v>
      </c>
    </row>
    <row r="54" spans="1:15" x14ac:dyDescent="0.25">
      <c r="C54" s="11" t="s">
        <v>12</v>
      </c>
      <c r="D54" s="26">
        <v>0</v>
      </c>
      <c r="E54" s="26">
        <v>1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</row>
    <row r="55" spans="1:15" x14ac:dyDescent="0.25">
      <c r="C55" s="11" t="s">
        <v>13</v>
      </c>
      <c r="D55" s="26">
        <f t="shared" ref="D55" si="47">SUM(D56:D59)</f>
        <v>0</v>
      </c>
      <c r="E55" s="26">
        <f>SUM(E56:E59)</f>
        <v>2</v>
      </c>
      <c r="F55" s="26">
        <f t="shared" ref="F55:J55" si="48">SUM(F56:F59)</f>
        <v>8</v>
      </c>
      <c r="G55" s="26">
        <f t="shared" si="48"/>
        <v>7</v>
      </c>
      <c r="H55" s="26">
        <f t="shared" si="48"/>
        <v>2</v>
      </c>
      <c r="I55" s="26">
        <f t="shared" si="48"/>
        <v>4</v>
      </c>
      <c r="J55" s="26">
        <f t="shared" si="48"/>
        <v>3</v>
      </c>
      <c r="K55" s="26">
        <f t="shared" ref="K55:N55" si="49">SUM(K56:K59)</f>
        <v>5</v>
      </c>
      <c r="L55" s="26">
        <f t="shared" ref="L55" si="50">SUM(L56:L59)</f>
        <v>1</v>
      </c>
      <c r="M55" s="26">
        <v>2</v>
      </c>
      <c r="N55" s="26">
        <f t="shared" si="49"/>
        <v>37</v>
      </c>
    </row>
    <row r="56" spans="1:15" x14ac:dyDescent="0.25">
      <c r="C56" s="12" t="s">
        <v>14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1</v>
      </c>
      <c r="J56" s="27">
        <v>1</v>
      </c>
      <c r="K56" s="27">
        <v>0</v>
      </c>
      <c r="L56" s="27">
        <v>0</v>
      </c>
      <c r="M56" s="27"/>
      <c r="N56" s="27">
        <v>0</v>
      </c>
    </row>
    <row r="57" spans="1:15" x14ac:dyDescent="0.25">
      <c r="C57" s="12" t="s">
        <v>15</v>
      </c>
      <c r="D57" s="27">
        <v>0</v>
      </c>
      <c r="E57" s="27">
        <v>2</v>
      </c>
      <c r="F57" s="27">
        <v>8</v>
      </c>
      <c r="G57" s="27">
        <v>7</v>
      </c>
      <c r="H57" s="27">
        <v>1</v>
      </c>
      <c r="I57" s="27">
        <v>1</v>
      </c>
      <c r="J57" s="27">
        <v>2</v>
      </c>
      <c r="K57" s="27">
        <v>5</v>
      </c>
      <c r="L57" s="27">
        <v>1</v>
      </c>
      <c r="M57" s="27">
        <v>1</v>
      </c>
      <c r="N57" s="27">
        <v>37</v>
      </c>
    </row>
    <row r="58" spans="1:15" x14ac:dyDescent="0.25">
      <c r="C58" s="12" t="s">
        <v>30</v>
      </c>
      <c r="D58" s="27">
        <v>0</v>
      </c>
      <c r="E58" s="27">
        <v>0</v>
      </c>
      <c r="F58" s="27">
        <v>0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0</v>
      </c>
      <c r="M58" s="27"/>
      <c r="N58" s="27"/>
    </row>
    <row r="59" spans="1:15" x14ac:dyDescent="0.25">
      <c r="C59" s="12" t="s">
        <v>16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2</v>
      </c>
      <c r="J59" s="27">
        <v>0</v>
      </c>
      <c r="K59" s="27">
        <v>0</v>
      </c>
      <c r="L59" s="27">
        <v>0</v>
      </c>
      <c r="M59" s="27">
        <v>1</v>
      </c>
      <c r="N59" s="27"/>
    </row>
    <row r="60" spans="1:15" ht="14.4" x14ac:dyDescent="0.3">
      <c r="C60" s="36"/>
      <c r="D60" s="53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5" s="10" customFormat="1" x14ac:dyDescent="0.25">
      <c r="A61" s="46" t="s">
        <v>37</v>
      </c>
      <c r="B61" s="47"/>
      <c r="C61" s="47"/>
      <c r="D61" s="47">
        <f t="shared" ref="D61:H61" si="51">+D62+D63</f>
        <v>82</v>
      </c>
      <c r="E61" s="47">
        <f t="shared" si="51"/>
        <v>45</v>
      </c>
      <c r="F61" s="47">
        <f t="shared" si="51"/>
        <v>24</v>
      </c>
      <c r="G61" s="47">
        <f t="shared" si="51"/>
        <v>37</v>
      </c>
      <c r="H61" s="47">
        <f t="shared" si="51"/>
        <v>20</v>
      </c>
      <c r="I61" s="47">
        <f t="shared" ref="I61" si="52">+I62+I63</f>
        <v>18</v>
      </c>
      <c r="J61" s="47">
        <f>+J62+J63</f>
        <v>13</v>
      </c>
      <c r="K61" s="47">
        <f>+K62+K63</f>
        <v>20</v>
      </c>
      <c r="L61" s="47">
        <f>+L62+L63</f>
        <v>13</v>
      </c>
      <c r="M61" s="47">
        <f t="shared" ref="M61:N61" si="53">+M62+M63</f>
        <v>18</v>
      </c>
      <c r="N61" s="47">
        <f t="shared" si="53"/>
        <v>10</v>
      </c>
      <c r="O61" s="50"/>
    </row>
    <row r="62" spans="1:15" s="10" customFormat="1" x14ac:dyDescent="0.25">
      <c r="A62" s="44"/>
      <c r="B62" s="45" t="s">
        <v>10</v>
      </c>
      <c r="C62" s="45"/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</v>
      </c>
    </row>
    <row r="63" spans="1:15" s="10" customFormat="1" x14ac:dyDescent="0.25">
      <c r="A63" s="44"/>
      <c r="B63" s="45" t="s">
        <v>11</v>
      </c>
      <c r="C63" s="45"/>
      <c r="D63" s="43">
        <f t="shared" ref="D63:H63" si="54">+D64+D65</f>
        <v>82</v>
      </c>
      <c r="E63" s="43">
        <f t="shared" si="54"/>
        <v>45</v>
      </c>
      <c r="F63" s="43">
        <f t="shared" si="54"/>
        <v>24</v>
      </c>
      <c r="G63" s="43">
        <f t="shared" si="54"/>
        <v>37</v>
      </c>
      <c r="H63" s="43">
        <f t="shared" si="54"/>
        <v>20</v>
      </c>
      <c r="I63" s="43">
        <f>+I64+I65</f>
        <v>18</v>
      </c>
      <c r="J63" s="43">
        <f>+J64+J65</f>
        <v>13</v>
      </c>
      <c r="K63" s="43">
        <f>+K64+K65</f>
        <v>20</v>
      </c>
      <c r="L63" s="43">
        <f>+L64+L65</f>
        <v>13</v>
      </c>
      <c r="M63" s="43">
        <f t="shared" ref="M63:N63" si="55">+M64+M65</f>
        <v>18</v>
      </c>
      <c r="N63" s="43">
        <f t="shared" si="55"/>
        <v>9</v>
      </c>
    </row>
    <row r="64" spans="1:15" x14ac:dyDescent="0.25">
      <c r="C64" s="11" t="s">
        <v>12</v>
      </c>
      <c r="D64" s="26">
        <v>38</v>
      </c>
      <c r="E64" s="26">
        <v>1</v>
      </c>
      <c r="F64" s="26">
        <v>0</v>
      </c>
      <c r="G64" s="26">
        <v>0</v>
      </c>
      <c r="H64" s="26">
        <v>7</v>
      </c>
      <c r="I64" s="26">
        <v>0</v>
      </c>
      <c r="J64" s="26">
        <v>0</v>
      </c>
      <c r="K64" s="26">
        <v>1</v>
      </c>
      <c r="L64" s="26">
        <v>3</v>
      </c>
      <c r="M64" s="26">
        <v>1</v>
      </c>
      <c r="N64" s="26">
        <v>1</v>
      </c>
    </row>
    <row r="65" spans="1:15" x14ac:dyDescent="0.25">
      <c r="C65" s="11" t="s">
        <v>13</v>
      </c>
      <c r="D65" s="26">
        <f t="shared" ref="D65" si="56">SUM(D66:D69)</f>
        <v>44</v>
      </c>
      <c r="E65" s="26">
        <f>SUM(E66:E69)</f>
        <v>44</v>
      </c>
      <c r="F65" s="26">
        <f t="shared" ref="F65:J65" si="57">SUM(F66:F69)</f>
        <v>24</v>
      </c>
      <c r="G65" s="26">
        <f t="shared" si="57"/>
        <v>37</v>
      </c>
      <c r="H65" s="26">
        <f t="shared" si="57"/>
        <v>13</v>
      </c>
      <c r="I65" s="26">
        <f t="shared" si="57"/>
        <v>18</v>
      </c>
      <c r="J65" s="26">
        <f t="shared" si="57"/>
        <v>13</v>
      </c>
      <c r="K65" s="26">
        <f t="shared" ref="K65" si="58">SUM(K66:K69)</f>
        <v>19</v>
      </c>
      <c r="L65" s="26">
        <f t="shared" ref="L65:M65" si="59">SUM(L66:L69)</f>
        <v>10</v>
      </c>
      <c r="M65" s="26">
        <f t="shared" si="59"/>
        <v>17</v>
      </c>
      <c r="N65" s="26">
        <f>SUM(N66:N69)</f>
        <v>8</v>
      </c>
    </row>
    <row r="66" spans="1:15" x14ac:dyDescent="0.25">
      <c r="C66" s="12" t="s">
        <v>14</v>
      </c>
      <c r="D66" s="27">
        <v>2</v>
      </c>
      <c r="E66" s="27">
        <v>0</v>
      </c>
      <c r="F66" s="27">
        <v>0</v>
      </c>
      <c r="G66" s="27">
        <v>0</v>
      </c>
      <c r="H66" s="27">
        <v>2</v>
      </c>
      <c r="I66" s="27">
        <v>3</v>
      </c>
      <c r="J66" s="27">
        <v>1</v>
      </c>
      <c r="K66" s="27">
        <v>0</v>
      </c>
      <c r="L66" s="27">
        <v>0</v>
      </c>
      <c r="M66" s="27">
        <v>1</v>
      </c>
      <c r="N66" s="27">
        <v>7</v>
      </c>
    </row>
    <row r="67" spans="1:15" x14ac:dyDescent="0.25">
      <c r="C67" s="12" t="s">
        <v>15</v>
      </c>
      <c r="D67" s="27">
        <v>42</v>
      </c>
      <c r="E67" s="27">
        <v>43</v>
      </c>
      <c r="F67" s="27">
        <v>23</v>
      </c>
      <c r="G67" s="27">
        <v>37</v>
      </c>
      <c r="H67" s="27">
        <v>10</v>
      </c>
      <c r="I67" s="27">
        <v>14</v>
      </c>
      <c r="J67" s="27">
        <v>12</v>
      </c>
      <c r="K67" s="27">
        <v>19</v>
      </c>
      <c r="L67" s="27">
        <v>10</v>
      </c>
      <c r="M67" s="27">
        <v>16</v>
      </c>
      <c r="N67" s="27">
        <v>1</v>
      </c>
    </row>
    <row r="68" spans="1:15" x14ac:dyDescent="0.25">
      <c r="C68" s="12" t="s">
        <v>30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/>
      <c r="N68" s="27">
        <v>0</v>
      </c>
    </row>
    <row r="69" spans="1:15" x14ac:dyDescent="0.25">
      <c r="C69" s="12" t="s">
        <v>16</v>
      </c>
      <c r="D69" s="27">
        <v>0</v>
      </c>
      <c r="E69" s="27">
        <v>1</v>
      </c>
      <c r="F69" s="27">
        <v>1</v>
      </c>
      <c r="G69" s="27">
        <v>0</v>
      </c>
      <c r="H69" s="27">
        <v>1</v>
      </c>
      <c r="I69" s="27">
        <v>1</v>
      </c>
      <c r="J69" s="27">
        <v>0</v>
      </c>
      <c r="K69" s="27">
        <v>0</v>
      </c>
      <c r="L69" s="27">
        <v>0</v>
      </c>
      <c r="M69" s="27"/>
      <c r="N69" s="27">
        <v>0</v>
      </c>
    </row>
    <row r="70" spans="1:15" x14ac:dyDescent="0.25">
      <c r="C70" s="37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5" x14ac:dyDescent="0.25">
      <c r="A71" s="46" t="s">
        <v>21</v>
      </c>
      <c r="B71" s="47"/>
      <c r="C71" s="47"/>
      <c r="D71" s="47">
        <f t="shared" ref="D71:H71" si="60">+D72+D73</f>
        <v>0</v>
      </c>
      <c r="E71" s="47">
        <f t="shared" si="60"/>
        <v>2</v>
      </c>
      <c r="F71" s="47">
        <f t="shared" si="60"/>
        <v>4</v>
      </c>
      <c r="G71" s="47">
        <f t="shared" si="60"/>
        <v>2</v>
      </c>
      <c r="H71" s="47">
        <f t="shared" si="60"/>
        <v>5</v>
      </c>
      <c r="I71" s="47">
        <f>+I72+I73</f>
        <v>6</v>
      </c>
      <c r="J71" s="47">
        <f>+J72+J73</f>
        <v>12</v>
      </c>
      <c r="K71" s="47">
        <f>+K72+K73</f>
        <v>2</v>
      </c>
      <c r="L71" s="47">
        <f>+L72+L73</f>
        <v>6</v>
      </c>
      <c r="M71" s="47">
        <f t="shared" ref="M71" si="61">+M72+M73</f>
        <v>6</v>
      </c>
      <c r="N71" s="47">
        <f>+N72+N73</f>
        <v>3</v>
      </c>
      <c r="O71" s="49"/>
    </row>
    <row r="72" spans="1:15" x14ac:dyDescent="0.25">
      <c r="A72" s="44"/>
      <c r="B72" s="45" t="s">
        <v>10</v>
      </c>
      <c r="C72" s="45"/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</row>
    <row r="73" spans="1:15" x14ac:dyDescent="0.25">
      <c r="A73" s="44"/>
      <c r="B73" s="45" t="s">
        <v>11</v>
      </c>
      <c r="C73" s="45"/>
      <c r="D73" s="43">
        <f>+D74+D75</f>
        <v>0</v>
      </c>
      <c r="E73" s="43">
        <f>+E74+E75</f>
        <v>2</v>
      </c>
      <c r="F73" s="43">
        <f t="shared" ref="F73:I73" si="62">+F74+F75</f>
        <v>4</v>
      </c>
      <c r="G73" s="43">
        <f t="shared" si="62"/>
        <v>2</v>
      </c>
      <c r="H73" s="43">
        <f t="shared" si="62"/>
        <v>5</v>
      </c>
      <c r="I73" s="43">
        <f t="shared" si="62"/>
        <v>6</v>
      </c>
      <c r="J73" s="43">
        <f>+J74+J75</f>
        <v>12</v>
      </c>
      <c r="K73" s="43">
        <f>+K74+K75</f>
        <v>2</v>
      </c>
      <c r="L73" s="43">
        <f>+L74+L75</f>
        <v>6</v>
      </c>
      <c r="M73" s="43">
        <f>+M74+M75</f>
        <v>6</v>
      </c>
      <c r="N73" s="43">
        <f t="shared" ref="N73" si="63">+N74+N75</f>
        <v>3</v>
      </c>
    </row>
    <row r="74" spans="1:15" x14ac:dyDescent="0.25">
      <c r="C74" s="11" t="s">
        <v>12</v>
      </c>
      <c r="D74" s="26">
        <v>0</v>
      </c>
      <c r="E74" s="26">
        <v>0</v>
      </c>
      <c r="F74" s="26">
        <v>0</v>
      </c>
      <c r="G74" s="26">
        <v>2</v>
      </c>
      <c r="H74" s="26">
        <v>2</v>
      </c>
      <c r="I74" s="26">
        <v>3</v>
      </c>
      <c r="J74" s="26">
        <v>7</v>
      </c>
      <c r="K74" s="26">
        <v>2</v>
      </c>
      <c r="L74" s="26">
        <v>0</v>
      </c>
      <c r="M74" s="26">
        <v>0</v>
      </c>
      <c r="N74" s="26">
        <v>1</v>
      </c>
    </row>
    <row r="75" spans="1:15" x14ac:dyDescent="0.25">
      <c r="C75" s="11" t="s">
        <v>13</v>
      </c>
      <c r="D75" s="26">
        <f>SUM(D76:D79)</f>
        <v>0</v>
      </c>
      <c r="E75" s="42">
        <f>+SUM(E76:E79)</f>
        <v>2</v>
      </c>
      <c r="F75" s="42">
        <f t="shared" ref="F75" si="64">+SUM(F76:F79)</f>
        <v>4</v>
      </c>
      <c r="G75" s="42">
        <f t="shared" ref="G75" si="65">+SUM(G76:G79)</f>
        <v>0</v>
      </c>
      <c r="H75" s="42">
        <f t="shared" ref="H75" si="66">+SUM(H76:H79)</f>
        <v>3</v>
      </c>
      <c r="I75" s="42">
        <f t="shared" ref="I75" si="67">+SUM(I76:I79)</f>
        <v>3</v>
      </c>
      <c r="J75" s="42">
        <f t="shared" ref="J75:K75" si="68">+SUM(J76:J79)</f>
        <v>5</v>
      </c>
      <c r="K75" s="42">
        <f t="shared" si="68"/>
        <v>0</v>
      </c>
      <c r="L75" s="42">
        <f t="shared" ref="L75" si="69">+SUM(L76:L79)</f>
        <v>6</v>
      </c>
      <c r="M75" s="42">
        <f>+SUM(M76:M79)</f>
        <v>6</v>
      </c>
      <c r="N75" s="42">
        <f>+SUM(N76:N79)</f>
        <v>2</v>
      </c>
    </row>
    <row r="76" spans="1:15" x14ac:dyDescent="0.25">
      <c r="C76" s="12" t="s">
        <v>14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/>
      <c r="N76" s="27">
        <v>0</v>
      </c>
    </row>
    <row r="77" spans="1:15" x14ac:dyDescent="0.25">
      <c r="C77" s="12" t="s">
        <v>15</v>
      </c>
      <c r="D77" s="27">
        <v>0</v>
      </c>
      <c r="E77" s="27">
        <v>1</v>
      </c>
      <c r="F77" s="27">
        <v>2</v>
      </c>
      <c r="G77" s="27">
        <v>0</v>
      </c>
      <c r="H77" s="27">
        <v>3</v>
      </c>
      <c r="I77" s="27">
        <v>2</v>
      </c>
      <c r="J77" s="27">
        <v>5</v>
      </c>
      <c r="K77" s="27">
        <v>0</v>
      </c>
      <c r="L77" s="27">
        <v>4</v>
      </c>
      <c r="M77" s="27">
        <v>6</v>
      </c>
      <c r="N77" s="27">
        <v>2</v>
      </c>
    </row>
    <row r="78" spans="1:15" x14ac:dyDescent="0.25">
      <c r="C78" s="12" t="s">
        <v>30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/>
      <c r="N78" s="27">
        <v>0</v>
      </c>
    </row>
    <row r="79" spans="1:15" ht="13.05" customHeight="1" x14ac:dyDescent="0.25">
      <c r="C79" s="12" t="s">
        <v>16</v>
      </c>
      <c r="D79" s="27">
        <v>0</v>
      </c>
      <c r="E79" s="27">
        <v>1</v>
      </c>
      <c r="F79" s="27">
        <v>2</v>
      </c>
      <c r="G79" s="27">
        <v>0</v>
      </c>
      <c r="H79" s="27">
        <v>0</v>
      </c>
      <c r="I79" s="27">
        <v>1</v>
      </c>
      <c r="J79" s="27">
        <v>0</v>
      </c>
      <c r="K79" s="27">
        <v>0</v>
      </c>
      <c r="L79" s="27">
        <v>2</v>
      </c>
      <c r="M79" s="27"/>
      <c r="N79" s="27">
        <v>0</v>
      </c>
    </row>
    <row r="80" spans="1:15" ht="13.05" customHeight="1" x14ac:dyDescent="0.25">
      <c r="C80" s="37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ht="13.05" customHeight="1" x14ac:dyDescent="0.25">
      <c r="A81" s="46" t="s">
        <v>34</v>
      </c>
      <c r="B81" s="47"/>
      <c r="C81" s="47"/>
      <c r="D81" s="47">
        <f t="shared" ref="D81:H81" si="70">+D82+D83</f>
        <v>0</v>
      </c>
      <c r="E81" s="47">
        <f t="shared" si="70"/>
        <v>0</v>
      </c>
      <c r="F81" s="47">
        <f t="shared" si="70"/>
        <v>0</v>
      </c>
      <c r="G81" s="47">
        <f t="shared" si="70"/>
        <v>0</v>
      </c>
      <c r="H81" s="47">
        <f t="shared" si="70"/>
        <v>0</v>
      </c>
      <c r="I81" s="47">
        <f>+I82+I83</f>
        <v>0</v>
      </c>
      <c r="J81" s="47">
        <f>+J82+J83</f>
        <v>0</v>
      </c>
      <c r="K81" s="47">
        <f>+K82+K83</f>
        <v>0</v>
      </c>
      <c r="L81" s="47">
        <f>+L82+L83</f>
        <v>1</v>
      </c>
      <c r="M81" s="47">
        <f t="shared" ref="M81:N81" si="71">+M82+M83</f>
        <v>1</v>
      </c>
      <c r="N81" s="47">
        <f t="shared" si="71"/>
        <v>0</v>
      </c>
    </row>
    <row r="82" spans="1:14" ht="13.05" customHeight="1" x14ac:dyDescent="0.25">
      <c r="A82" s="44"/>
      <c r="B82" s="45" t="s">
        <v>10</v>
      </c>
      <c r="C82" s="45"/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</row>
    <row r="83" spans="1:14" ht="13.05" customHeight="1" x14ac:dyDescent="0.25">
      <c r="A83" s="44"/>
      <c r="B83" s="45" t="s">
        <v>11</v>
      </c>
      <c r="C83" s="45"/>
      <c r="D83" s="43">
        <f>+D84+D85</f>
        <v>0</v>
      </c>
      <c r="E83" s="43">
        <f>+E84+E85</f>
        <v>0</v>
      </c>
      <c r="F83" s="43">
        <f t="shared" ref="F83:I83" si="72">+F84+F85</f>
        <v>0</v>
      </c>
      <c r="G83" s="43">
        <f t="shared" si="72"/>
        <v>0</v>
      </c>
      <c r="H83" s="43">
        <f t="shared" si="72"/>
        <v>0</v>
      </c>
      <c r="I83" s="43">
        <f t="shared" si="72"/>
        <v>0</v>
      </c>
      <c r="J83" s="43">
        <f>+J84+J85</f>
        <v>0</v>
      </c>
      <c r="K83" s="43">
        <f>+K84+K85</f>
        <v>0</v>
      </c>
      <c r="L83" s="43">
        <f>+L84+L85</f>
        <v>1</v>
      </c>
      <c r="M83" s="43">
        <f t="shared" ref="M83:N83" si="73">+M84+M85</f>
        <v>1</v>
      </c>
      <c r="N83" s="43">
        <f t="shared" si="73"/>
        <v>0</v>
      </c>
    </row>
    <row r="84" spans="1:14" ht="13.05" customHeight="1" x14ac:dyDescent="0.25">
      <c r="C84" s="11" t="s">
        <v>12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</row>
    <row r="85" spans="1:14" ht="13.05" customHeight="1" x14ac:dyDescent="0.25">
      <c r="C85" s="11" t="s">
        <v>13</v>
      </c>
      <c r="D85" s="26">
        <f>SUM(D86:D89)</f>
        <v>0</v>
      </c>
      <c r="E85" s="42">
        <f>+SUM(E86:E89)</f>
        <v>0</v>
      </c>
      <c r="F85" s="42">
        <f t="shared" ref="F85" si="74">+SUM(F86:F89)</f>
        <v>0</v>
      </c>
      <c r="G85" s="42">
        <f t="shared" ref="G85:N85" si="75">+SUM(G86:G89)</f>
        <v>0</v>
      </c>
      <c r="H85" s="42">
        <f t="shared" si="75"/>
        <v>0</v>
      </c>
      <c r="I85" s="42">
        <f t="shared" si="75"/>
        <v>0</v>
      </c>
      <c r="J85" s="42">
        <f t="shared" si="75"/>
        <v>0</v>
      </c>
      <c r="K85" s="42">
        <f t="shared" si="75"/>
        <v>0</v>
      </c>
      <c r="L85" s="42">
        <f t="shared" ref="L85:M85" si="76">+SUM(L86:L89)</f>
        <v>1</v>
      </c>
      <c r="M85" s="42">
        <f t="shared" si="76"/>
        <v>1</v>
      </c>
      <c r="N85" s="42">
        <f t="shared" si="75"/>
        <v>0</v>
      </c>
    </row>
    <row r="86" spans="1:14" ht="13.05" customHeight="1" x14ac:dyDescent="0.25">
      <c r="C86" s="12" t="s">
        <v>14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/>
      <c r="N86" s="27">
        <v>0</v>
      </c>
    </row>
    <row r="87" spans="1:14" ht="13.05" customHeight="1" x14ac:dyDescent="0.25">
      <c r="C87" s="12" t="s">
        <v>15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1</v>
      </c>
      <c r="M87" s="27">
        <v>1</v>
      </c>
      <c r="N87" s="27">
        <v>0</v>
      </c>
    </row>
    <row r="88" spans="1:14" ht="13.05" customHeight="1" x14ac:dyDescent="0.25">
      <c r="C88" s="12" t="s">
        <v>30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/>
      <c r="N88" s="27">
        <v>0</v>
      </c>
    </row>
    <row r="89" spans="1:14" ht="13.05" customHeight="1" x14ac:dyDescent="0.25">
      <c r="C89" s="12" t="s">
        <v>16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/>
      <c r="N89" s="27">
        <v>0</v>
      </c>
    </row>
    <row r="90" spans="1:14" ht="13.05" customHeight="1" x14ac:dyDescent="0.25">
      <c r="C90" s="37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4" ht="13.05" customHeight="1" x14ac:dyDescent="0.25">
      <c r="A91" s="46" t="s">
        <v>38</v>
      </c>
      <c r="B91" s="47"/>
      <c r="C91" s="47"/>
      <c r="D91" s="47">
        <f t="shared" ref="D91:H91" si="77">+D92+D93</f>
        <v>0</v>
      </c>
      <c r="E91" s="47">
        <f t="shared" si="77"/>
        <v>0</v>
      </c>
      <c r="F91" s="47">
        <f t="shared" si="77"/>
        <v>0</v>
      </c>
      <c r="G91" s="47">
        <f t="shared" si="77"/>
        <v>0</v>
      </c>
      <c r="H91" s="47">
        <f t="shared" si="77"/>
        <v>0</v>
      </c>
      <c r="I91" s="47">
        <f>+I92+I93</f>
        <v>0</v>
      </c>
      <c r="J91" s="47">
        <f>+J92+J93</f>
        <v>0</v>
      </c>
      <c r="K91" s="47">
        <f>+K92+K93</f>
        <v>0</v>
      </c>
      <c r="L91" s="47">
        <f>+L92+L93</f>
        <v>0</v>
      </c>
      <c r="M91" s="47">
        <f>+M92+M93</f>
        <v>0</v>
      </c>
      <c r="N91" s="47">
        <f>+N92+N93</f>
        <v>1</v>
      </c>
    </row>
    <row r="92" spans="1:14" ht="13.05" customHeight="1" x14ac:dyDescent="0.25">
      <c r="A92" s="44"/>
      <c r="B92" s="45" t="s">
        <v>10</v>
      </c>
      <c r="C92" s="45"/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ht="13.05" customHeight="1" x14ac:dyDescent="0.25">
      <c r="A93" s="44"/>
      <c r="B93" s="45" t="s">
        <v>11</v>
      </c>
      <c r="C93" s="45"/>
      <c r="D93" s="43">
        <f>+D94+D95</f>
        <v>0</v>
      </c>
      <c r="E93" s="43">
        <f>+E94+E95</f>
        <v>0</v>
      </c>
      <c r="F93" s="43">
        <f t="shared" ref="F93:I93" si="78">+F94+F95</f>
        <v>0</v>
      </c>
      <c r="G93" s="43">
        <f t="shared" si="78"/>
        <v>0</v>
      </c>
      <c r="H93" s="43">
        <f t="shared" si="78"/>
        <v>0</v>
      </c>
      <c r="I93" s="43">
        <f t="shared" si="78"/>
        <v>0</v>
      </c>
      <c r="J93" s="43">
        <f>+J94+J95</f>
        <v>0</v>
      </c>
      <c r="K93" s="43">
        <f>+K94+K95</f>
        <v>0</v>
      </c>
      <c r="L93" s="43">
        <f>+L94+L95</f>
        <v>0</v>
      </c>
      <c r="M93" s="43">
        <f>+M94+M95</f>
        <v>0</v>
      </c>
      <c r="N93" s="43">
        <f>+N94+N95</f>
        <v>1</v>
      </c>
    </row>
    <row r="94" spans="1:14" ht="13.05" customHeight="1" x14ac:dyDescent="0.25">
      <c r="C94" s="11" t="s">
        <v>12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</row>
    <row r="95" spans="1:14" ht="13.05" customHeight="1" x14ac:dyDescent="0.25">
      <c r="C95" s="11" t="s">
        <v>13</v>
      </c>
      <c r="D95" s="26">
        <f>SUM(D96:D99)</f>
        <v>0</v>
      </c>
      <c r="E95" s="42">
        <f>+SUM(E96:E99)</f>
        <v>0</v>
      </c>
      <c r="F95" s="42">
        <f t="shared" ref="F95" si="79">+SUM(F96:F99)</f>
        <v>0</v>
      </c>
      <c r="G95" s="42">
        <f t="shared" ref="G95:N95" si="80">+SUM(G96:G99)</f>
        <v>0</v>
      </c>
      <c r="H95" s="42">
        <f t="shared" si="80"/>
        <v>0</v>
      </c>
      <c r="I95" s="42">
        <f t="shared" si="80"/>
        <v>0</v>
      </c>
      <c r="J95" s="42">
        <f t="shared" si="80"/>
        <v>0</v>
      </c>
      <c r="K95" s="42">
        <f t="shared" si="80"/>
        <v>0</v>
      </c>
      <c r="L95" s="42">
        <v>0</v>
      </c>
      <c r="M95" s="42">
        <v>0</v>
      </c>
      <c r="N95" s="42">
        <f t="shared" si="80"/>
        <v>1</v>
      </c>
    </row>
    <row r="96" spans="1:14" ht="13.05" customHeight="1" x14ac:dyDescent="0.25">
      <c r="C96" s="12" t="s">
        <v>14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</row>
    <row r="97" spans="1:15" ht="13.05" customHeight="1" x14ac:dyDescent="0.25">
      <c r="C97" s="12" t="s">
        <v>15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</row>
    <row r="98" spans="1:15" ht="13.05" customHeight="1" x14ac:dyDescent="0.25">
      <c r="C98" s="12" t="s">
        <v>30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</row>
    <row r="99" spans="1:15" ht="13.05" customHeight="1" x14ac:dyDescent="0.25">
      <c r="C99" s="12" t="s">
        <v>16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</row>
    <row r="100" spans="1:15" ht="13.05" customHeight="1" x14ac:dyDescent="0.25">
      <c r="C100" s="12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5" ht="13.05" customHeight="1" x14ac:dyDescent="0.25">
      <c r="A101" s="46" t="s">
        <v>39</v>
      </c>
      <c r="B101" s="47"/>
      <c r="C101" s="47"/>
      <c r="D101" s="47">
        <f t="shared" ref="D101:H101" si="81">+D102+D103</f>
        <v>0</v>
      </c>
      <c r="E101" s="47">
        <f t="shared" si="81"/>
        <v>0</v>
      </c>
      <c r="F101" s="47">
        <f t="shared" si="81"/>
        <v>0</v>
      </c>
      <c r="G101" s="47">
        <f t="shared" si="81"/>
        <v>0</v>
      </c>
      <c r="H101" s="47">
        <f t="shared" si="81"/>
        <v>0</v>
      </c>
      <c r="I101" s="47">
        <f>+I102+I103</f>
        <v>0</v>
      </c>
      <c r="J101" s="47">
        <f>+J102+J103</f>
        <v>0</v>
      </c>
      <c r="K101" s="47">
        <f>+K102+K103</f>
        <v>0</v>
      </c>
      <c r="L101" s="47">
        <f>+L102+L103</f>
        <v>0</v>
      </c>
      <c r="M101" s="47">
        <f>+M102+M103</f>
        <v>0</v>
      </c>
      <c r="N101" s="47">
        <f>+N102+N103</f>
        <v>2</v>
      </c>
    </row>
    <row r="102" spans="1:15" ht="13.05" customHeight="1" x14ac:dyDescent="0.25">
      <c r="A102" s="44"/>
      <c r="B102" s="45" t="s">
        <v>10</v>
      </c>
      <c r="C102" s="45"/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</row>
    <row r="103" spans="1:15" ht="13.05" customHeight="1" x14ac:dyDescent="0.25">
      <c r="A103" s="44"/>
      <c r="B103" s="45" t="s">
        <v>11</v>
      </c>
      <c r="C103" s="45"/>
      <c r="D103" s="43">
        <f>+D104+D105</f>
        <v>0</v>
      </c>
      <c r="E103" s="43">
        <f>+E104+E105</f>
        <v>0</v>
      </c>
      <c r="F103" s="43">
        <f t="shared" ref="F103:I103" si="82">+F104+F105</f>
        <v>0</v>
      </c>
      <c r="G103" s="43">
        <f t="shared" si="82"/>
        <v>0</v>
      </c>
      <c r="H103" s="43">
        <f t="shared" si="82"/>
        <v>0</v>
      </c>
      <c r="I103" s="43">
        <f t="shared" si="82"/>
        <v>0</v>
      </c>
      <c r="J103" s="43">
        <f>+J104+J105</f>
        <v>0</v>
      </c>
      <c r="K103" s="43">
        <f>+K104+K105</f>
        <v>0</v>
      </c>
      <c r="L103" s="43">
        <f>+L104+L105</f>
        <v>0</v>
      </c>
      <c r="M103" s="43">
        <f>+M104+M105</f>
        <v>0</v>
      </c>
      <c r="N103" s="43">
        <f>+N104+N105</f>
        <v>2</v>
      </c>
    </row>
    <row r="104" spans="1:15" ht="13.05" customHeight="1" x14ac:dyDescent="0.25">
      <c r="C104" s="11" t="s">
        <v>12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</row>
    <row r="105" spans="1:15" ht="13.05" customHeight="1" x14ac:dyDescent="0.25">
      <c r="C105" s="11" t="s">
        <v>13</v>
      </c>
      <c r="D105" s="26">
        <f>SUM(D106:D109)</f>
        <v>0</v>
      </c>
      <c r="E105" s="42">
        <f>+SUM(E106:E109)</f>
        <v>0</v>
      </c>
      <c r="F105" s="42">
        <f t="shared" ref="F105:K105" si="83">+SUM(F106:F109)</f>
        <v>0</v>
      </c>
      <c r="G105" s="42">
        <f t="shared" si="83"/>
        <v>0</v>
      </c>
      <c r="H105" s="42">
        <f t="shared" si="83"/>
        <v>0</v>
      </c>
      <c r="I105" s="42">
        <f t="shared" si="83"/>
        <v>0</v>
      </c>
      <c r="J105" s="42">
        <f t="shared" si="83"/>
        <v>0</v>
      </c>
      <c r="K105" s="42">
        <f t="shared" si="83"/>
        <v>0</v>
      </c>
      <c r="L105" s="42">
        <v>0</v>
      </c>
      <c r="M105" s="42">
        <v>0</v>
      </c>
      <c r="N105" s="42">
        <f t="shared" ref="N105" si="84">+SUM(N106:N109)</f>
        <v>2</v>
      </c>
    </row>
    <row r="106" spans="1:15" ht="13.05" customHeight="1" x14ac:dyDescent="0.25">
      <c r="C106" s="12" t="s">
        <v>14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</row>
    <row r="107" spans="1:15" ht="13.05" customHeight="1" x14ac:dyDescent="0.25">
      <c r="C107" s="12" t="s">
        <v>15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2</v>
      </c>
    </row>
    <row r="108" spans="1:15" ht="13.05" customHeight="1" x14ac:dyDescent="0.25">
      <c r="C108" s="12" t="s">
        <v>30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</row>
    <row r="109" spans="1:15" ht="13.05" customHeight="1" x14ac:dyDescent="0.25">
      <c r="C109" s="12" t="s">
        <v>16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</row>
    <row r="110" spans="1:15" ht="9" customHeight="1" x14ac:dyDescent="0.25">
      <c r="C110" s="37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1:15" ht="15" customHeight="1" x14ac:dyDescent="0.25">
      <c r="A111" s="7" t="s">
        <v>22</v>
      </c>
      <c r="B111" s="19"/>
      <c r="C111" s="38"/>
      <c r="D111" s="25">
        <f t="shared" ref="D111:H111" si="85">+D112+D122</f>
        <v>1</v>
      </c>
      <c r="E111" s="25">
        <f t="shared" si="85"/>
        <v>1</v>
      </c>
      <c r="F111" s="25">
        <f t="shared" si="85"/>
        <v>3</v>
      </c>
      <c r="G111" s="25">
        <f t="shared" si="85"/>
        <v>6</v>
      </c>
      <c r="H111" s="25">
        <f t="shared" si="85"/>
        <v>3</v>
      </c>
      <c r="I111" s="25">
        <f>+I112+I122</f>
        <v>2</v>
      </c>
      <c r="J111" s="25">
        <f>+J112+J122</f>
        <v>0</v>
      </c>
      <c r="K111" s="25">
        <f>+K112+K122</f>
        <v>1</v>
      </c>
      <c r="L111" s="25">
        <f>+L112+L122</f>
        <v>0</v>
      </c>
      <c r="M111" s="25">
        <f t="shared" ref="M111" si="86">+M112+M122</f>
        <v>2</v>
      </c>
      <c r="N111" s="25">
        <f>+N112+N122</f>
        <v>1</v>
      </c>
      <c r="O111" s="49"/>
    </row>
    <row r="112" spans="1:15" s="10" customFormat="1" x14ac:dyDescent="0.25">
      <c r="A112" s="46" t="s">
        <v>23</v>
      </c>
      <c r="B112" s="47"/>
      <c r="C112" s="47"/>
      <c r="D112" s="47">
        <f t="shared" ref="D112:H112" si="87">+D113+D114</f>
        <v>1</v>
      </c>
      <c r="E112" s="47">
        <f>+E113+E114</f>
        <v>1</v>
      </c>
      <c r="F112" s="47">
        <f t="shared" si="87"/>
        <v>3</v>
      </c>
      <c r="G112" s="47">
        <f t="shared" si="87"/>
        <v>2</v>
      </c>
      <c r="H112" s="47">
        <f t="shared" si="87"/>
        <v>3</v>
      </c>
      <c r="I112" s="47">
        <f>+I113+I114</f>
        <v>2</v>
      </c>
      <c r="J112" s="47">
        <f>+J113+J114</f>
        <v>0</v>
      </c>
      <c r="K112" s="47">
        <f>+K113+K114</f>
        <v>1</v>
      </c>
      <c r="L112" s="47">
        <f>+L113+L114</f>
        <v>0</v>
      </c>
      <c r="M112" s="47">
        <f>+M113+M114</f>
        <v>1</v>
      </c>
      <c r="N112" s="47">
        <f t="shared" ref="N112" si="88">+N113+N114</f>
        <v>1</v>
      </c>
    </row>
    <row r="113" spans="1:14" x14ac:dyDescent="0.25">
      <c r="A113" s="44"/>
      <c r="B113" s="45" t="s">
        <v>10</v>
      </c>
      <c r="C113" s="45"/>
      <c r="D113" s="43">
        <v>0</v>
      </c>
      <c r="E113" s="43">
        <v>0</v>
      </c>
      <c r="F113" s="43">
        <v>1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/>
      <c r="N113" s="43">
        <v>0</v>
      </c>
    </row>
    <row r="114" spans="1:14" x14ac:dyDescent="0.25">
      <c r="A114" s="44"/>
      <c r="B114" s="45" t="s">
        <v>11</v>
      </c>
      <c r="C114" s="45"/>
      <c r="D114" s="43">
        <f t="shared" ref="D114" si="89">+D115+D116</f>
        <v>1</v>
      </c>
      <c r="E114" s="43">
        <f>+E115+E116</f>
        <v>1</v>
      </c>
      <c r="F114" s="43">
        <f t="shared" ref="F114:J114" si="90">+F115+F116</f>
        <v>2</v>
      </c>
      <c r="G114" s="43">
        <f t="shared" si="90"/>
        <v>2</v>
      </c>
      <c r="H114" s="43">
        <f t="shared" si="90"/>
        <v>3</v>
      </c>
      <c r="I114" s="43">
        <f t="shared" si="90"/>
        <v>2</v>
      </c>
      <c r="J114" s="43">
        <f t="shared" si="90"/>
        <v>0</v>
      </c>
      <c r="K114" s="43">
        <f t="shared" ref="K114" si="91">+K115+K116</f>
        <v>1</v>
      </c>
      <c r="L114" s="43">
        <f t="shared" ref="L114:N114" si="92">+L115+L116</f>
        <v>0</v>
      </c>
      <c r="M114" s="43">
        <f t="shared" si="92"/>
        <v>1</v>
      </c>
      <c r="N114" s="43">
        <f t="shared" si="92"/>
        <v>1</v>
      </c>
    </row>
    <row r="115" spans="1:14" x14ac:dyDescent="0.25">
      <c r="A115" s="20"/>
      <c r="B115" s="20"/>
      <c r="C115" s="11" t="s">
        <v>12</v>
      </c>
      <c r="D115" s="42">
        <v>1</v>
      </c>
      <c r="E115" s="42">
        <v>1</v>
      </c>
      <c r="F115" s="42">
        <v>1</v>
      </c>
      <c r="G115" s="42">
        <v>1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</row>
    <row r="116" spans="1:14" x14ac:dyDescent="0.25">
      <c r="A116" s="20"/>
      <c r="B116" s="20"/>
      <c r="C116" s="11" t="s">
        <v>13</v>
      </c>
      <c r="D116" s="42">
        <f>+D117+D118+D120</f>
        <v>0</v>
      </c>
      <c r="E116" s="42">
        <f>+SUM(E117:E120)</f>
        <v>0</v>
      </c>
      <c r="F116" s="42">
        <f t="shared" ref="F116:J116" si="93">+SUM(F117:F120)</f>
        <v>1</v>
      </c>
      <c r="G116" s="42">
        <f t="shared" si="93"/>
        <v>1</v>
      </c>
      <c r="H116" s="42">
        <f t="shared" si="93"/>
        <v>3</v>
      </c>
      <c r="I116" s="42">
        <f t="shared" si="93"/>
        <v>2</v>
      </c>
      <c r="J116" s="42">
        <f t="shared" si="93"/>
        <v>0</v>
      </c>
      <c r="K116" s="42">
        <f t="shared" ref="K116:N116" si="94">+SUM(K117:K120)</f>
        <v>1</v>
      </c>
      <c r="L116" s="42">
        <f t="shared" ref="L116" si="95">+SUM(L117:L120)</f>
        <v>0</v>
      </c>
      <c r="M116" s="42">
        <v>1</v>
      </c>
      <c r="N116" s="42">
        <f t="shared" si="94"/>
        <v>1</v>
      </c>
    </row>
    <row r="117" spans="1:14" x14ac:dyDescent="0.25">
      <c r="A117" s="20"/>
      <c r="B117" s="20"/>
      <c r="C117" s="12" t="s">
        <v>14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/>
      <c r="N117" s="28">
        <v>0</v>
      </c>
    </row>
    <row r="118" spans="1:14" x14ac:dyDescent="0.25">
      <c r="A118" s="20"/>
      <c r="B118" s="20"/>
      <c r="C118" s="12" t="s">
        <v>15</v>
      </c>
      <c r="D118" s="28">
        <v>0</v>
      </c>
      <c r="E118" s="28">
        <v>0</v>
      </c>
      <c r="F118" s="28">
        <v>1</v>
      </c>
      <c r="G118" s="28">
        <v>1</v>
      </c>
      <c r="H118" s="28">
        <v>2</v>
      </c>
      <c r="I118" s="28">
        <v>0</v>
      </c>
      <c r="J118" s="28">
        <v>0</v>
      </c>
      <c r="K118" s="28">
        <v>0</v>
      </c>
      <c r="L118" s="28">
        <v>0</v>
      </c>
      <c r="M118" s="28">
        <v>1</v>
      </c>
      <c r="N118" s="28">
        <v>1</v>
      </c>
    </row>
    <row r="119" spans="1:14" x14ac:dyDescent="0.25">
      <c r="A119" s="20"/>
      <c r="B119" s="20"/>
      <c r="C119" s="12" t="s">
        <v>30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/>
      <c r="N119" s="28">
        <v>0</v>
      </c>
    </row>
    <row r="120" spans="1:14" x14ac:dyDescent="0.25">
      <c r="A120" s="20"/>
      <c r="B120" s="20"/>
      <c r="C120" s="12" t="s">
        <v>16</v>
      </c>
      <c r="D120" s="28">
        <v>0</v>
      </c>
      <c r="E120" s="28">
        <v>0</v>
      </c>
      <c r="F120" s="28">
        <v>0</v>
      </c>
      <c r="G120" s="28">
        <v>0</v>
      </c>
      <c r="H120" s="28">
        <v>1</v>
      </c>
      <c r="I120" s="28">
        <v>2</v>
      </c>
      <c r="J120" s="28">
        <v>0</v>
      </c>
      <c r="K120" s="28">
        <v>1</v>
      </c>
      <c r="L120" s="28">
        <v>0</v>
      </c>
      <c r="M120" s="28"/>
      <c r="N120" s="28">
        <v>0</v>
      </c>
    </row>
    <row r="121" spans="1:14" x14ac:dyDescent="0.25">
      <c r="A121" s="20"/>
      <c r="B121" s="20"/>
      <c r="C121" s="39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 x14ac:dyDescent="0.25">
      <c r="A122" s="46" t="s">
        <v>24</v>
      </c>
      <c r="B122" s="47"/>
      <c r="C122" s="47"/>
      <c r="D122" s="47">
        <f t="shared" ref="D122:H122" si="96">+D123+D124</f>
        <v>0</v>
      </c>
      <c r="E122" s="47">
        <f t="shared" si="96"/>
        <v>0</v>
      </c>
      <c r="F122" s="47">
        <f t="shared" si="96"/>
        <v>0</v>
      </c>
      <c r="G122" s="47">
        <f t="shared" si="96"/>
        <v>4</v>
      </c>
      <c r="H122" s="47">
        <f t="shared" si="96"/>
        <v>0</v>
      </c>
      <c r="I122" s="47">
        <f t="shared" ref="I122:J122" si="97">+I123+I124</f>
        <v>0</v>
      </c>
      <c r="J122" s="47">
        <f t="shared" si="97"/>
        <v>0</v>
      </c>
      <c r="K122" s="47">
        <f t="shared" ref="K122" si="98">+K123+K124</f>
        <v>0</v>
      </c>
      <c r="L122" s="47">
        <f t="shared" ref="L122:N122" si="99">+L123+L124</f>
        <v>0</v>
      </c>
      <c r="M122" s="47">
        <f t="shared" si="99"/>
        <v>1</v>
      </c>
      <c r="N122" s="47">
        <f t="shared" si="99"/>
        <v>0</v>
      </c>
    </row>
    <row r="123" spans="1:14" x14ac:dyDescent="0.25">
      <c r="A123" s="44"/>
      <c r="B123" s="45" t="s">
        <v>10</v>
      </c>
      <c r="C123" s="45"/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1</v>
      </c>
      <c r="N123" s="43">
        <v>0</v>
      </c>
    </row>
    <row r="124" spans="1:14" x14ac:dyDescent="0.25">
      <c r="A124" s="44"/>
      <c r="B124" s="45" t="s">
        <v>11</v>
      </c>
      <c r="C124" s="45"/>
      <c r="D124" s="43">
        <f t="shared" ref="D124:H124" si="100">+D125+D126</f>
        <v>0</v>
      </c>
      <c r="E124" s="43">
        <f t="shared" si="100"/>
        <v>0</v>
      </c>
      <c r="F124" s="43">
        <f t="shared" si="100"/>
        <v>0</v>
      </c>
      <c r="G124" s="43">
        <f t="shared" si="100"/>
        <v>4</v>
      </c>
      <c r="H124" s="43">
        <f t="shared" si="100"/>
        <v>0</v>
      </c>
      <c r="I124" s="43">
        <f>+I125+I126</f>
        <v>0</v>
      </c>
      <c r="J124" s="43">
        <f>+J125+J126</f>
        <v>0</v>
      </c>
      <c r="K124" s="43">
        <f>+K125+K126</f>
        <v>0</v>
      </c>
      <c r="L124" s="43">
        <f>+L125+L126</f>
        <v>0</v>
      </c>
      <c r="M124" s="43">
        <v>0</v>
      </c>
      <c r="N124" s="43">
        <v>0</v>
      </c>
    </row>
    <row r="125" spans="1:14" x14ac:dyDescent="0.25">
      <c r="A125" s="20"/>
      <c r="B125" s="20"/>
      <c r="C125" s="11" t="s">
        <v>12</v>
      </c>
      <c r="D125" s="42">
        <v>0</v>
      </c>
      <c r="E125" s="42">
        <v>0</v>
      </c>
      <c r="F125" s="42">
        <v>0</v>
      </c>
      <c r="G125" s="42">
        <v>1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</row>
    <row r="126" spans="1:14" x14ac:dyDescent="0.25">
      <c r="A126" s="20"/>
      <c r="B126" s="20"/>
      <c r="C126" s="11" t="s">
        <v>13</v>
      </c>
      <c r="D126" s="42">
        <f>+D127+D128+D130</f>
        <v>0</v>
      </c>
      <c r="E126" s="42">
        <f t="shared" ref="E126" si="101">+E127+E128+E130</f>
        <v>0</v>
      </c>
      <c r="F126" s="42">
        <f t="shared" ref="F126:K126" si="102">+F127+F128+F130</f>
        <v>0</v>
      </c>
      <c r="G126" s="42">
        <f t="shared" si="102"/>
        <v>3</v>
      </c>
      <c r="H126" s="42">
        <f t="shared" si="102"/>
        <v>0</v>
      </c>
      <c r="I126" s="42">
        <f t="shared" si="102"/>
        <v>0</v>
      </c>
      <c r="J126" s="42">
        <f t="shared" si="102"/>
        <v>0</v>
      </c>
      <c r="K126" s="42">
        <f t="shared" si="102"/>
        <v>0</v>
      </c>
      <c r="L126" s="42">
        <f t="shared" ref="L126:N126" si="103">+L127+L128+L130</f>
        <v>0</v>
      </c>
      <c r="M126" s="42">
        <f t="shared" si="103"/>
        <v>0</v>
      </c>
      <c r="N126" s="42">
        <f t="shared" si="103"/>
        <v>0</v>
      </c>
    </row>
    <row r="127" spans="1:14" x14ac:dyDescent="0.25">
      <c r="A127" s="20"/>
      <c r="B127" s="20"/>
      <c r="C127" s="12" t="s">
        <v>14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/>
      <c r="N127" s="28">
        <v>0</v>
      </c>
    </row>
    <row r="128" spans="1:14" x14ac:dyDescent="0.25">
      <c r="A128" s="20"/>
      <c r="B128" s="20"/>
      <c r="C128" s="12" t="s">
        <v>15</v>
      </c>
      <c r="D128" s="28">
        <v>0</v>
      </c>
      <c r="E128" s="28">
        <v>0</v>
      </c>
      <c r="F128" s="28">
        <v>0</v>
      </c>
      <c r="G128" s="28">
        <v>3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</row>
    <row r="129" spans="1:14" x14ac:dyDescent="0.25">
      <c r="A129" s="20"/>
      <c r="B129" s="20"/>
      <c r="C129" s="12" t="s">
        <v>30</v>
      </c>
      <c r="D129" s="31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/>
      <c r="N129" s="28">
        <v>0</v>
      </c>
    </row>
    <row r="130" spans="1:14" ht="14.4" thickBot="1" x14ac:dyDescent="0.3">
      <c r="A130" s="14"/>
      <c r="B130" s="14"/>
      <c r="C130" s="40" t="s">
        <v>16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/>
      <c r="N130" s="29">
        <v>0</v>
      </c>
    </row>
    <row r="131" spans="1:14" x14ac:dyDescent="0.25">
      <c r="A131" s="15" t="s">
        <v>25</v>
      </c>
      <c r="B131" s="16"/>
      <c r="C131" s="6"/>
      <c r="D131" s="30"/>
      <c r="E131" s="30"/>
      <c r="F131" s="22"/>
      <c r="G131" s="22"/>
      <c r="H131" s="22"/>
      <c r="I131" s="22"/>
      <c r="J131" s="22"/>
    </row>
    <row r="132" spans="1:14" x14ac:dyDescent="0.25">
      <c r="A132" s="15" t="s">
        <v>26</v>
      </c>
      <c r="B132" s="16"/>
      <c r="C132" s="6"/>
      <c r="D132" s="30"/>
      <c r="E132" s="30"/>
      <c r="F132" s="22"/>
      <c r="G132" s="22"/>
      <c r="H132" s="22"/>
      <c r="I132" s="22"/>
      <c r="J132" s="22"/>
    </row>
  </sheetData>
  <mergeCells count="17">
    <mergeCell ref="M6:M7"/>
    <mergeCell ref="N6:N7"/>
    <mergeCell ref="A4:N4"/>
    <mergeCell ref="A2:N2"/>
    <mergeCell ref="A9:C9"/>
    <mergeCell ref="A6:A7"/>
    <mergeCell ref="B6:B7"/>
    <mergeCell ref="C6:C7"/>
    <mergeCell ref="D6:D7"/>
    <mergeCell ref="K6:K7"/>
    <mergeCell ref="H6:H7"/>
    <mergeCell ref="J6:J7"/>
    <mergeCell ref="E6:E7"/>
    <mergeCell ref="F6:F7"/>
    <mergeCell ref="G6:G7"/>
    <mergeCell ref="I6:I7"/>
    <mergeCell ref="L6:L7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Silma Soncco Soto</cp:lastModifiedBy>
  <dcterms:created xsi:type="dcterms:W3CDTF">2018-02-01T16:06:20Z</dcterms:created>
  <dcterms:modified xsi:type="dcterms:W3CDTF">2025-09-02T21:10:25Z</dcterms:modified>
</cp:coreProperties>
</file>