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varez\Desktop\OSITRAN\"/>
    </mc:Choice>
  </mc:AlternateContent>
  <xr:revisionPtr revIDLastSave="0" documentId="13_ncr:1_{A7FF6F52-9408-4326-BB1D-34B8DA436542}" xr6:coauthVersionLast="47" xr6:coauthVersionMax="47" xr10:uidLastSave="{00000000-0000-0000-0000-000000000000}"/>
  <bookViews>
    <workbookView xWindow="-108" yWindow="-108" windowWidth="23256" windowHeight="13896" xr2:uid="{FCEB2B0A-2131-4C57-AD52-16E95CA050E0}"/>
  </bookViews>
  <sheets>
    <sheet name="TOTAL TM" sheetId="1" r:id="rId1"/>
    <sheet name="Tipo de Operacio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'Tipo de Operacion'!#REF!</definedName>
    <definedName name="_xlnm._FilterDatabase" localSheetId="0" hidden="1">'TOTAL TM'!$B$16:$B$116</definedName>
    <definedName name="a" localSheetId="1" hidden="1">{"'Sheet1'!$A$1:$H$15"}</definedName>
    <definedName name="a" hidden="1">{"'Sheet1'!$A$1:$H$15"}</definedName>
    <definedName name="aaaa" localSheetId="1">#REF!</definedName>
    <definedName name="aaaa">#REF!</definedName>
    <definedName name="activdad" localSheetId="1">#REF!</definedName>
    <definedName name="activdad">#REF!</definedName>
    <definedName name="Actividad_Pesquera" localSheetId="1">'Tipo de Operacion'!#REF!</definedName>
    <definedName name="Actividad_Pesquera">#REF!</definedName>
    <definedName name="_xlnm.Print_Area" localSheetId="1">'Tipo de Operacion'!$B$2:$B$277</definedName>
    <definedName name="ca" localSheetId="1">#REF!</definedName>
    <definedName name="ca">#REF!</definedName>
    <definedName name="cabot" localSheetId="1">#REF!</definedName>
    <definedName name="cabot">#REF!</definedName>
    <definedName name="Cabotaje___Descarga" localSheetId="1">'Tipo de Operacion'!#REF!</definedName>
    <definedName name="Cabotaje___Embarque" localSheetId="1">'Tipo de Operacion'!#REF!</definedName>
    <definedName name="CABOTAJE__DESCARGA" localSheetId="1">#REF!</definedName>
    <definedName name="CABOTAJE__DESCARGA">#REF!</definedName>
    <definedName name="CABOTAJE_DESCARGA" localSheetId="1">#REF!</definedName>
    <definedName name="CABOTAJE_DESCARGA">#REF!</definedName>
    <definedName name="CABOTAJE_EMBARQUE" localSheetId="1">#REF!</definedName>
    <definedName name="CABOTAJE_EMBARQUE">#REF!</definedName>
    <definedName name="cad" localSheetId="1">#REF!</definedName>
    <definedName name="cad">#REF!</definedName>
    <definedName name="CALLAOIMPMENSUAL" localSheetId="1">#REF!</definedName>
    <definedName name="CALLAOIMPMENSUAL">#REF!</definedName>
    <definedName name="CONT20">[1]Constantes!$B$25</definedName>
    <definedName name="csf" localSheetId="1">#REF!</definedName>
    <definedName name="csf">#REF!</definedName>
    <definedName name="DIRECTO">[1]Constantes!$B$19</definedName>
    <definedName name="eee" localSheetId="1">#REF!</definedName>
    <definedName name="eee">#REF!</definedName>
    <definedName name="eeeeedddf" localSheetId="1">#REF!</definedName>
    <definedName name="eeeeedddf">#REF!</definedName>
    <definedName name="eeeeii" localSheetId="1">#REF!</definedName>
    <definedName name="eeeeii">#REF!</definedName>
    <definedName name="EnvaseIngreso">[1]Data!$J$23:$J$201</definedName>
    <definedName name="ert" localSheetId="1">#REF!</definedName>
    <definedName name="ert">#REF!</definedName>
    <definedName name="EXPORTACION" localSheetId="1">'Tipo de Operacion'!#REF!</definedName>
    <definedName name="EXPORTACION">#REF!</definedName>
    <definedName name="fr" localSheetId="1">#REF!</definedName>
    <definedName name="fr">#REF!</definedName>
    <definedName name="grua" localSheetId="1">#REF!</definedName>
    <definedName name="grua">#REF!</definedName>
    <definedName name="gruas" localSheetId="1">#REF!</definedName>
    <definedName name="gruas">#REF!</definedName>
    <definedName name="gruass" localSheetId="1">#REF!</definedName>
    <definedName name="gruass">#REF!</definedName>
    <definedName name="gruasss" localSheetId="1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 localSheetId="1">#REF!</definedName>
    <definedName name="impo">#REF!</definedName>
    <definedName name="impor" localSheetId="1">#REF!</definedName>
    <definedName name="impor">#REF!</definedName>
    <definedName name="IMPORTACION" localSheetId="1">'Tipo de Operacion'!#REF!</definedName>
    <definedName name="IMPORTACION">#REF!</definedName>
    <definedName name="importacionmensual" localSheetId="1">#REF!</definedName>
    <definedName name="importacionmensual">#REF!</definedName>
    <definedName name="inpor" localSheetId="1">#REF!</definedName>
    <definedName name="inpor">#REF!</definedName>
    <definedName name="JUL">'[2]2005'!$J$14='[2]ESTAD 2005'!$C$15</definedName>
    <definedName name="Less_1" localSheetId="1">#REF!</definedName>
    <definedName name="Less_1">#REF!</definedName>
    <definedName name="Less_2" localSheetId="1">#REF!</definedName>
    <definedName name="Less_2">#REF!</definedName>
    <definedName name="Less_3" localSheetId="1">#REF!</definedName>
    <definedName name="Less_3">#REF!</definedName>
    <definedName name="Less_4" localSheetId="1">#REF!</definedName>
    <definedName name="Less_4">#REF!</definedName>
    <definedName name="Less_5" localSheetId="1">#REF!</definedName>
    <definedName name="Less_5">#REF!</definedName>
    <definedName name="Less_6" localSheetId="1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>[5]Data!$G$23:$G$294</definedName>
    <definedName name="SA" localSheetId="1">#REF!</definedName>
    <definedName name="SA">#REF!</definedName>
    <definedName name="shift_rehandles">'[6]Casco Terminals Limited (1)'!$T$43:$U$43</definedName>
    <definedName name="terres1" localSheetId="1">#REF!</definedName>
    <definedName name="terres1">#REF!</definedName>
    <definedName name="total_moves" localSheetId="1">#REF!</definedName>
    <definedName name="total_moves">#REF!</definedName>
    <definedName name="tra" localSheetId="1">#REF!</definedName>
    <definedName name="tra">#REF!</definedName>
    <definedName name="tranboli1" localSheetId="1">#REF!</definedName>
    <definedName name="tranboli1">#REF!</definedName>
    <definedName name="trans1" localSheetId="1">#REF!</definedName>
    <definedName name="trans1">#REF!</definedName>
    <definedName name="trans3" localSheetId="1">#REF!</definedName>
    <definedName name="trans3">#REF!</definedName>
    <definedName name="TRANSBORDO" localSheetId="1">#REF!</definedName>
    <definedName name="TRANSBORDO">#REF!</definedName>
    <definedName name="Transito" localSheetId="1">#REF!</definedName>
    <definedName name="Transito">#REF!</definedName>
    <definedName name="TRANSITO_BOLIVIA" localSheetId="1">#REF!</definedName>
    <definedName name="TRANSITO_BOLIVIA">#REF!</definedName>
    <definedName name="transto1" localSheetId="1">#REF!</definedName>
    <definedName name="transto1">#REF!</definedName>
    <definedName name="Trasbordo" localSheetId="1">#REF!</definedName>
    <definedName name="Trasbordo">#REF!</definedName>
    <definedName name="trasg" localSheetId="1">#REF!</definedName>
    <definedName name="trasg">#REF!</definedName>
    <definedName name="via" localSheetId="1">#REF!</definedName>
    <definedName name="via">#REF!</definedName>
    <definedName name="VIA_TERRESTRE" localSheetId="1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2" l="1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DB135" i="2"/>
  <c r="DC135" i="2"/>
  <c r="DD135" i="2"/>
  <c r="DE135" i="2"/>
  <c r="DF135" i="2"/>
  <c r="DG135" i="2"/>
  <c r="DH135" i="2"/>
  <c r="DI135" i="2"/>
  <c r="DJ135" i="2"/>
  <c r="DK135" i="2"/>
  <c r="DL135" i="2"/>
  <c r="DM135" i="2"/>
  <c r="DN135" i="2"/>
  <c r="DO135" i="2"/>
  <c r="DP135" i="2"/>
  <c r="DQ135" i="2"/>
  <c r="DR135" i="2"/>
  <c r="DS135" i="2"/>
  <c r="DT135" i="2"/>
  <c r="DU135" i="2"/>
  <c r="DV135" i="2"/>
  <c r="DW135" i="2"/>
  <c r="DX135" i="2"/>
  <c r="DY135" i="2"/>
  <c r="DZ135" i="2"/>
  <c r="EA135" i="2"/>
  <c r="EB135" i="2"/>
  <c r="EC135" i="2"/>
  <c r="ED135" i="2"/>
  <c r="EE135" i="2"/>
  <c r="EF135" i="2"/>
  <c r="EG135" i="2"/>
  <c r="EH135" i="2"/>
  <c r="EI135" i="2"/>
  <c r="EJ135" i="2"/>
  <c r="EK135" i="2"/>
  <c r="EL135" i="2"/>
  <c r="EM135" i="2"/>
  <c r="EN135" i="2"/>
  <c r="EO135" i="2"/>
  <c r="EP135" i="2"/>
  <c r="EQ135" i="2"/>
  <c r="ER135" i="2"/>
  <c r="ES135" i="2"/>
  <c r="ET135" i="2"/>
  <c r="EU135" i="2"/>
  <c r="EV135" i="2"/>
  <c r="EW135" i="2"/>
  <c r="EX135" i="2"/>
  <c r="EY135" i="2"/>
  <c r="EZ135" i="2"/>
  <c r="FA135" i="2"/>
  <c r="FB135" i="2"/>
  <c r="FC135" i="2"/>
  <c r="FD135" i="2"/>
  <c r="FE135" i="2"/>
  <c r="FF135" i="2"/>
  <c r="FG135" i="2"/>
  <c r="FH135" i="2"/>
  <c r="FI135" i="2"/>
  <c r="FJ135" i="2"/>
  <c r="FK135" i="2"/>
  <c r="FL135" i="2"/>
  <c r="FM135" i="2"/>
  <c r="FN135" i="2"/>
  <c r="FO135" i="2"/>
  <c r="FP135" i="2"/>
  <c r="FQ135" i="2"/>
  <c r="FR135" i="2"/>
  <c r="FS135" i="2"/>
  <c r="FT135" i="2"/>
  <c r="FU135" i="2"/>
  <c r="FV135" i="2"/>
  <c r="FW135" i="2"/>
  <c r="FX135" i="2"/>
  <c r="FY135" i="2"/>
  <c r="FZ135" i="2"/>
  <c r="GA135" i="2"/>
  <c r="GB135" i="2"/>
  <c r="GC135" i="2"/>
  <c r="GD135" i="2"/>
  <c r="GE135" i="2"/>
  <c r="GF135" i="2"/>
  <c r="GG135" i="2"/>
  <c r="GH135" i="2"/>
  <c r="GI135" i="2"/>
  <c r="GJ135" i="2"/>
  <c r="GK135" i="2"/>
  <c r="GL135" i="2"/>
  <c r="GM135" i="2"/>
  <c r="GN135" i="2"/>
  <c r="GO135" i="2"/>
  <c r="GP135" i="2"/>
  <c r="GQ135" i="2"/>
  <c r="GR135" i="2"/>
  <c r="GS135" i="2"/>
  <c r="GT135" i="2"/>
  <c r="GU135" i="2"/>
  <c r="GV135" i="2"/>
  <c r="GW135" i="2"/>
  <c r="GX135" i="2"/>
  <c r="GY135" i="2"/>
  <c r="GZ135" i="2"/>
  <c r="HA135" i="2"/>
  <c r="HB135" i="2"/>
  <c r="HC135" i="2"/>
  <c r="HD135" i="2"/>
  <c r="E135" i="2"/>
  <c r="HD275" i="2"/>
  <c r="HC275" i="2"/>
  <c r="HB275" i="2"/>
  <c r="HA275" i="2"/>
  <c r="GZ275" i="2"/>
  <c r="GY275" i="2"/>
  <c r="GX275" i="2"/>
  <c r="GW275" i="2"/>
  <c r="GV275" i="2"/>
  <c r="GU275" i="2"/>
  <c r="GT275" i="2"/>
  <c r="GS275" i="2"/>
  <c r="GR275" i="2"/>
  <c r="HD266" i="2"/>
  <c r="HC266" i="2"/>
  <c r="HB266" i="2"/>
  <c r="HA266" i="2"/>
  <c r="GZ266" i="2"/>
  <c r="GY266" i="2"/>
  <c r="GX266" i="2"/>
  <c r="GW266" i="2"/>
  <c r="GV266" i="2"/>
  <c r="GU266" i="2"/>
  <c r="GT266" i="2"/>
  <c r="GS266" i="2"/>
  <c r="GR266" i="2"/>
  <c r="HD257" i="2"/>
  <c r="HC257" i="2"/>
  <c r="HB257" i="2"/>
  <c r="HA257" i="2"/>
  <c r="GZ257" i="2"/>
  <c r="GY257" i="2"/>
  <c r="GX257" i="2"/>
  <c r="GW257" i="2"/>
  <c r="GV257" i="2"/>
  <c r="GU257" i="2"/>
  <c r="GT257" i="2"/>
  <c r="GS257" i="2"/>
  <c r="GR257" i="2"/>
  <c r="HD217" i="2"/>
  <c r="HC217" i="2"/>
  <c r="HB217" i="2"/>
  <c r="HA217" i="2"/>
  <c r="GZ217" i="2"/>
  <c r="GY217" i="2"/>
  <c r="GX217" i="2"/>
  <c r="GW217" i="2"/>
  <c r="GV217" i="2"/>
  <c r="GU217" i="2"/>
  <c r="GT217" i="2"/>
  <c r="GS217" i="2"/>
  <c r="GR217" i="2"/>
  <c r="HD216" i="2"/>
  <c r="HB216" i="2"/>
  <c r="GY216" i="2"/>
  <c r="GX216" i="2"/>
  <c r="GT216" i="2"/>
  <c r="GS216" i="2"/>
  <c r="GR216" i="2"/>
  <c r="HD186" i="2"/>
  <c r="HC186" i="2"/>
  <c r="HB186" i="2"/>
  <c r="HA186" i="2"/>
  <c r="GZ186" i="2"/>
  <c r="GY186" i="2"/>
  <c r="GX186" i="2"/>
  <c r="GW186" i="2"/>
  <c r="GV186" i="2"/>
  <c r="GU186" i="2"/>
  <c r="GT186" i="2"/>
  <c r="GS186" i="2"/>
  <c r="GR186" i="2"/>
  <c r="HD182" i="2"/>
  <c r="HC182" i="2"/>
  <c r="HB182" i="2"/>
  <c r="HA182" i="2"/>
  <c r="GZ182" i="2"/>
  <c r="GY182" i="2"/>
  <c r="GX182" i="2"/>
  <c r="GW182" i="2"/>
  <c r="GV182" i="2"/>
  <c r="GU182" i="2"/>
  <c r="GT182" i="2"/>
  <c r="GS182" i="2"/>
  <c r="GR182" i="2"/>
  <c r="HD177" i="2"/>
  <c r="HC177" i="2"/>
  <c r="HB177" i="2"/>
  <c r="HA177" i="2"/>
  <c r="GZ177" i="2"/>
  <c r="GY177" i="2"/>
  <c r="GX177" i="2"/>
  <c r="GW177" i="2"/>
  <c r="GV177" i="2"/>
  <c r="GU177" i="2"/>
  <c r="GT177" i="2"/>
  <c r="GS177" i="2"/>
  <c r="GR177" i="2"/>
  <c r="HD163" i="2"/>
  <c r="HC163" i="2"/>
  <c r="HB163" i="2"/>
  <c r="HA163" i="2"/>
  <c r="GZ163" i="2"/>
  <c r="GY163" i="2"/>
  <c r="GX163" i="2"/>
  <c r="GW163" i="2"/>
  <c r="GV163" i="2"/>
  <c r="GU163" i="2"/>
  <c r="GT163" i="2"/>
  <c r="GS163" i="2"/>
  <c r="GR163" i="2"/>
  <c r="HD147" i="2"/>
  <c r="HC147" i="2"/>
  <c r="HB147" i="2"/>
  <c r="HA147" i="2"/>
  <c r="GZ147" i="2"/>
  <c r="GY147" i="2"/>
  <c r="GX147" i="2"/>
  <c r="GW147" i="2"/>
  <c r="GV147" i="2"/>
  <c r="GU147" i="2"/>
  <c r="GT147" i="2"/>
  <c r="GS147" i="2"/>
  <c r="GR147" i="2"/>
  <c r="HD144" i="2"/>
  <c r="HC144" i="2"/>
  <c r="HB144" i="2"/>
  <c r="HA144" i="2"/>
  <c r="GZ144" i="2"/>
  <c r="GY144" i="2"/>
  <c r="GX144" i="2"/>
  <c r="GW144" i="2"/>
  <c r="GV144" i="2"/>
  <c r="GU144" i="2"/>
  <c r="GT144" i="2"/>
  <c r="GS144" i="2"/>
  <c r="GR144" i="2"/>
  <c r="HD91" i="2"/>
  <c r="HC91" i="2"/>
  <c r="HB91" i="2"/>
  <c r="HA91" i="2"/>
  <c r="GZ91" i="2"/>
  <c r="GY91" i="2"/>
  <c r="GX91" i="2"/>
  <c r="GW91" i="2"/>
  <c r="GV91" i="2"/>
  <c r="GU91" i="2"/>
  <c r="GT91" i="2"/>
  <c r="GS91" i="2"/>
  <c r="GR91" i="2"/>
  <c r="HD88" i="2"/>
  <c r="HC88" i="2"/>
  <c r="HB88" i="2"/>
  <c r="HA88" i="2"/>
  <c r="GZ88" i="2"/>
  <c r="GY88" i="2"/>
  <c r="GX88" i="2"/>
  <c r="GW88" i="2"/>
  <c r="GV88" i="2"/>
  <c r="GU88" i="2"/>
  <c r="GT88" i="2"/>
  <c r="GS88" i="2"/>
  <c r="GR88" i="2"/>
  <c r="HD85" i="2"/>
  <c r="HC85" i="2"/>
  <c r="HB85" i="2"/>
  <c r="HA85" i="2"/>
  <c r="GZ85" i="2"/>
  <c r="GY85" i="2"/>
  <c r="GX85" i="2"/>
  <c r="GW85" i="2"/>
  <c r="GV85" i="2"/>
  <c r="GU85" i="2"/>
  <c r="GT85" i="2"/>
  <c r="GS85" i="2"/>
  <c r="GR85" i="2"/>
  <c r="HD82" i="2"/>
  <c r="HC82" i="2"/>
  <c r="HB82" i="2"/>
  <c r="HA82" i="2"/>
  <c r="GZ82" i="2"/>
  <c r="GY82" i="2"/>
  <c r="GX82" i="2"/>
  <c r="GW82" i="2"/>
  <c r="GV82" i="2"/>
  <c r="GU82" i="2"/>
  <c r="GT82" i="2"/>
  <c r="GS82" i="2"/>
  <c r="GR82" i="2"/>
  <c r="HD65" i="2"/>
  <c r="HC65" i="2"/>
  <c r="HB65" i="2"/>
  <c r="HA65" i="2"/>
  <c r="GZ65" i="2"/>
  <c r="GY65" i="2"/>
  <c r="GX65" i="2"/>
  <c r="GW65" i="2"/>
  <c r="GV65" i="2"/>
  <c r="GU65" i="2"/>
  <c r="GT65" i="2"/>
  <c r="GS65" i="2"/>
  <c r="GR65" i="2"/>
  <c r="HD55" i="2"/>
  <c r="HC55" i="2"/>
  <c r="HB55" i="2"/>
  <c r="HA55" i="2"/>
  <c r="GZ55" i="2"/>
  <c r="GY55" i="2"/>
  <c r="GX55" i="2"/>
  <c r="GW55" i="2"/>
  <c r="GV55" i="2"/>
  <c r="GU55" i="2"/>
  <c r="GT55" i="2"/>
  <c r="GS55" i="2"/>
  <c r="GR55" i="2"/>
  <c r="HD46" i="2"/>
  <c r="HC46" i="2"/>
  <c r="HB46" i="2"/>
  <c r="HA46" i="2"/>
  <c r="GZ46" i="2"/>
  <c r="GY46" i="2"/>
  <c r="GX46" i="2"/>
  <c r="GW46" i="2"/>
  <c r="GV46" i="2"/>
  <c r="GU46" i="2"/>
  <c r="GT46" i="2"/>
  <c r="GS46" i="2"/>
  <c r="GR46" i="2"/>
  <c r="HD33" i="2"/>
  <c r="HC33" i="2"/>
  <c r="HB33" i="2"/>
  <c r="HA33" i="2"/>
  <c r="GZ33" i="2"/>
  <c r="GY33" i="2"/>
  <c r="GX33" i="2"/>
  <c r="GW33" i="2"/>
  <c r="GV33" i="2"/>
  <c r="GU33" i="2"/>
  <c r="GT33" i="2"/>
  <c r="GS33" i="2"/>
  <c r="GR33" i="2"/>
  <c r="HD23" i="2"/>
  <c r="HC23" i="2"/>
  <c r="HB23" i="2"/>
  <c r="HA23" i="2"/>
  <c r="GZ23" i="2"/>
  <c r="GY23" i="2"/>
  <c r="GX23" i="2"/>
  <c r="GW23" i="2"/>
  <c r="GV23" i="2"/>
  <c r="GU23" i="2"/>
  <c r="GT23" i="2"/>
  <c r="GS23" i="2"/>
  <c r="GR23" i="2"/>
  <c r="HD12" i="2"/>
  <c r="HC12" i="2"/>
  <c r="HB12" i="2"/>
  <c r="HA12" i="2"/>
  <c r="GZ12" i="2"/>
  <c r="GY12" i="2"/>
  <c r="GX12" i="2"/>
  <c r="GW12" i="2"/>
  <c r="GV12" i="2"/>
  <c r="GU12" i="2"/>
  <c r="GT12" i="2"/>
  <c r="GS12" i="2"/>
  <c r="GR12" i="2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Y11" i="1" s="1"/>
  <c r="Z16" i="1"/>
  <c r="Z11" i="1" s="1"/>
  <c r="AA16" i="1"/>
  <c r="AA11" i="1" s="1"/>
  <c r="AB16" i="1"/>
  <c r="AB11" i="1" s="1"/>
  <c r="AC16" i="1"/>
  <c r="AD16" i="1"/>
  <c r="AD11" i="1" s="1"/>
  <c r="AE16" i="1"/>
  <c r="AE11" i="1" s="1"/>
  <c r="AF16" i="1"/>
  <c r="AF11" i="1" s="1"/>
  <c r="AG16" i="1"/>
  <c r="AG11" i="1" s="1"/>
  <c r="AH16" i="1"/>
  <c r="AH11" i="1" s="1"/>
  <c r="AI16" i="1"/>
  <c r="AI11" i="1" s="1"/>
  <c r="AJ16" i="1"/>
  <c r="AJ11" i="1" s="1"/>
  <c r="AK16" i="1"/>
  <c r="AK11" i="1" s="1"/>
  <c r="AL16" i="1"/>
  <c r="AL11" i="1" s="1"/>
  <c r="AM16" i="1"/>
  <c r="AM11" i="1" s="1"/>
  <c r="AN16" i="1"/>
  <c r="AN11" i="1" s="1"/>
  <c r="AO16" i="1"/>
  <c r="AO11" i="1" s="1"/>
  <c r="AQ16" i="1"/>
  <c r="AQ11" i="1" s="1"/>
  <c r="AR16" i="1"/>
  <c r="AR11" i="1" s="1"/>
  <c r="AS16" i="1"/>
  <c r="AS11" i="1" s="1"/>
  <c r="AT16" i="1"/>
  <c r="AT11" i="1" s="1"/>
  <c r="AU16" i="1"/>
  <c r="AU11" i="1" s="1"/>
  <c r="AV16" i="1"/>
  <c r="AV11" i="1" s="1"/>
  <c r="AW16" i="1"/>
  <c r="AW11" i="1" s="1"/>
  <c r="AX16" i="1"/>
  <c r="AX11" i="1" s="1"/>
  <c r="AY16" i="1"/>
  <c r="AY11" i="1" s="1"/>
  <c r="AZ16" i="1"/>
  <c r="AZ11" i="1" s="1"/>
  <c r="BA16" i="1"/>
  <c r="BA11" i="1" s="1"/>
  <c r="BB16" i="1"/>
  <c r="BB11" i="1" s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Q16" i="1"/>
  <c r="GQ11" i="1" s="1"/>
  <c r="GR16" i="1"/>
  <c r="GS16" i="1"/>
  <c r="GS11" i="1" s="1"/>
  <c r="GT16" i="1"/>
  <c r="GT11" i="1" s="1"/>
  <c r="GU16" i="1"/>
  <c r="GU11" i="1" s="1"/>
  <c r="GV16" i="1"/>
  <c r="GV11" i="1" s="1"/>
  <c r="GW16" i="1"/>
  <c r="GW11" i="1" s="1"/>
  <c r="GX16" i="1"/>
  <c r="GX11" i="1" s="1"/>
  <c r="GY16" i="1"/>
  <c r="GY11" i="1" s="1"/>
  <c r="GZ16" i="1"/>
  <c r="GZ11" i="1" s="1"/>
  <c r="HA16" i="1"/>
  <c r="HB16" i="1"/>
  <c r="HB11" i="1" s="1"/>
  <c r="D16" i="1"/>
  <c r="D11" i="1" s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D7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D13" i="1"/>
  <c r="D14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HC111" i="1"/>
  <c r="HB111" i="1"/>
  <c r="HA111" i="1"/>
  <c r="GZ111" i="1"/>
  <c r="GY111" i="1"/>
  <c r="GX111" i="1"/>
  <c r="GW111" i="1"/>
  <c r="GV111" i="1"/>
  <c r="GU111" i="1"/>
  <c r="GT111" i="1"/>
  <c r="GS111" i="1"/>
  <c r="GR111" i="1"/>
  <c r="GQ111" i="1"/>
  <c r="HC106" i="1"/>
  <c r="HB106" i="1"/>
  <c r="HA106" i="1"/>
  <c r="GZ106" i="1"/>
  <c r="GY106" i="1"/>
  <c r="GX106" i="1"/>
  <c r="GW106" i="1"/>
  <c r="GV106" i="1"/>
  <c r="GU106" i="1"/>
  <c r="GT106" i="1"/>
  <c r="GS106" i="1"/>
  <c r="GR106" i="1"/>
  <c r="GQ106" i="1"/>
  <c r="HC91" i="1"/>
  <c r="HB91" i="1"/>
  <c r="HA91" i="1"/>
  <c r="GZ91" i="1"/>
  <c r="GY91" i="1"/>
  <c r="GX91" i="1"/>
  <c r="GW91" i="1"/>
  <c r="GV91" i="1"/>
  <c r="GU91" i="1"/>
  <c r="GT91" i="1"/>
  <c r="GS91" i="1"/>
  <c r="GR91" i="1"/>
  <c r="GR90" i="1" s="1"/>
  <c r="GQ91" i="1"/>
  <c r="HC90" i="1"/>
  <c r="HB90" i="1"/>
  <c r="HA90" i="1"/>
  <c r="GZ90" i="1"/>
  <c r="GY90" i="1"/>
  <c r="GX90" i="1"/>
  <c r="GW90" i="1"/>
  <c r="GV90" i="1"/>
  <c r="GU90" i="1"/>
  <c r="GT90" i="1"/>
  <c r="GS90" i="1"/>
  <c r="GQ90" i="1"/>
  <c r="HC81" i="1"/>
  <c r="HB81" i="1"/>
  <c r="HA81" i="1"/>
  <c r="GZ81" i="1"/>
  <c r="GY81" i="1"/>
  <c r="GX81" i="1"/>
  <c r="GW81" i="1"/>
  <c r="GV81" i="1"/>
  <c r="GU81" i="1"/>
  <c r="GT81" i="1"/>
  <c r="GS81" i="1"/>
  <c r="GR81" i="1"/>
  <c r="GQ81" i="1"/>
  <c r="HC76" i="1"/>
  <c r="HB76" i="1"/>
  <c r="HA76" i="1"/>
  <c r="GZ76" i="1"/>
  <c r="GY76" i="1"/>
  <c r="GX76" i="1"/>
  <c r="GW76" i="1"/>
  <c r="GV76" i="1"/>
  <c r="GU76" i="1"/>
  <c r="GT76" i="1"/>
  <c r="GS76" i="1"/>
  <c r="GR76" i="1"/>
  <c r="GQ76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HC67" i="1"/>
  <c r="HB67" i="1"/>
  <c r="HA67" i="1"/>
  <c r="GZ67" i="1"/>
  <c r="GY67" i="1"/>
  <c r="GX67" i="1"/>
  <c r="GW67" i="1"/>
  <c r="GV67" i="1"/>
  <c r="GU67" i="1"/>
  <c r="GT67" i="1"/>
  <c r="GS67" i="1"/>
  <c r="GR67" i="1"/>
  <c r="GQ67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HC51" i="1"/>
  <c r="HB51" i="1"/>
  <c r="HA51" i="1"/>
  <c r="GZ51" i="1"/>
  <c r="GY51" i="1"/>
  <c r="GX51" i="1"/>
  <c r="GW51" i="1"/>
  <c r="GV51" i="1"/>
  <c r="GU51" i="1"/>
  <c r="GT51" i="1"/>
  <c r="GS51" i="1"/>
  <c r="GR51" i="1"/>
  <c r="GQ51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HC36" i="1"/>
  <c r="HC16" i="1" s="1"/>
  <c r="HC11" i="1" s="1"/>
  <c r="HB36" i="1"/>
  <c r="HA36" i="1"/>
  <c r="GZ36" i="1"/>
  <c r="GY36" i="1"/>
  <c r="GX36" i="1"/>
  <c r="GW36" i="1"/>
  <c r="GV36" i="1"/>
  <c r="GU36" i="1"/>
  <c r="GT36" i="1"/>
  <c r="GS36" i="1"/>
  <c r="GR36" i="1"/>
  <c r="GQ36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HC32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DC49" i="1"/>
  <c r="CP53" i="1"/>
  <c r="CP54" i="1"/>
  <c r="CP55" i="1"/>
  <c r="CP56" i="1"/>
  <c r="CP57" i="1"/>
  <c r="CP58" i="1"/>
  <c r="CP59" i="1"/>
  <c r="CP60" i="1"/>
  <c r="CP61" i="1"/>
  <c r="CP62" i="1"/>
  <c r="CP63" i="1"/>
  <c r="CP52" i="1"/>
  <c r="CP50" i="1"/>
  <c r="CP49" i="1" s="1"/>
  <c r="CC78" i="1"/>
  <c r="CC50" i="1"/>
  <c r="CC49" i="1" s="1"/>
  <c r="CC60" i="1"/>
  <c r="BP70" i="1"/>
  <c r="BP67" i="1" s="1"/>
  <c r="GQ275" i="2"/>
  <c r="GP275" i="2"/>
  <c r="GO275" i="2"/>
  <c r="GN275" i="2"/>
  <c r="GM275" i="2"/>
  <c r="GL275" i="2"/>
  <c r="GK275" i="2"/>
  <c r="GJ275" i="2"/>
  <c r="GI275" i="2"/>
  <c r="GH275" i="2"/>
  <c r="GG275" i="2"/>
  <c r="GF275" i="2"/>
  <c r="GE275" i="2"/>
  <c r="GD275" i="2"/>
  <c r="GC275" i="2"/>
  <c r="GB275" i="2"/>
  <c r="GA275" i="2"/>
  <c r="FZ275" i="2"/>
  <c r="FY275" i="2"/>
  <c r="FX275" i="2"/>
  <c r="FW275" i="2"/>
  <c r="FV275" i="2"/>
  <c r="FU275" i="2"/>
  <c r="FT275" i="2"/>
  <c r="FS275" i="2"/>
  <c r="FR275" i="2"/>
  <c r="FQ275" i="2"/>
  <c r="FP275" i="2"/>
  <c r="FO275" i="2"/>
  <c r="FN275" i="2"/>
  <c r="FM275" i="2"/>
  <c r="FL275" i="2"/>
  <c r="FK275" i="2"/>
  <c r="FJ275" i="2"/>
  <c r="FI275" i="2"/>
  <c r="FH275" i="2"/>
  <c r="FG275" i="2"/>
  <c r="FF275" i="2"/>
  <c r="FE275" i="2"/>
  <c r="FD275" i="2"/>
  <c r="FC275" i="2"/>
  <c r="FB275" i="2"/>
  <c r="FA275" i="2"/>
  <c r="EZ275" i="2"/>
  <c r="EY275" i="2"/>
  <c r="EX275" i="2"/>
  <c r="EW275" i="2"/>
  <c r="EV275" i="2"/>
  <c r="EU275" i="2"/>
  <c r="ET275" i="2"/>
  <c r="ES275" i="2"/>
  <c r="ER275" i="2"/>
  <c r="EQ275" i="2"/>
  <c r="EP275" i="2"/>
  <c r="EO275" i="2"/>
  <c r="EN275" i="2"/>
  <c r="EM275" i="2"/>
  <c r="EL275" i="2"/>
  <c r="EK275" i="2"/>
  <c r="EJ275" i="2"/>
  <c r="EI275" i="2"/>
  <c r="EH275" i="2"/>
  <c r="EG275" i="2"/>
  <c r="EF275" i="2"/>
  <c r="EE275" i="2"/>
  <c r="ED275" i="2"/>
  <c r="EC275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BT275" i="2"/>
  <c r="BS275" i="2"/>
  <c r="BR275" i="2"/>
  <c r="BQ275" i="2"/>
  <c r="BP275" i="2"/>
  <c r="BO275" i="2"/>
  <c r="BN275" i="2"/>
  <c r="BM275" i="2"/>
  <c r="BL275" i="2"/>
  <c r="BK275" i="2"/>
  <c r="BJ275" i="2"/>
  <c r="BI275" i="2"/>
  <c r="BH275" i="2"/>
  <c r="BG275" i="2"/>
  <c r="BF275" i="2"/>
  <c r="BE275" i="2"/>
  <c r="BD275" i="2"/>
  <c r="BC275" i="2"/>
  <c r="BB275" i="2"/>
  <c r="BA275" i="2"/>
  <c r="AZ275" i="2"/>
  <c r="AY275" i="2"/>
  <c r="AX275" i="2"/>
  <c r="AW275" i="2"/>
  <c r="AV275" i="2"/>
  <c r="AU275" i="2"/>
  <c r="AT275" i="2"/>
  <c r="AS275" i="2"/>
  <c r="AR275" i="2"/>
  <c r="AQ275" i="2"/>
  <c r="AP275" i="2"/>
  <c r="AO275" i="2"/>
  <c r="AN275" i="2"/>
  <c r="AM275" i="2"/>
  <c r="AL275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GQ266" i="2"/>
  <c r="GP266" i="2"/>
  <c r="GO266" i="2"/>
  <c r="GN266" i="2"/>
  <c r="GM266" i="2"/>
  <c r="GL266" i="2"/>
  <c r="GK266" i="2"/>
  <c r="GJ266" i="2"/>
  <c r="GI266" i="2"/>
  <c r="GH266" i="2"/>
  <c r="GG266" i="2"/>
  <c r="GF266" i="2"/>
  <c r="GE266" i="2"/>
  <c r="GD266" i="2"/>
  <c r="GC266" i="2"/>
  <c r="GB266" i="2"/>
  <c r="GA266" i="2"/>
  <c r="FZ266" i="2"/>
  <c r="FY266" i="2"/>
  <c r="FX266" i="2"/>
  <c r="FW266" i="2"/>
  <c r="FV266" i="2"/>
  <c r="FU266" i="2"/>
  <c r="FT266" i="2"/>
  <c r="FS266" i="2"/>
  <c r="FR266" i="2"/>
  <c r="FQ266" i="2"/>
  <c r="FP266" i="2"/>
  <c r="FO266" i="2"/>
  <c r="FN266" i="2"/>
  <c r="FM266" i="2"/>
  <c r="FL266" i="2"/>
  <c r="FK266" i="2"/>
  <c r="FJ266" i="2"/>
  <c r="FI266" i="2"/>
  <c r="FH266" i="2"/>
  <c r="FG266" i="2"/>
  <c r="FF266" i="2"/>
  <c r="FE266" i="2"/>
  <c r="FD266" i="2"/>
  <c r="FC266" i="2"/>
  <c r="FB266" i="2"/>
  <c r="FA266" i="2"/>
  <c r="EZ266" i="2"/>
  <c r="EY266" i="2"/>
  <c r="EX266" i="2"/>
  <c r="EW266" i="2"/>
  <c r="EV266" i="2"/>
  <c r="EU266" i="2"/>
  <c r="ET266" i="2"/>
  <c r="ES266" i="2"/>
  <c r="ER266" i="2"/>
  <c r="EQ266" i="2"/>
  <c r="EP266" i="2"/>
  <c r="EO266" i="2"/>
  <c r="EN266" i="2"/>
  <c r="EM266" i="2"/>
  <c r="EL266" i="2"/>
  <c r="EK266" i="2"/>
  <c r="EJ266" i="2"/>
  <c r="EI266" i="2"/>
  <c r="EH266" i="2"/>
  <c r="EG266" i="2"/>
  <c r="EF266" i="2"/>
  <c r="EE266" i="2"/>
  <c r="ED266" i="2"/>
  <c r="EC266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BT266" i="2"/>
  <c r="BS266" i="2"/>
  <c r="BR266" i="2"/>
  <c r="BQ266" i="2"/>
  <c r="BP266" i="2"/>
  <c r="BO266" i="2"/>
  <c r="BN266" i="2"/>
  <c r="BM266" i="2"/>
  <c r="BL266" i="2"/>
  <c r="BK266" i="2"/>
  <c r="BJ266" i="2"/>
  <c r="BI266" i="2"/>
  <c r="BH266" i="2"/>
  <c r="BG266" i="2"/>
  <c r="BF266" i="2"/>
  <c r="BE266" i="2"/>
  <c r="BD266" i="2"/>
  <c r="BC266" i="2"/>
  <c r="BB266" i="2"/>
  <c r="BA266" i="2"/>
  <c r="AZ266" i="2"/>
  <c r="AY266" i="2"/>
  <c r="AX266" i="2"/>
  <c r="AW266" i="2"/>
  <c r="AV266" i="2"/>
  <c r="AU266" i="2"/>
  <c r="AT266" i="2"/>
  <c r="AS266" i="2"/>
  <c r="AR266" i="2"/>
  <c r="AQ266" i="2"/>
  <c r="AP266" i="2"/>
  <c r="AO266" i="2"/>
  <c r="AN266" i="2"/>
  <c r="AM266" i="2"/>
  <c r="AL266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GQ257" i="2"/>
  <c r="GP257" i="2"/>
  <c r="GO257" i="2"/>
  <c r="GN257" i="2"/>
  <c r="GM257" i="2"/>
  <c r="GL257" i="2"/>
  <c r="GK257" i="2"/>
  <c r="GJ257" i="2"/>
  <c r="GI257" i="2"/>
  <c r="GH257" i="2"/>
  <c r="GG257" i="2"/>
  <c r="GF257" i="2"/>
  <c r="GE257" i="2"/>
  <c r="GD257" i="2"/>
  <c r="GC257" i="2"/>
  <c r="GB257" i="2"/>
  <c r="GA257" i="2"/>
  <c r="FZ257" i="2"/>
  <c r="FY257" i="2"/>
  <c r="FX257" i="2"/>
  <c r="FW257" i="2"/>
  <c r="FV257" i="2"/>
  <c r="FU257" i="2"/>
  <c r="FT257" i="2"/>
  <c r="FS257" i="2"/>
  <c r="FR257" i="2"/>
  <c r="FQ257" i="2"/>
  <c r="FP257" i="2"/>
  <c r="FO257" i="2"/>
  <c r="FN257" i="2"/>
  <c r="FM257" i="2"/>
  <c r="FL257" i="2"/>
  <c r="FK257" i="2"/>
  <c r="FJ257" i="2"/>
  <c r="FI257" i="2"/>
  <c r="FH257" i="2"/>
  <c r="FG257" i="2"/>
  <c r="FF257" i="2"/>
  <c r="FE257" i="2"/>
  <c r="FD257" i="2"/>
  <c r="FC257" i="2"/>
  <c r="FB257" i="2"/>
  <c r="FA257" i="2"/>
  <c r="EZ257" i="2"/>
  <c r="EY257" i="2"/>
  <c r="EX257" i="2"/>
  <c r="EW257" i="2"/>
  <c r="EV257" i="2"/>
  <c r="EU257" i="2"/>
  <c r="ET257" i="2"/>
  <c r="ES257" i="2"/>
  <c r="ER257" i="2"/>
  <c r="EQ257" i="2"/>
  <c r="EP257" i="2"/>
  <c r="EO257" i="2"/>
  <c r="EN257" i="2"/>
  <c r="EM257" i="2"/>
  <c r="EL257" i="2"/>
  <c r="EK257" i="2"/>
  <c r="EJ257" i="2"/>
  <c r="EI257" i="2"/>
  <c r="EH257" i="2"/>
  <c r="EG257" i="2"/>
  <c r="EF257" i="2"/>
  <c r="EE257" i="2"/>
  <c r="ED257" i="2"/>
  <c r="EC257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BT257" i="2"/>
  <c r="BS257" i="2"/>
  <c r="BR257" i="2"/>
  <c r="BQ257" i="2"/>
  <c r="BP257" i="2"/>
  <c r="BO257" i="2"/>
  <c r="BN257" i="2"/>
  <c r="BM257" i="2"/>
  <c r="BL257" i="2"/>
  <c r="BK257" i="2"/>
  <c r="BJ257" i="2"/>
  <c r="BI257" i="2"/>
  <c r="BH257" i="2"/>
  <c r="BG257" i="2"/>
  <c r="BF257" i="2"/>
  <c r="BE257" i="2"/>
  <c r="BD257" i="2"/>
  <c r="BC257" i="2"/>
  <c r="BB257" i="2"/>
  <c r="BA257" i="2"/>
  <c r="AZ257" i="2"/>
  <c r="AY257" i="2"/>
  <c r="AX257" i="2"/>
  <c r="AW257" i="2"/>
  <c r="AV257" i="2"/>
  <c r="AU257" i="2"/>
  <c r="AT257" i="2"/>
  <c r="AS257" i="2"/>
  <c r="AR257" i="2"/>
  <c r="AQ257" i="2"/>
  <c r="AP257" i="2"/>
  <c r="AO257" i="2"/>
  <c r="AN257" i="2"/>
  <c r="AM257" i="2"/>
  <c r="AL257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GQ217" i="2"/>
  <c r="GQ216" i="2" s="1"/>
  <c r="GP217" i="2"/>
  <c r="GP216" i="2" s="1"/>
  <c r="GO217" i="2"/>
  <c r="GO216" i="2" s="1"/>
  <c r="GN217" i="2"/>
  <c r="GN216" i="2" s="1"/>
  <c r="GM217" i="2"/>
  <c r="GM216" i="2" s="1"/>
  <c r="GL217" i="2"/>
  <c r="GL216" i="2" s="1"/>
  <c r="GK217" i="2"/>
  <c r="GK216" i="2" s="1"/>
  <c r="GJ217" i="2"/>
  <c r="GJ216" i="2" s="1"/>
  <c r="GI217" i="2"/>
  <c r="GI216" i="2" s="1"/>
  <c r="GH217" i="2"/>
  <c r="GH216" i="2" s="1"/>
  <c r="GG217" i="2"/>
  <c r="GG216" i="2" s="1"/>
  <c r="GF217" i="2"/>
  <c r="GE217" i="2"/>
  <c r="GE216" i="2" s="1"/>
  <c r="GD217" i="2"/>
  <c r="GD216" i="2" s="1"/>
  <c r="GC217" i="2"/>
  <c r="GC216" i="2" s="1"/>
  <c r="GB217" i="2"/>
  <c r="GA217" i="2"/>
  <c r="GA216" i="2" s="1"/>
  <c r="FZ217" i="2"/>
  <c r="FZ216" i="2" s="1"/>
  <c r="FY217" i="2"/>
  <c r="FY216" i="2" s="1"/>
  <c r="FX217" i="2"/>
  <c r="FX216" i="2" s="1"/>
  <c r="FW217" i="2"/>
  <c r="FW216" i="2" s="1"/>
  <c r="FV217" i="2"/>
  <c r="FV216" i="2" s="1"/>
  <c r="FU217" i="2"/>
  <c r="FU216" i="2" s="1"/>
  <c r="FT217" i="2"/>
  <c r="FT216" i="2" s="1"/>
  <c r="FS217" i="2"/>
  <c r="FS216" i="2" s="1"/>
  <c r="FR217" i="2"/>
  <c r="FR216" i="2" s="1"/>
  <c r="FQ217" i="2"/>
  <c r="FQ216" i="2" s="1"/>
  <c r="FP217" i="2"/>
  <c r="FP216" i="2" s="1"/>
  <c r="FO217" i="2"/>
  <c r="FO216" i="2" s="1"/>
  <c r="FN217" i="2"/>
  <c r="FN216" i="2" s="1"/>
  <c r="FM217" i="2"/>
  <c r="FM216" i="2" s="1"/>
  <c r="FL217" i="2"/>
  <c r="FL216" i="2" s="1"/>
  <c r="FK217" i="2"/>
  <c r="FK216" i="2" s="1"/>
  <c r="FJ217" i="2"/>
  <c r="FJ216" i="2" s="1"/>
  <c r="FI217" i="2"/>
  <c r="FI216" i="2" s="1"/>
  <c r="FH217" i="2"/>
  <c r="FH216" i="2" s="1"/>
  <c r="FG217" i="2"/>
  <c r="FG216" i="2" s="1"/>
  <c r="FF217" i="2"/>
  <c r="FF216" i="2" s="1"/>
  <c r="FE217" i="2"/>
  <c r="FE216" i="2" s="1"/>
  <c r="FD217" i="2"/>
  <c r="FD216" i="2" s="1"/>
  <c r="FC217" i="2"/>
  <c r="FC216" i="2" s="1"/>
  <c r="FB217" i="2"/>
  <c r="FB216" i="2" s="1"/>
  <c r="FA217" i="2"/>
  <c r="FA216" i="2" s="1"/>
  <c r="EZ217" i="2"/>
  <c r="EZ216" i="2" s="1"/>
  <c r="EY217" i="2"/>
  <c r="EY216" i="2" s="1"/>
  <c r="EX217" i="2"/>
  <c r="EX216" i="2" s="1"/>
  <c r="EW217" i="2"/>
  <c r="EW216" i="2" s="1"/>
  <c r="EV217" i="2"/>
  <c r="EV216" i="2" s="1"/>
  <c r="EU217" i="2"/>
  <c r="EU216" i="2" s="1"/>
  <c r="ET217" i="2"/>
  <c r="ET216" i="2" s="1"/>
  <c r="ES217" i="2"/>
  <c r="ES216" i="2" s="1"/>
  <c r="ER217" i="2"/>
  <c r="ER216" i="2" s="1"/>
  <c r="EQ217" i="2"/>
  <c r="EQ216" i="2" s="1"/>
  <c r="EP217" i="2"/>
  <c r="EP216" i="2" s="1"/>
  <c r="EO217" i="2"/>
  <c r="EO216" i="2" s="1"/>
  <c r="EN217" i="2"/>
  <c r="EN216" i="2" s="1"/>
  <c r="EM217" i="2"/>
  <c r="EM216" i="2" s="1"/>
  <c r="EL217" i="2"/>
  <c r="EL216" i="2" s="1"/>
  <c r="EK217" i="2"/>
  <c r="EK216" i="2" s="1"/>
  <c r="EJ217" i="2"/>
  <c r="EJ216" i="2" s="1"/>
  <c r="EI217" i="2"/>
  <c r="EI216" i="2" s="1"/>
  <c r="EH217" i="2"/>
  <c r="EH216" i="2" s="1"/>
  <c r="EG217" i="2"/>
  <c r="EG216" i="2" s="1"/>
  <c r="EF217" i="2"/>
  <c r="EF216" i="2" s="1"/>
  <c r="EE217" i="2"/>
  <c r="EE216" i="2" s="1"/>
  <c r="ED217" i="2"/>
  <c r="ED216" i="2" s="1"/>
  <c r="EC217" i="2"/>
  <c r="EC216" i="2" s="1"/>
  <c r="EB217" i="2"/>
  <c r="EB216" i="2" s="1"/>
  <c r="EA217" i="2"/>
  <c r="EA216" i="2" s="1"/>
  <c r="DZ217" i="2"/>
  <c r="DZ216" i="2" s="1"/>
  <c r="DY217" i="2"/>
  <c r="DY216" i="2" s="1"/>
  <c r="DX217" i="2"/>
  <c r="DX216" i="2" s="1"/>
  <c r="DW217" i="2"/>
  <c r="DW216" i="2" s="1"/>
  <c r="DV217" i="2"/>
  <c r="DV216" i="2" s="1"/>
  <c r="DU217" i="2"/>
  <c r="DU216" i="2" s="1"/>
  <c r="DT217" i="2"/>
  <c r="DT216" i="2" s="1"/>
  <c r="DS217" i="2"/>
  <c r="DS216" i="2" s="1"/>
  <c r="DR217" i="2"/>
  <c r="DR216" i="2" s="1"/>
  <c r="DQ217" i="2"/>
  <c r="DQ216" i="2" s="1"/>
  <c r="DP217" i="2"/>
  <c r="DP216" i="2" s="1"/>
  <c r="DO217" i="2"/>
  <c r="DO216" i="2" s="1"/>
  <c r="DN217" i="2"/>
  <c r="DN216" i="2" s="1"/>
  <c r="DM217" i="2"/>
  <c r="DM216" i="2" s="1"/>
  <c r="DL217" i="2"/>
  <c r="DL216" i="2" s="1"/>
  <c r="DK217" i="2"/>
  <c r="DK216" i="2" s="1"/>
  <c r="DJ217" i="2"/>
  <c r="DJ216" i="2" s="1"/>
  <c r="DI217" i="2"/>
  <c r="DI216" i="2" s="1"/>
  <c r="DH217" i="2"/>
  <c r="DH216" i="2" s="1"/>
  <c r="DG217" i="2"/>
  <c r="DG216" i="2" s="1"/>
  <c r="DF217" i="2"/>
  <c r="DF216" i="2" s="1"/>
  <c r="DE217" i="2"/>
  <c r="DE216" i="2" s="1"/>
  <c r="DD217" i="2"/>
  <c r="DD216" i="2" s="1"/>
  <c r="DC217" i="2"/>
  <c r="DC216" i="2" s="1"/>
  <c r="DB217" i="2"/>
  <c r="DB216" i="2" s="1"/>
  <c r="DA217" i="2"/>
  <c r="DA216" i="2" s="1"/>
  <c r="CZ217" i="2"/>
  <c r="CZ216" i="2" s="1"/>
  <c r="CY217" i="2"/>
  <c r="CY216" i="2" s="1"/>
  <c r="CX217" i="2"/>
  <c r="CX216" i="2" s="1"/>
  <c r="CW217" i="2"/>
  <c r="CW216" i="2" s="1"/>
  <c r="CV217" i="2"/>
  <c r="CV216" i="2" s="1"/>
  <c r="CU217" i="2"/>
  <c r="CU216" i="2" s="1"/>
  <c r="CT217" i="2"/>
  <c r="CT216" i="2" s="1"/>
  <c r="CS217" i="2"/>
  <c r="CS216" i="2" s="1"/>
  <c r="CR217" i="2"/>
  <c r="CR216" i="2" s="1"/>
  <c r="CQ217" i="2"/>
  <c r="CQ216" i="2" s="1"/>
  <c r="CP217" i="2"/>
  <c r="CP216" i="2" s="1"/>
  <c r="CO217" i="2"/>
  <c r="CO216" i="2" s="1"/>
  <c r="CN217" i="2"/>
  <c r="CN216" i="2" s="1"/>
  <c r="CM217" i="2"/>
  <c r="CM216" i="2" s="1"/>
  <c r="CL217" i="2"/>
  <c r="CL216" i="2" s="1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BT217" i="2"/>
  <c r="BS217" i="2"/>
  <c r="BR217" i="2"/>
  <c r="BQ217" i="2"/>
  <c r="BP217" i="2"/>
  <c r="BO217" i="2"/>
  <c r="BN217" i="2"/>
  <c r="BM217" i="2"/>
  <c r="BL217" i="2"/>
  <c r="BK217" i="2"/>
  <c r="BJ217" i="2"/>
  <c r="BI217" i="2"/>
  <c r="BH217" i="2"/>
  <c r="BG217" i="2"/>
  <c r="BF217" i="2"/>
  <c r="BE217" i="2"/>
  <c r="BD217" i="2"/>
  <c r="BC217" i="2"/>
  <c r="BB217" i="2"/>
  <c r="BA217" i="2"/>
  <c r="AZ217" i="2"/>
  <c r="AY217" i="2"/>
  <c r="AX217" i="2"/>
  <c r="AW217" i="2"/>
  <c r="AV217" i="2"/>
  <c r="AU217" i="2"/>
  <c r="AT217" i="2"/>
  <c r="AS217" i="2"/>
  <c r="AR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GQ186" i="2"/>
  <c r="GP186" i="2"/>
  <c r="GO186" i="2"/>
  <c r="GN186" i="2"/>
  <c r="GM186" i="2"/>
  <c r="GL186" i="2"/>
  <c r="GK186" i="2"/>
  <c r="GJ186" i="2"/>
  <c r="GI186" i="2"/>
  <c r="GH186" i="2"/>
  <c r="GG186" i="2"/>
  <c r="GF186" i="2"/>
  <c r="GE186" i="2"/>
  <c r="GD186" i="2"/>
  <c r="GC186" i="2"/>
  <c r="GB186" i="2"/>
  <c r="GA186" i="2"/>
  <c r="FZ186" i="2"/>
  <c r="FY186" i="2"/>
  <c r="FX186" i="2"/>
  <c r="FW186" i="2"/>
  <c r="FV186" i="2"/>
  <c r="FU186" i="2"/>
  <c r="FT186" i="2"/>
  <c r="FS186" i="2"/>
  <c r="FR186" i="2"/>
  <c r="FQ186" i="2"/>
  <c r="FP186" i="2"/>
  <c r="FO186" i="2"/>
  <c r="FN186" i="2"/>
  <c r="FM186" i="2"/>
  <c r="FL186" i="2"/>
  <c r="FK186" i="2"/>
  <c r="FJ186" i="2"/>
  <c r="FI186" i="2"/>
  <c r="FH186" i="2"/>
  <c r="FG186" i="2"/>
  <c r="FF186" i="2"/>
  <c r="FE186" i="2"/>
  <c r="FD186" i="2"/>
  <c r="FC186" i="2"/>
  <c r="FB186" i="2"/>
  <c r="FA186" i="2"/>
  <c r="EZ186" i="2"/>
  <c r="EY186" i="2"/>
  <c r="EX186" i="2"/>
  <c r="EW186" i="2"/>
  <c r="EV186" i="2"/>
  <c r="EU186" i="2"/>
  <c r="ET186" i="2"/>
  <c r="ES186" i="2"/>
  <c r="ER186" i="2"/>
  <c r="EQ186" i="2"/>
  <c r="EP186" i="2"/>
  <c r="EO186" i="2"/>
  <c r="EN186" i="2"/>
  <c r="EM186" i="2"/>
  <c r="EL186" i="2"/>
  <c r="EK186" i="2"/>
  <c r="EJ186" i="2"/>
  <c r="EI186" i="2"/>
  <c r="EH186" i="2"/>
  <c r="EG186" i="2"/>
  <c r="EF186" i="2"/>
  <c r="EE186" i="2"/>
  <c r="ED186" i="2"/>
  <c r="EC186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BT186" i="2"/>
  <c r="BS186" i="2"/>
  <c r="BR186" i="2"/>
  <c r="BQ186" i="2"/>
  <c r="BP186" i="2"/>
  <c r="BO186" i="2"/>
  <c r="BN186" i="2"/>
  <c r="BM186" i="2"/>
  <c r="BL186" i="2"/>
  <c r="BK186" i="2"/>
  <c r="BJ186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GQ182" i="2"/>
  <c r="GP182" i="2"/>
  <c r="GO182" i="2"/>
  <c r="GN182" i="2"/>
  <c r="GM182" i="2"/>
  <c r="GL182" i="2"/>
  <c r="GK182" i="2"/>
  <c r="GJ182" i="2"/>
  <c r="GI182" i="2"/>
  <c r="GH182" i="2"/>
  <c r="GG182" i="2"/>
  <c r="GF182" i="2"/>
  <c r="GE182" i="2"/>
  <c r="GD182" i="2"/>
  <c r="GC182" i="2"/>
  <c r="GB182" i="2"/>
  <c r="GA182" i="2"/>
  <c r="FZ182" i="2"/>
  <c r="FY182" i="2"/>
  <c r="FX182" i="2"/>
  <c r="FW182" i="2"/>
  <c r="FV182" i="2"/>
  <c r="FU182" i="2"/>
  <c r="FT182" i="2"/>
  <c r="FS182" i="2"/>
  <c r="FR182" i="2"/>
  <c r="FQ182" i="2"/>
  <c r="FP182" i="2"/>
  <c r="FO182" i="2"/>
  <c r="FN182" i="2"/>
  <c r="FM182" i="2"/>
  <c r="FL182" i="2"/>
  <c r="FK182" i="2"/>
  <c r="FJ182" i="2"/>
  <c r="FI182" i="2"/>
  <c r="FH182" i="2"/>
  <c r="FG182" i="2"/>
  <c r="FF182" i="2"/>
  <c r="FE182" i="2"/>
  <c r="FD182" i="2"/>
  <c r="FC182" i="2"/>
  <c r="FB182" i="2"/>
  <c r="FA182" i="2"/>
  <c r="EZ182" i="2"/>
  <c r="EY182" i="2"/>
  <c r="EX182" i="2"/>
  <c r="EW182" i="2"/>
  <c r="EV182" i="2"/>
  <c r="EU182" i="2"/>
  <c r="ET182" i="2"/>
  <c r="ES182" i="2"/>
  <c r="ER182" i="2"/>
  <c r="EQ182" i="2"/>
  <c r="EP182" i="2"/>
  <c r="EO182" i="2"/>
  <c r="EN182" i="2"/>
  <c r="EM182" i="2"/>
  <c r="EL182" i="2"/>
  <c r="EK182" i="2"/>
  <c r="EJ182" i="2"/>
  <c r="EI182" i="2"/>
  <c r="EH182" i="2"/>
  <c r="EG182" i="2"/>
  <c r="EF182" i="2"/>
  <c r="EE182" i="2"/>
  <c r="ED182" i="2"/>
  <c r="EC182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BT182" i="2"/>
  <c r="BS182" i="2"/>
  <c r="BR182" i="2"/>
  <c r="BQ182" i="2"/>
  <c r="BP182" i="2"/>
  <c r="BO182" i="2"/>
  <c r="BN182" i="2"/>
  <c r="BM182" i="2"/>
  <c r="BL182" i="2"/>
  <c r="BK182" i="2"/>
  <c r="BJ182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GQ177" i="2"/>
  <c r="GP177" i="2"/>
  <c r="GO177" i="2"/>
  <c r="GN177" i="2"/>
  <c r="GM177" i="2"/>
  <c r="GL177" i="2"/>
  <c r="GK177" i="2"/>
  <c r="GJ177" i="2"/>
  <c r="GI177" i="2"/>
  <c r="GH177" i="2"/>
  <c r="GG177" i="2"/>
  <c r="GF177" i="2"/>
  <c r="GE177" i="2"/>
  <c r="GD177" i="2"/>
  <c r="GC177" i="2"/>
  <c r="GB177" i="2"/>
  <c r="GA177" i="2"/>
  <c r="FZ177" i="2"/>
  <c r="FY177" i="2"/>
  <c r="FX177" i="2"/>
  <c r="FW177" i="2"/>
  <c r="FV177" i="2"/>
  <c r="FU177" i="2"/>
  <c r="FT177" i="2"/>
  <c r="FS177" i="2"/>
  <c r="FR177" i="2"/>
  <c r="FQ177" i="2"/>
  <c r="FP177" i="2"/>
  <c r="FO177" i="2"/>
  <c r="FN177" i="2"/>
  <c r="FM177" i="2"/>
  <c r="FL177" i="2"/>
  <c r="FK177" i="2"/>
  <c r="FJ177" i="2"/>
  <c r="FI177" i="2"/>
  <c r="FH177" i="2"/>
  <c r="FG177" i="2"/>
  <c r="FF177" i="2"/>
  <c r="FE177" i="2"/>
  <c r="FD177" i="2"/>
  <c r="FC177" i="2"/>
  <c r="FB177" i="2"/>
  <c r="FA177" i="2"/>
  <c r="EZ177" i="2"/>
  <c r="EY177" i="2"/>
  <c r="EX177" i="2"/>
  <c r="EW177" i="2"/>
  <c r="EV177" i="2"/>
  <c r="EU177" i="2"/>
  <c r="ET177" i="2"/>
  <c r="ES177" i="2"/>
  <c r="ER177" i="2"/>
  <c r="EQ177" i="2"/>
  <c r="EP177" i="2"/>
  <c r="EO177" i="2"/>
  <c r="EN177" i="2"/>
  <c r="EM177" i="2"/>
  <c r="EL177" i="2"/>
  <c r="EK177" i="2"/>
  <c r="EJ177" i="2"/>
  <c r="EI177" i="2"/>
  <c r="EH177" i="2"/>
  <c r="EG177" i="2"/>
  <c r="EF177" i="2"/>
  <c r="EE177" i="2"/>
  <c r="ED177" i="2"/>
  <c r="EC177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BT177" i="2"/>
  <c r="BS177" i="2"/>
  <c r="BR177" i="2"/>
  <c r="BQ177" i="2"/>
  <c r="BP177" i="2"/>
  <c r="BO177" i="2"/>
  <c r="BN177" i="2"/>
  <c r="BM177" i="2"/>
  <c r="BL177" i="2"/>
  <c r="BK177" i="2"/>
  <c r="BJ177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GQ163" i="2"/>
  <c r="GP163" i="2"/>
  <c r="GO163" i="2"/>
  <c r="GN163" i="2"/>
  <c r="GM163" i="2"/>
  <c r="GL163" i="2"/>
  <c r="GK163" i="2"/>
  <c r="GJ163" i="2"/>
  <c r="GI163" i="2"/>
  <c r="GH163" i="2"/>
  <c r="GG163" i="2"/>
  <c r="GF163" i="2"/>
  <c r="GE163" i="2"/>
  <c r="GD163" i="2"/>
  <c r="GC163" i="2"/>
  <c r="GB163" i="2"/>
  <c r="GA163" i="2"/>
  <c r="FZ163" i="2"/>
  <c r="FY163" i="2"/>
  <c r="FX163" i="2"/>
  <c r="FW163" i="2"/>
  <c r="FV163" i="2"/>
  <c r="FU163" i="2"/>
  <c r="FT163" i="2"/>
  <c r="FS163" i="2"/>
  <c r="FR163" i="2"/>
  <c r="FQ163" i="2"/>
  <c r="FP163" i="2"/>
  <c r="FO163" i="2"/>
  <c r="FN163" i="2"/>
  <c r="FM163" i="2"/>
  <c r="FL163" i="2"/>
  <c r="FK163" i="2"/>
  <c r="FJ163" i="2"/>
  <c r="FI163" i="2"/>
  <c r="FH163" i="2"/>
  <c r="FG163" i="2"/>
  <c r="FF163" i="2"/>
  <c r="FE163" i="2"/>
  <c r="FD163" i="2"/>
  <c r="FC163" i="2"/>
  <c r="FB163" i="2"/>
  <c r="FA163" i="2"/>
  <c r="EZ163" i="2"/>
  <c r="EY163" i="2"/>
  <c r="EX163" i="2"/>
  <c r="EW163" i="2"/>
  <c r="EV163" i="2"/>
  <c r="EU163" i="2"/>
  <c r="ET163" i="2"/>
  <c r="ES163" i="2"/>
  <c r="ER163" i="2"/>
  <c r="EQ163" i="2"/>
  <c r="EP163" i="2"/>
  <c r="EO163" i="2"/>
  <c r="EN163" i="2"/>
  <c r="EM163" i="2"/>
  <c r="EL163" i="2"/>
  <c r="EK163" i="2"/>
  <c r="EJ163" i="2"/>
  <c r="EI163" i="2"/>
  <c r="EH163" i="2"/>
  <c r="EG163" i="2"/>
  <c r="EF163" i="2"/>
  <c r="EE163" i="2"/>
  <c r="ED163" i="2"/>
  <c r="EC163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GQ147" i="2"/>
  <c r="GP147" i="2"/>
  <c r="GO147" i="2"/>
  <c r="GN147" i="2"/>
  <c r="GM147" i="2"/>
  <c r="GL147" i="2"/>
  <c r="GK147" i="2"/>
  <c r="GJ147" i="2"/>
  <c r="GI147" i="2"/>
  <c r="GH147" i="2"/>
  <c r="GG147" i="2"/>
  <c r="GF147" i="2"/>
  <c r="GE147" i="2"/>
  <c r="GD147" i="2"/>
  <c r="GC147" i="2"/>
  <c r="GB147" i="2"/>
  <c r="GA147" i="2"/>
  <c r="FZ147" i="2"/>
  <c r="FY147" i="2"/>
  <c r="FX147" i="2"/>
  <c r="FW147" i="2"/>
  <c r="FV147" i="2"/>
  <c r="FU147" i="2"/>
  <c r="FT147" i="2"/>
  <c r="FS147" i="2"/>
  <c r="FR147" i="2"/>
  <c r="FQ147" i="2"/>
  <c r="FP147" i="2"/>
  <c r="FO147" i="2"/>
  <c r="FN147" i="2"/>
  <c r="FM147" i="2"/>
  <c r="FL147" i="2"/>
  <c r="FK147" i="2"/>
  <c r="FJ147" i="2"/>
  <c r="FI147" i="2"/>
  <c r="FH147" i="2"/>
  <c r="FG147" i="2"/>
  <c r="FF147" i="2"/>
  <c r="FE147" i="2"/>
  <c r="FD147" i="2"/>
  <c r="FC147" i="2"/>
  <c r="FB147" i="2"/>
  <c r="FA147" i="2"/>
  <c r="EZ147" i="2"/>
  <c r="EY147" i="2"/>
  <c r="EX147" i="2"/>
  <c r="EW147" i="2"/>
  <c r="EV147" i="2"/>
  <c r="EU147" i="2"/>
  <c r="ET147" i="2"/>
  <c r="ES147" i="2"/>
  <c r="ER147" i="2"/>
  <c r="EQ147" i="2"/>
  <c r="EP147" i="2"/>
  <c r="EO147" i="2"/>
  <c r="EN147" i="2"/>
  <c r="EM147" i="2"/>
  <c r="EL147" i="2"/>
  <c r="EK147" i="2"/>
  <c r="EJ147" i="2"/>
  <c r="EI147" i="2"/>
  <c r="EH147" i="2"/>
  <c r="EG147" i="2"/>
  <c r="EF147" i="2"/>
  <c r="EE147" i="2"/>
  <c r="ED147" i="2"/>
  <c r="EC147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GQ144" i="2"/>
  <c r="GP144" i="2"/>
  <c r="GO144" i="2"/>
  <c r="GN144" i="2"/>
  <c r="GM144" i="2"/>
  <c r="GL144" i="2"/>
  <c r="GK144" i="2"/>
  <c r="GJ144" i="2"/>
  <c r="GI144" i="2"/>
  <c r="GH144" i="2"/>
  <c r="GG144" i="2"/>
  <c r="GF144" i="2"/>
  <c r="GE144" i="2"/>
  <c r="GD144" i="2"/>
  <c r="GC144" i="2"/>
  <c r="GB144" i="2"/>
  <c r="GA144" i="2"/>
  <c r="FZ144" i="2"/>
  <c r="FY144" i="2"/>
  <c r="FX144" i="2"/>
  <c r="FW144" i="2"/>
  <c r="FV144" i="2"/>
  <c r="FU144" i="2"/>
  <c r="FT144" i="2"/>
  <c r="FS144" i="2"/>
  <c r="FR144" i="2"/>
  <c r="FQ144" i="2"/>
  <c r="FP144" i="2"/>
  <c r="FO144" i="2"/>
  <c r="FN144" i="2"/>
  <c r="FM144" i="2"/>
  <c r="FL144" i="2"/>
  <c r="FK144" i="2"/>
  <c r="FJ144" i="2"/>
  <c r="FI144" i="2"/>
  <c r="FH144" i="2"/>
  <c r="FG144" i="2"/>
  <c r="FF144" i="2"/>
  <c r="FE144" i="2"/>
  <c r="FD144" i="2"/>
  <c r="FC144" i="2"/>
  <c r="FB144" i="2"/>
  <c r="FA144" i="2"/>
  <c r="EZ144" i="2"/>
  <c r="EY144" i="2"/>
  <c r="EX144" i="2"/>
  <c r="EW144" i="2"/>
  <c r="EV144" i="2"/>
  <c r="EU144" i="2"/>
  <c r="ET144" i="2"/>
  <c r="ES144" i="2"/>
  <c r="ER144" i="2"/>
  <c r="EQ144" i="2"/>
  <c r="EP144" i="2"/>
  <c r="EO144" i="2"/>
  <c r="EN144" i="2"/>
  <c r="EM144" i="2"/>
  <c r="EL144" i="2"/>
  <c r="EK144" i="2"/>
  <c r="EJ144" i="2"/>
  <c r="EI144" i="2"/>
  <c r="EH144" i="2"/>
  <c r="EG144" i="2"/>
  <c r="EF144" i="2"/>
  <c r="EE144" i="2"/>
  <c r="ED144" i="2"/>
  <c r="EC144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GQ91" i="2"/>
  <c r="GP91" i="2"/>
  <c r="GO91" i="2"/>
  <c r="GN91" i="2"/>
  <c r="GM91" i="2"/>
  <c r="GL91" i="2"/>
  <c r="GK91" i="2"/>
  <c r="GJ91" i="2"/>
  <c r="GI91" i="2"/>
  <c r="GH91" i="2"/>
  <c r="GG91" i="2"/>
  <c r="GF91" i="2"/>
  <c r="GE91" i="2"/>
  <c r="GD91" i="2"/>
  <c r="GC91" i="2"/>
  <c r="GB91" i="2"/>
  <c r="GA91" i="2"/>
  <c r="FZ91" i="2"/>
  <c r="FY91" i="2"/>
  <c r="FX91" i="2"/>
  <c r="FW91" i="2"/>
  <c r="FV91" i="2"/>
  <c r="FU91" i="2"/>
  <c r="FT91" i="2"/>
  <c r="FS91" i="2"/>
  <c r="FR91" i="2"/>
  <c r="FQ91" i="2"/>
  <c r="FP91" i="2"/>
  <c r="FO91" i="2"/>
  <c r="FN91" i="2"/>
  <c r="FM91" i="2"/>
  <c r="FL91" i="2"/>
  <c r="FK91" i="2"/>
  <c r="FJ91" i="2"/>
  <c r="FI91" i="2"/>
  <c r="FH91" i="2"/>
  <c r="FG91" i="2"/>
  <c r="FF91" i="2"/>
  <c r="FE91" i="2"/>
  <c r="FD91" i="2"/>
  <c r="FC91" i="2"/>
  <c r="FB91" i="2"/>
  <c r="FA91" i="2"/>
  <c r="EZ91" i="2"/>
  <c r="EY91" i="2"/>
  <c r="EX91" i="2"/>
  <c r="EW91" i="2"/>
  <c r="EV91" i="2"/>
  <c r="EU91" i="2"/>
  <c r="ET91" i="2"/>
  <c r="ES91" i="2"/>
  <c r="ER91" i="2"/>
  <c r="EQ91" i="2"/>
  <c r="EP91" i="2"/>
  <c r="EO91" i="2"/>
  <c r="EN91" i="2"/>
  <c r="EM91" i="2"/>
  <c r="EL91" i="2"/>
  <c r="EK91" i="2"/>
  <c r="EJ91" i="2"/>
  <c r="EI91" i="2"/>
  <c r="EH91" i="2"/>
  <c r="EG91" i="2"/>
  <c r="EF91" i="2"/>
  <c r="EE91" i="2"/>
  <c r="ED91" i="2"/>
  <c r="EC91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GQ88" i="2"/>
  <c r="GP88" i="2"/>
  <c r="GO88" i="2"/>
  <c r="GN88" i="2"/>
  <c r="GM88" i="2"/>
  <c r="GL88" i="2"/>
  <c r="GK88" i="2"/>
  <c r="GJ88" i="2"/>
  <c r="GI88" i="2"/>
  <c r="GH88" i="2"/>
  <c r="GG88" i="2"/>
  <c r="GF88" i="2"/>
  <c r="GE88" i="2"/>
  <c r="GD88" i="2"/>
  <c r="GC88" i="2"/>
  <c r="GB88" i="2"/>
  <c r="GA88" i="2"/>
  <c r="FZ88" i="2"/>
  <c r="FY88" i="2"/>
  <c r="FX88" i="2"/>
  <c r="FW88" i="2"/>
  <c r="FV88" i="2"/>
  <c r="FU88" i="2"/>
  <c r="FT88" i="2"/>
  <c r="FS88" i="2"/>
  <c r="FR88" i="2"/>
  <c r="FQ88" i="2"/>
  <c r="FP88" i="2"/>
  <c r="FO88" i="2"/>
  <c r="FN88" i="2"/>
  <c r="FM88" i="2"/>
  <c r="FL88" i="2"/>
  <c r="FK88" i="2"/>
  <c r="FJ88" i="2"/>
  <c r="FI88" i="2"/>
  <c r="FH88" i="2"/>
  <c r="FG88" i="2"/>
  <c r="FF88" i="2"/>
  <c r="FE88" i="2"/>
  <c r="FD88" i="2"/>
  <c r="FC88" i="2"/>
  <c r="FB88" i="2"/>
  <c r="FA88" i="2"/>
  <c r="EZ88" i="2"/>
  <c r="EY88" i="2"/>
  <c r="EX88" i="2"/>
  <c r="EW88" i="2"/>
  <c r="EV88" i="2"/>
  <c r="EU88" i="2"/>
  <c r="ET88" i="2"/>
  <c r="ES88" i="2"/>
  <c r="ER88" i="2"/>
  <c r="EQ88" i="2"/>
  <c r="EP88" i="2"/>
  <c r="EO88" i="2"/>
  <c r="EN88" i="2"/>
  <c r="EM88" i="2"/>
  <c r="EL88" i="2"/>
  <c r="EK88" i="2"/>
  <c r="EJ88" i="2"/>
  <c r="EI88" i="2"/>
  <c r="EH88" i="2"/>
  <c r="EG88" i="2"/>
  <c r="EF88" i="2"/>
  <c r="EE88" i="2"/>
  <c r="ED88" i="2"/>
  <c r="EC88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GQ85" i="2"/>
  <c r="GP85" i="2"/>
  <c r="GO85" i="2"/>
  <c r="GN85" i="2"/>
  <c r="GM85" i="2"/>
  <c r="GL85" i="2"/>
  <c r="GK85" i="2"/>
  <c r="GJ85" i="2"/>
  <c r="GI85" i="2"/>
  <c r="GH85" i="2"/>
  <c r="GG85" i="2"/>
  <c r="GF85" i="2"/>
  <c r="GE85" i="2"/>
  <c r="GD85" i="2"/>
  <c r="GC85" i="2"/>
  <c r="GB85" i="2"/>
  <c r="GA85" i="2"/>
  <c r="FZ85" i="2"/>
  <c r="FY85" i="2"/>
  <c r="FX85" i="2"/>
  <c r="FW85" i="2"/>
  <c r="FV85" i="2"/>
  <c r="FU85" i="2"/>
  <c r="FT85" i="2"/>
  <c r="FS85" i="2"/>
  <c r="FR85" i="2"/>
  <c r="FQ85" i="2"/>
  <c r="FP85" i="2"/>
  <c r="FO85" i="2"/>
  <c r="FN85" i="2"/>
  <c r="FM85" i="2"/>
  <c r="FL85" i="2"/>
  <c r="FK85" i="2"/>
  <c r="FJ85" i="2"/>
  <c r="FI85" i="2"/>
  <c r="FH85" i="2"/>
  <c r="FG85" i="2"/>
  <c r="FF85" i="2"/>
  <c r="FE85" i="2"/>
  <c r="FD85" i="2"/>
  <c r="FC85" i="2"/>
  <c r="FB85" i="2"/>
  <c r="FA85" i="2"/>
  <c r="EZ85" i="2"/>
  <c r="EY85" i="2"/>
  <c r="EX85" i="2"/>
  <c r="EW85" i="2"/>
  <c r="EV85" i="2"/>
  <c r="EU85" i="2"/>
  <c r="ET85" i="2"/>
  <c r="ES85" i="2"/>
  <c r="ER85" i="2"/>
  <c r="EQ85" i="2"/>
  <c r="EP85" i="2"/>
  <c r="EO85" i="2"/>
  <c r="EN85" i="2"/>
  <c r="EM85" i="2"/>
  <c r="EL85" i="2"/>
  <c r="EK85" i="2"/>
  <c r="EJ85" i="2"/>
  <c r="EI85" i="2"/>
  <c r="EH85" i="2"/>
  <c r="EG85" i="2"/>
  <c r="EF85" i="2"/>
  <c r="EE85" i="2"/>
  <c r="ED85" i="2"/>
  <c r="EC85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GQ82" i="2"/>
  <c r="GP82" i="2"/>
  <c r="GO82" i="2"/>
  <c r="GN82" i="2"/>
  <c r="GM82" i="2"/>
  <c r="GL82" i="2"/>
  <c r="GK82" i="2"/>
  <c r="GJ82" i="2"/>
  <c r="GI82" i="2"/>
  <c r="GH82" i="2"/>
  <c r="GG82" i="2"/>
  <c r="GF82" i="2"/>
  <c r="GE82" i="2"/>
  <c r="GD82" i="2"/>
  <c r="GC82" i="2"/>
  <c r="GB82" i="2"/>
  <c r="GA82" i="2"/>
  <c r="FZ82" i="2"/>
  <c r="FY82" i="2"/>
  <c r="FX82" i="2"/>
  <c r="FW82" i="2"/>
  <c r="FV82" i="2"/>
  <c r="FU82" i="2"/>
  <c r="FT82" i="2"/>
  <c r="FS82" i="2"/>
  <c r="FR82" i="2"/>
  <c r="FQ82" i="2"/>
  <c r="FP82" i="2"/>
  <c r="FO82" i="2"/>
  <c r="FN82" i="2"/>
  <c r="FM82" i="2"/>
  <c r="FL82" i="2"/>
  <c r="FK82" i="2"/>
  <c r="FJ82" i="2"/>
  <c r="FI82" i="2"/>
  <c r="FH82" i="2"/>
  <c r="FG82" i="2"/>
  <c r="FF82" i="2"/>
  <c r="FE82" i="2"/>
  <c r="FD82" i="2"/>
  <c r="FC82" i="2"/>
  <c r="FB82" i="2"/>
  <c r="FA82" i="2"/>
  <c r="EZ82" i="2"/>
  <c r="EY82" i="2"/>
  <c r="EX82" i="2"/>
  <c r="EW82" i="2"/>
  <c r="EV82" i="2"/>
  <c r="EU82" i="2"/>
  <c r="ET82" i="2"/>
  <c r="ES82" i="2"/>
  <c r="ER82" i="2"/>
  <c r="EQ82" i="2"/>
  <c r="EP82" i="2"/>
  <c r="EO82" i="2"/>
  <c r="EN82" i="2"/>
  <c r="EM82" i="2"/>
  <c r="EL82" i="2"/>
  <c r="EK82" i="2"/>
  <c r="EJ82" i="2"/>
  <c r="EI82" i="2"/>
  <c r="EH82" i="2"/>
  <c r="EG82" i="2"/>
  <c r="EF82" i="2"/>
  <c r="EE82" i="2"/>
  <c r="ED82" i="2"/>
  <c r="EC82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GQ65" i="2"/>
  <c r="GP65" i="2"/>
  <c r="GO65" i="2"/>
  <c r="GN65" i="2"/>
  <c r="GM65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Q65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Y65" i="2"/>
  <c r="EX65" i="2"/>
  <c r="EW65" i="2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GQ55" i="2"/>
  <c r="GP55" i="2"/>
  <c r="GO55" i="2"/>
  <c r="GN55" i="2"/>
  <c r="GM55" i="2"/>
  <c r="GL55" i="2"/>
  <c r="GK55" i="2"/>
  <c r="GJ55" i="2"/>
  <c r="GI55" i="2"/>
  <c r="GH55" i="2"/>
  <c r="GG55" i="2"/>
  <c r="GF55" i="2"/>
  <c r="GE55" i="2"/>
  <c r="GD55" i="2"/>
  <c r="GC55" i="2"/>
  <c r="GB55" i="2"/>
  <c r="GA55" i="2"/>
  <c r="FZ55" i="2"/>
  <c r="FY55" i="2"/>
  <c r="FX55" i="2"/>
  <c r="FW55" i="2"/>
  <c r="FV55" i="2"/>
  <c r="FU55" i="2"/>
  <c r="FT55" i="2"/>
  <c r="FS55" i="2"/>
  <c r="FR55" i="2"/>
  <c r="FQ55" i="2"/>
  <c r="FP55" i="2"/>
  <c r="FO55" i="2"/>
  <c r="FN55" i="2"/>
  <c r="FM55" i="2"/>
  <c r="FL55" i="2"/>
  <c r="FK55" i="2"/>
  <c r="FJ55" i="2"/>
  <c r="FI55" i="2"/>
  <c r="FH55" i="2"/>
  <c r="FG55" i="2"/>
  <c r="FF55" i="2"/>
  <c r="FE55" i="2"/>
  <c r="FD55" i="2"/>
  <c r="FC55" i="2"/>
  <c r="FB55" i="2"/>
  <c r="FA55" i="2"/>
  <c r="EZ55" i="2"/>
  <c r="EY55" i="2"/>
  <c r="EX55" i="2"/>
  <c r="EW55" i="2"/>
  <c r="EV55" i="2"/>
  <c r="EU55" i="2"/>
  <c r="ET55" i="2"/>
  <c r="ES55" i="2"/>
  <c r="ER55" i="2"/>
  <c r="EQ55" i="2"/>
  <c r="EP55" i="2"/>
  <c r="EO55" i="2"/>
  <c r="EN55" i="2"/>
  <c r="EM55" i="2"/>
  <c r="EL55" i="2"/>
  <c r="EK55" i="2"/>
  <c r="EJ55" i="2"/>
  <c r="EI55" i="2"/>
  <c r="EH55" i="2"/>
  <c r="EG55" i="2"/>
  <c r="EF55" i="2"/>
  <c r="EE55" i="2"/>
  <c r="ED55" i="2"/>
  <c r="EC55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GQ46" i="2"/>
  <c r="GP46" i="2"/>
  <c r="GO46" i="2"/>
  <c r="GN46" i="2"/>
  <c r="GM46" i="2"/>
  <c r="GL46" i="2"/>
  <c r="GK46" i="2"/>
  <c r="GJ46" i="2"/>
  <c r="GI46" i="2"/>
  <c r="GH46" i="2"/>
  <c r="GG46" i="2"/>
  <c r="GF46" i="2"/>
  <c r="GE46" i="2"/>
  <c r="GD46" i="2"/>
  <c r="GC46" i="2"/>
  <c r="GB46" i="2"/>
  <c r="GA46" i="2"/>
  <c r="FZ46" i="2"/>
  <c r="FY46" i="2"/>
  <c r="FX46" i="2"/>
  <c r="FW46" i="2"/>
  <c r="FV46" i="2"/>
  <c r="FU46" i="2"/>
  <c r="FT46" i="2"/>
  <c r="FS46" i="2"/>
  <c r="FR46" i="2"/>
  <c r="FQ46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FC46" i="2"/>
  <c r="FB46" i="2"/>
  <c r="FA46" i="2"/>
  <c r="EZ46" i="2"/>
  <c r="EY46" i="2"/>
  <c r="EX46" i="2"/>
  <c r="EW46" i="2"/>
  <c r="EV46" i="2"/>
  <c r="EU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D46" i="2"/>
  <c r="EC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GQ33" i="2"/>
  <c r="GP33" i="2"/>
  <c r="GO33" i="2"/>
  <c r="GN33" i="2"/>
  <c r="GM33" i="2"/>
  <c r="GL33" i="2"/>
  <c r="GK33" i="2"/>
  <c r="GJ33" i="2"/>
  <c r="GI33" i="2"/>
  <c r="GH33" i="2"/>
  <c r="GG33" i="2"/>
  <c r="GF33" i="2"/>
  <c r="GE33" i="2"/>
  <c r="GD33" i="2"/>
  <c r="GC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O33" i="2"/>
  <c r="FN33" i="2"/>
  <c r="FM33" i="2"/>
  <c r="FL33" i="2"/>
  <c r="FK33" i="2"/>
  <c r="FJ33" i="2"/>
  <c r="FI33" i="2"/>
  <c r="FH33" i="2"/>
  <c r="FG33" i="2"/>
  <c r="FF33" i="2"/>
  <c r="FE33" i="2"/>
  <c r="FD33" i="2"/>
  <c r="FC33" i="2"/>
  <c r="FB33" i="2"/>
  <c r="FA33" i="2"/>
  <c r="EZ33" i="2"/>
  <c r="EY33" i="2"/>
  <c r="EX33" i="2"/>
  <c r="EW33" i="2"/>
  <c r="EV33" i="2"/>
  <c r="EU33" i="2"/>
  <c r="ET33" i="2"/>
  <c r="ES33" i="2"/>
  <c r="ER33" i="2"/>
  <c r="EQ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GQ23" i="2"/>
  <c r="GP23" i="2"/>
  <c r="GO23" i="2"/>
  <c r="GN23" i="2"/>
  <c r="GM23" i="2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FN23" i="2"/>
  <c r="FM23" i="2"/>
  <c r="FL23" i="2"/>
  <c r="FK23" i="2"/>
  <c r="FJ23" i="2"/>
  <c r="FI23" i="2"/>
  <c r="FH23" i="2"/>
  <c r="FG23" i="2"/>
  <c r="FF23" i="2"/>
  <c r="FE23" i="2"/>
  <c r="FD23" i="2"/>
  <c r="FC23" i="2"/>
  <c r="FB23" i="2"/>
  <c r="FA23" i="2"/>
  <c r="EZ23" i="2"/>
  <c r="EY23" i="2"/>
  <c r="EX23" i="2"/>
  <c r="EW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GQ12" i="2"/>
  <c r="GP12" i="2"/>
  <c r="GO12" i="2"/>
  <c r="GN12" i="2"/>
  <c r="GM12" i="2"/>
  <c r="GL12" i="2"/>
  <c r="GK12" i="2"/>
  <c r="GJ12" i="2"/>
  <c r="GI12" i="2"/>
  <c r="GH12" i="2"/>
  <c r="GG12" i="2"/>
  <c r="GF12" i="2"/>
  <c r="GE12" i="2"/>
  <c r="GD12" i="2"/>
  <c r="GC12" i="2"/>
  <c r="GB12" i="2"/>
  <c r="GA12" i="2"/>
  <c r="FZ12" i="2"/>
  <c r="FY12" i="2"/>
  <c r="FX12" i="2"/>
  <c r="FW12" i="2"/>
  <c r="FV12" i="2"/>
  <c r="FU12" i="2"/>
  <c r="FT12" i="2"/>
  <c r="FS12" i="2"/>
  <c r="FR12" i="2"/>
  <c r="FQ12" i="2"/>
  <c r="FP12" i="2"/>
  <c r="FO12" i="2"/>
  <c r="FN12" i="2"/>
  <c r="FM12" i="2"/>
  <c r="FL12" i="2"/>
  <c r="FK12" i="2"/>
  <c r="FJ12" i="2"/>
  <c r="FI12" i="2"/>
  <c r="FH12" i="2"/>
  <c r="FG12" i="2"/>
  <c r="FF12" i="2"/>
  <c r="FE12" i="2"/>
  <c r="FD12" i="2"/>
  <c r="FC12" i="2"/>
  <c r="FB12" i="2"/>
  <c r="FA12" i="2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GP111" i="1"/>
  <c r="GO111" i="1"/>
  <c r="GN111" i="1"/>
  <c r="GM111" i="1"/>
  <c r="GL111" i="1"/>
  <c r="GK111" i="1"/>
  <c r="GJ111" i="1"/>
  <c r="GI111" i="1"/>
  <c r="GH111" i="1"/>
  <c r="GG111" i="1"/>
  <c r="GF111" i="1"/>
  <c r="GE111" i="1"/>
  <c r="GD111" i="1"/>
  <c r="GC111" i="1"/>
  <c r="GB111" i="1"/>
  <c r="GA111" i="1"/>
  <c r="FZ111" i="1"/>
  <c r="FY111" i="1"/>
  <c r="FX111" i="1"/>
  <c r="FW111" i="1"/>
  <c r="FV111" i="1"/>
  <c r="FU111" i="1"/>
  <c r="FT111" i="1"/>
  <c r="FS111" i="1"/>
  <c r="FR111" i="1"/>
  <c r="FQ111" i="1"/>
  <c r="FP111" i="1"/>
  <c r="FO111" i="1"/>
  <c r="FN111" i="1"/>
  <c r="FM111" i="1"/>
  <c r="FL111" i="1"/>
  <c r="FK111" i="1"/>
  <c r="FJ111" i="1"/>
  <c r="FI111" i="1"/>
  <c r="FH111" i="1"/>
  <c r="FG111" i="1"/>
  <c r="FF111" i="1"/>
  <c r="FE111" i="1"/>
  <c r="FD111" i="1"/>
  <c r="FC111" i="1"/>
  <c r="FB111" i="1"/>
  <c r="FA111" i="1"/>
  <c r="EZ111" i="1"/>
  <c r="EY111" i="1"/>
  <c r="EX111" i="1"/>
  <c r="EW111" i="1"/>
  <c r="EV111" i="1"/>
  <c r="EU111" i="1"/>
  <c r="ET111" i="1"/>
  <c r="ES111" i="1"/>
  <c r="ER111" i="1"/>
  <c r="EQ111" i="1"/>
  <c r="EP111" i="1"/>
  <c r="EO111" i="1"/>
  <c r="EN111" i="1"/>
  <c r="EM111" i="1"/>
  <c r="EL111" i="1"/>
  <c r="EK111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GP106" i="1"/>
  <c r="GO106" i="1"/>
  <c r="GN106" i="1"/>
  <c r="GM106" i="1"/>
  <c r="GL106" i="1"/>
  <c r="GK106" i="1"/>
  <c r="GJ106" i="1"/>
  <c r="GI106" i="1"/>
  <c r="GH106" i="1"/>
  <c r="GG106" i="1"/>
  <c r="GF106" i="1"/>
  <c r="GE106" i="1"/>
  <c r="GD106" i="1"/>
  <c r="GC106" i="1"/>
  <c r="GB106" i="1"/>
  <c r="GA106" i="1"/>
  <c r="FZ106" i="1"/>
  <c r="FY106" i="1"/>
  <c r="FX106" i="1"/>
  <c r="FW106" i="1"/>
  <c r="FV106" i="1"/>
  <c r="FU106" i="1"/>
  <c r="FT106" i="1"/>
  <c r="FS106" i="1"/>
  <c r="FR106" i="1"/>
  <c r="FQ106" i="1"/>
  <c r="FP106" i="1"/>
  <c r="FO106" i="1"/>
  <c r="FN106" i="1"/>
  <c r="FM106" i="1"/>
  <c r="FL106" i="1"/>
  <c r="FK106" i="1"/>
  <c r="FJ106" i="1"/>
  <c r="FI106" i="1"/>
  <c r="FH106" i="1"/>
  <c r="FG106" i="1"/>
  <c r="FF106" i="1"/>
  <c r="FE106" i="1"/>
  <c r="FD106" i="1"/>
  <c r="FC106" i="1"/>
  <c r="FB106" i="1"/>
  <c r="FA106" i="1"/>
  <c r="EZ106" i="1"/>
  <c r="EY106" i="1"/>
  <c r="EX106" i="1"/>
  <c r="EW106" i="1"/>
  <c r="EV106" i="1"/>
  <c r="EU106" i="1"/>
  <c r="ET106" i="1"/>
  <c r="ES106" i="1"/>
  <c r="ER106" i="1"/>
  <c r="EQ106" i="1"/>
  <c r="EP106" i="1"/>
  <c r="EP90" i="1" s="1"/>
  <c r="EO106" i="1"/>
  <c r="EN106" i="1"/>
  <c r="EM106" i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GP91" i="1"/>
  <c r="GP90" i="1" s="1"/>
  <c r="GO91" i="1"/>
  <c r="GN91" i="1"/>
  <c r="GM91" i="1"/>
  <c r="GL91" i="1"/>
  <c r="GK91" i="1"/>
  <c r="GJ91" i="1"/>
  <c r="GI91" i="1"/>
  <c r="GH91" i="1"/>
  <c r="GG91" i="1"/>
  <c r="GF91" i="1"/>
  <c r="GE91" i="1"/>
  <c r="GD91" i="1"/>
  <c r="GC91" i="1"/>
  <c r="GB91" i="1"/>
  <c r="GA91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C90" i="1" s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C90" i="1" s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C90" i="1" s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C90" i="1" s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P90" i="1" s="1"/>
  <c r="P11" i="1" s="1"/>
  <c r="O91" i="1"/>
  <c r="N91" i="1"/>
  <c r="M91" i="1"/>
  <c r="L91" i="1"/>
  <c r="K91" i="1"/>
  <c r="J91" i="1"/>
  <c r="I91" i="1"/>
  <c r="H91" i="1"/>
  <c r="G91" i="1"/>
  <c r="F91" i="1"/>
  <c r="E91" i="1"/>
  <c r="D91" i="1"/>
  <c r="GO90" i="1"/>
  <c r="GN90" i="1"/>
  <c r="GM90" i="1"/>
  <c r="GL90" i="1"/>
  <c r="GK90" i="1"/>
  <c r="GJ90" i="1"/>
  <c r="GI90" i="1"/>
  <c r="GH90" i="1"/>
  <c r="GG90" i="1"/>
  <c r="GF90" i="1"/>
  <c r="GE90" i="1"/>
  <c r="GD90" i="1"/>
  <c r="GB90" i="1"/>
  <c r="GA90" i="1"/>
  <c r="FZ90" i="1"/>
  <c r="FY90" i="1"/>
  <c r="FX90" i="1"/>
  <c r="FW90" i="1"/>
  <c r="FV90" i="1"/>
  <c r="FU90" i="1"/>
  <c r="FT90" i="1"/>
  <c r="FS90" i="1"/>
  <c r="FR90" i="1"/>
  <c r="FQ90" i="1"/>
  <c r="FP90" i="1"/>
  <c r="FO90" i="1"/>
  <c r="FN90" i="1"/>
  <c r="FM90" i="1"/>
  <c r="FL90" i="1"/>
  <c r="FK90" i="1"/>
  <c r="FJ90" i="1"/>
  <c r="FI90" i="1"/>
  <c r="FH90" i="1"/>
  <c r="FG90" i="1"/>
  <c r="FF90" i="1"/>
  <c r="FE90" i="1"/>
  <c r="FD90" i="1"/>
  <c r="FB90" i="1"/>
  <c r="FA90" i="1"/>
  <c r="EZ90" i="1"/>
  <c r="EY90" i="1"/>
  <c r="EX90" i="1"/>
  <c r="EW90" i="1"/>
  <c r="EV90" i="1"/>
  <c r="EU90" i="1"/>
  <c r="ET90" i="1"/>
  <c r="ES90" i="1"/>
  <c r="ER90" i="1"/>
  <c r="EQ90" i="1"/>
  <c r="EO90" i="1"/>
  <c r="EN90" i="1"/>
  <c r="EM90" i="1"/>
  <c r="EL90" i="1"/>
  <c r="EK90" i="1"/>
  <c r="EJ90" i="1"/>
  <c r="EI90" i="1"/>
  <c r="EH90" i="1"/>
  <c r="EG90" i="1"/>
  <c r="EF90" i="1"/>
  <c r="EE90" i="1"/>
  <c r="ED90" i="1"/>
  <c r="EB90" i="1"/>
  <c r="EA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CP85" i="1"/>
  <c r="CP81" i="1" s="1"/>
  <c r="CC85" i="1"/>
  <c r="CC81" i="1" s="1"/>
  <c r="BP85" i="1"/>
  <c r="BC85" i="1"/>
  <c r="AP85" i="1"/>
  <c r="AC85" i="1"/>
  <c r="P85" i="1"/>
  <c r="GP81" i="1"/>
  <c r="GO81" i="1"/>
  <c r="GN81" i="1"/>
  <c r="GM81" i="1"/>
  <c r="GL81" i="1"/>
  <c r="GK81" i="1"/>
  <c r="GJ81" i="1"/>
  <c r="GI81" i="1"/>
  <c r="GH81" i="1"/>
  <c r="GG81" i="1"/>
  <c r="GF81" i="1"/>
  <c r="GE81" i="1"/>
  <c r="GD81" i="1"/>
  <c r="GC81" i="1"/>
  <c r="GB81" i="1"/>
  <c r="GA81" i="1"/>
  <c r="FZ81" i="1"/>
  <c r="FY81" i="1"/>
  <c r="FX81" i="1"/>
  <c r="FW81" i="1"/>
  <c r="FV81" i="1"/>
  <c r="FU81" i="1"/>
  <c r="FT81" i="1"/>
  <c r="FS81" i="1"/>
  <c r="FR81" i="1"/>
  <c r="FQ81" i="1"/>
  <c r="FP81" i="1"/>
  <c r="FO81" i="1"/>
  <c r="FN81" i="1"/>
  <c r="FM81" i="1"/>
  <c r="FL81" i="1"/>
  <c r="FK81" i="1"/>
  <c r="FJ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GP76" i="1"/>
  <c r="GO76" i="1"/>
  <c r="GN76" i="1"/>
  <c r="GM76" i="1"/>
  <c r="GL76" i="1"/>
  <c r="GK76" i="1"/>
  <c r="GJ76" i="1"/>
  <c r="GI76" i="1"/>
  <c r="GH76" i="1"/>
  <c r="GG76" i="1"/>
  <c r="GF76" i="1"/>
  <c r="GE76" i="1"/>
  <c r="GD76" i="1"/>
  <c r="GC76" i="1"/>
  <c r="GB76" i="1"/>
  <c r="GA76" i="1"/>
  <c r="FZ76" i="1"/>
  <c r="FY76" i="1"/>
  <c r="FX76" i="1"/>
  <c r="FW76" i="1"/>
  <c r="FV76" i="1"/>
  <c r="FU76" i="1"/>
  <c r="FT76" i="1"/>
  <c r="FS76" i="1"/>
  <c r="FR76" i="1"/>
  <c r="FQ76" i="1"/>
  <c r="FP76" i="1"/>
  <c r="FO76" i="1"/>
  <c r="FN76" i="1"/>
  <c r="FM76" i="1"/>
  <c r="FL76" i="1"/>
  <c r="FK76" i="1"/>
  <c r="FJ76" i="1"/>
  <c r="FI76" i="1"/>
  <c r="FH76" i="1"/>
  <c r="FG76" i="1"/>
  <c r="FF76" i="1"/>
  <c r="FE76" i="1"/>
  <c r="FD76" i="1"/>
  <c r="FC76" i="1"/>
  <c r="FB76" i="1"/>
  <c r="FA76" i="1"/>
  <c r="EZ76" i="1"/>
  <c r="EY76" i="1"/>
  <c r="EX76" i="1"/>
  <c r="EW76" i="1"/>
  <c r="EV76" i="1"/>
  <c r="EU76" i="1"/>
  <c r="ET76" i="1"/>
  <c r="ES76" i="1"/>
  <c r="ER76" i="1"/>
  <c r="EQ76" i="1"/>
  <c r="EP76" i="1"/>
  <c r="EO76" i="1"/>
  <c r="EN76" i="1"/>
  <c r="EM76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GP72" i="1"/>
  <c r="GO72" i="1"/>
  <c r="GN72" i="1"/>
  <c r="GM72" i="1"/>
  <c r="GL72" i="1"/>
  <c r="GK72" i="1"/>
  <c r="GJ72" i="1"/>
  <c r="GI72" i="1"/>
  <c r="GH72" i="1"/>
  <c r="GG72" i="1"/>
  <c r="GF72" i="1"/>
  <c r="GE72" i="1"/>
  <c r="GD72" i="1"/>
  <c r="GC72" i="1"/>
  <c r="GB72" i="1"/>
  <c r="GA72" i="1"/>
  <c r="FZ72" i="1"/>
  <c r="FY72" i="1"/>
  <c r="FX72" i="1"/>
  <c r="FW72" i="1"/>
  <c r="FV72" i="1"/>
  <c r="FU72" i="1"/>
  <c r="FT72" i="1"/>
  <c r="FS72" i="1"/>
  <c r="FR72" i="1"/>
  <c r="FQ72" i="1"/>
  <c r="FP72" i="1"/>
  <c r="FO72" i="1"/>
  <c r="FN72" i="1"/>
  <c r="FM72" i="1"/>
  <c r="FL72" i="1"/>
  <c r="FK72" i="1"/>
  <c r="FJ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GP67" i="1"/>
  <c r="GO67" i="1"/>
  <c r="GN67" i="1"/>
  <c r="GM67" i="1"/>
  <c r="GL67" i="1"/>
  <c r="GK67" i="1"/>
  <c r="GJ67" i="1"/>
  <c r="GI67" i="1"/>
  <c r="GH67" i="1"/>
  <c r="GG67" i="1"/>
  <c r="GF67" i="1"/>
  <c r="GE67" i="1"/>
  <c r="GD67" i="1"/>
  <c r="GC67" i="1"/>
  <c r="GB67" i="1"/>
  <c r="GA67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GP64" i="1"/>
  <c r="GO64" i="1"/>
  <c r="GN64" i="1"/>
  <c r="GM64" i="1"/>
  <c r="GL64" i="1"/>
  <c r="GK64" i="1"/>
  <c r="GJ64" i="1"/>
  <c r="GI64" i="1"/>
  <c r="GH64" i="1"/>
  <c r="GG64" i="1"/>
  <c r="GF64" i="1"/>
  <c r="GE64" i="1"/>
  <c r="GD64" i="1"/>
  <c r="GC64" i="1"/>
  <c r="GB64" i="1"/>
  <c r="GA64" i="1"/>
  <c r="FZ64" i="1"/>
  <c r="FY64" i="1"/>
  <c r="FX64" i="1"/>
  <c r="FW64" i="1"/>
  <c r="FV64" i="1"/>
  <c r="FU64" i="1"/>
  <c r="FT64" i="1"/>
  <c r="FS64" i="1"/>
  <c r="FR64" i="1"/>
  <c r="FQ64" i="1"/>
  <c r="FP64" i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C16" i="1" s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P16" i="1" s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P63" i="1"/>
  <c r="AP62" i="1"/>
  <c r="AP61" i="1"/>
  <c r="BP60" i="1"/>
  <c r="BC60" i="1"/>
  <c r="AP60" i="1"/>
  <c r="AC60" i="1"/>
  <c r="AP59" i="1"/>
  <c r="AC59" i="1"/>
  <c r="AP58" i="1"/>
  <c r="AP57" i="1"/>
  <c r="AP56" i="1"/>
  <c r="AP55" i="1"/>
  <c r="AP54" i="1"/>
  <c r="AP53" i="1"/>
  <c r="AP52" i="1"/>
  <c r="GP51" i="1"/>
  <c r="GO51" i="1"/>
  <c r="GN51" i="1"/>
  <c r="GM51" i="1"/>
  <c r="GL51" i="1"/>
  <c r="GK51" i="1"/>
  <c r="GJ51" i="1"/>
  <c r="GI51" i="1"/>
  <c r="GH51" i="1"/>
  <c r="GG51" i="1"/>
  <c r="GF51" i="1"/>
  <c r="GE51" i="1"/>
  <c r="GD51" i="1"/>
  <c r="GC51" i="1"/>
  <c r="GB51" i="1"/>
  <c r="GA51" i="1"/>
  <c r="FZ51" i="1"/>
  <c r="FY51" i="1"/>
  <c r="FX51" i="1"/>
  <c r="FW51" i="1"/>
  <c r="FV51" i="1"/>
  <c r="FU51" i="1"/>
  <c r="FT51" i="1"/>
  <c r="FS51" i="1"/>
  <c r="FR51" i="1"/>
  <c r="FQ51" i="1"/>
  <c r="FP51" i="1"/>
  <c r="FO51" i="1"/>
  <c r="FN51" i="1"/>
  <c r="FM51" i="1"/>
  <c r="FL51" i="1"/>
  <c r="FK51" i="1"/>
  <c r="FJ51" i="1"/>
  <c r="FI51" i="1"/>
  <c r="FH51" i="1"/>
  <c r="FG51" i="1"/>
  <c r="FF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P50" i="1"/>
  <c r="BP49" i="1" s="1"/>
  <c r="BC50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M49" i="1"/>
  <c r="FL49" i="1"/>
  <c r="FK49" i="1"/>
  <c r="FJ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P45" i="1"/>
  <c r="CC45" i="1"/>
  <c r="CC44" i="1" s="1"/>
  <c r="BP45" i="1"/>
  <c r="BC45" i="1"/>
  <c r="AP45" i="1"/>
  <c r="P45" i="1"/>
  <c r="GP44" i="1"/>
  <c r="GP16" i="1" s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GP32" i="1"/>
  <c r="GP31" i="1" s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P16" i="1" s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X11" i="1"/>
  <c r="W11" i="1"/>
  <c r="V11" i="1"/>
  <c r="U11" i="1"/>
  <c r="T11" i="1"/>
  <c r="S11" i="1"/>
  <c r="R11" i="1"/>
  <c r="Q11" i="1"/>
  <c r="O11" i="1"/>
  <c r="N11" i="1"/>
  <c r="M11" i="1"/>
  <c r="L11" i="1"/>
  <c r="K11" i="1"/>
  <c r="J11" i="1"/>
  <c r="I11" i="1"/>
  <c r="H11" i="1"/>
  <c r="G11" i="1"/>
  <c r="F11" i="1"/>
  <c r="E11" i="1"/>
  <c r="GF216" i="2" l="1"/>
  <c r="GB216" i="2"/>
  <c r="HC216" i="2"/>
  <c r="HA216" i="2"/>
  <c r="GZ216" i="2"/>
  <c r="GW216" i="2"/>
  <c r="GV216" i="2"/>
  <c r="GU216" i="2"/>
  <c r="CK216" i="2"/>
  <c r="CJ216" i="2"/>
  <c r="CI216" i="2"/>
  <c r="CH216" i="2"/>
  <c r="BH216" i="2"/>
  <c r="BG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BT216" i="2"/>
  <c r="BS216" i="2"/>
  <c r="BR216" i="2"/>
  <c r="BQ216" i="2"/>
  <c r="BP216" i="2"/>
  <c r="BO216" i="2"/>
  <c r="BN216" i="2"/>
  <c r="BM216" i="2"/>
  <c r="BL216" i="2"/>
  <c r="BK216" i="2"/>
  <c r="BJ216" i="2"/>
  <c r="BI216" i="2"/>
  <c r="BF216" i="2"/>
  <c r="BE216" i="2"/>
  <c r="BD216" i="2"/>
  <c r="BC216" i="2"/>
  <c r="BB216" i="2"/>
  <c r="BA216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J216" i="2"/>
  <c r="I216" i="2"/>
  <c r="H216" i="2"/>
  <c r="G216" i="2"/>
  <c r="F216" i="2"/>
  <c r="E216" i="2"/>
  <c r="EQ10" i="2"/>
  <c r="EQ8" i="2" s="1"/>
  <c r="ER10" i="2"/>
  <c r="ER8" i="2" s="1"/>
  <c r="ES10" i="2"/>
  <c r="ES8" i="2" s="1"/>
  <c r="ET10" i="2"/>
  <c r="ET8" i="2" s="1"/>
  <c r="EU10" i="2"/>
  <c r="EU8" i="2" s="1"/>
  <c r="EV10" i="2"/>
  <c r="EV8" i="2" s="1"/>
  <c r="EW10" i="2"/>
  <c r="EW8" i="2" s="1"/>
  <c r="EX10" i="2"/>
  <c r="EX8" i="2" s="1"/>
  <c r="EY10" i="2"/>
  <c r="EY8" i="2" s="1"/>
  <c r="EZ10" i="2"/>
  <c r="EZ8" i="2" s="1"/>
  <c r="FA10" i="2"/>
  <c r="FA8" i="2" s="1"/>
  <c r="FB10" i="2"/>
  <c r="FB8" i="2" s="1"/>
  <c r="FC10" i="2"/>
  <c r="FC8" i="2" s="1"/>
  <c r="FD10" i="2"/>
  <c r="FD8" i="2" s="1"/>
  <c r="FE10" i="2"/>
  <c r="FE8" i="2" s="1"/>
  <c r="FF10" i="2"/>
  <c r="FF8" i="2" s="1"/>
  <c r="FG10" i="2"/>
  <c r="FG8" i="2" s="1"/>
  <c r="FH10" i="2"/>
  <c r="FH8" i="2" s="1"/>
  <c r="FI10" i="2"/>
  <c r="FI8" i="2" s="1"/>
  <c r="FJ10" i="2"/>
  <c r="FJ8" i="2" s="1"/>
  <c r="FK10" i="2"/>
  <c r="FK8" i="2" s="1"/>
  <c r="FL10" i="2"/>
  <c r="FL8" i="2" s="1"/>
  <c r="FM10" i="2"/>
  <c r="FM8" i="2" s="1"/>
  <c r="FN10" i="2"/>
  <c r="FN8" i="2" s="1"/>
  <c r="FO10" i="2"/>
  <c r="FO8" i="2" s="1"/>
  <c r="FP10" i="2"/>
  <c r="FP8" i="2" s="1"/>
  <c r="FQ10" i="2"/>
  <c r="FQ8" i="2" s="1"/>
  <c r="FR10" i="2"/>
  <c r="FR8" i="2" s="1"/>
  <c r="FS10" i="2"/>
  <c r="FS8" i="2" s="1"/>
  <c r="FT10" i="2"/>
  <c r="FT8" i="2" s="1"/>
  <c r="FU10" i="2"/>
  <c r="FU8" i="2" s="1"/>
  <c r="FV10" i="2"/>
  <c r="FV8" i="2" s="1"/>
  <c r="FW10" i="2"/>
  <c r="FW8" i="2" s="1"/>
  <c r="FX10" i="2"/>
  <c r="FX8" i="2" s="1"/>
  <c r="FY10" i="2"/>
  <c r="FY8" i="2" s="1"/>
  <c r="FZ10" i="2"/>
  <c r="FZ8" i="2" s="1"/>
  <c r="GA10" i="2"/>
  <c r="GA8" i="2" s="1"/>
  <c r="GB10" i="2"/>
  <c r="GC10" i="2"/>
  <c r="GC8" i="2" s="1"/>
  <c r="GD10" i="2"/>
  <c r="GD8" i="2" s="1"/>
  <c r="GE10" i="2"/>
  <c r="GE8" i="2" s="1"/>
  <c r="GF10" i="2"/>
  <c r="GG10" i="2"/>
  <c r="GG8" i="2" s="1"/>
  <c r="GH10" i="2"/>
  <c r="GH8" i="2" s="1"/>
  <c r="GI10" i="2"/>
  <c r="GI8" i="2" s="1"/>
  <c r="GJ10" i="2"/>
  <c r="GJ8" i="2" s="1"/>
  <c r="GK10" i="2"/>
  <c r="GK8" i="2" s="1"/>
  <c r="GL10" i="2"/>
  <c r="GL8" i="2" s="1"/>
  <c r="GM10" i="2"/>
  <c r="GM8" i="2" s="1"/>
  <c r="GN10" i="2"/>
  <c r="GN8" i="2" s="1"/>
  <c r="GO10" i="2"/>
  <c r="GO8" i="2" s="1"/>
  <c r="GP10" i="2"/>
  <c r="GP8" i="2" s="1"/>
  <c r="GQ10" i="2"/>
  <c r="GQ8" i="2" s="1"/>
  <c r="E10" i="2"/>
  <c r="CS10" i="2"/>
  <c r="CS8" i="2" s="1"/>
  <c r="CT10" i="2"/>
  <c r="CT8" i="2" s="1"/>
  <c r="CU10" i="2"/>
  <c r="CU8" i="2" s="1"/>
  <c r="CV10" i="2"/>
  <c r="CV8" i="2" s="1"/>
  <c r="CW10" i="2"/>
  <c r="CW8" i="2" s="1"/>
  <c r="CX10" i="2"/>
  <c r="CX8" i="2" s="1"/>
  <c r="CY10" i="2"/>
  <c r="CY8" i="2" s="1"/>
  <c r="CZ10" i="2"/>
  <c r="CZ8" i="2" s="1"/>
  <c r="DA10" i="2"/>
  <c r="DA8" i="2" s="1"/>
  <c r="DB10" i="2"/>
  <c r="DB8" i="2" s="1"/>
  <c r="DC10" i="2"/>
  <c r="DC8" i="2" s="1"/>
  <c r="DD10" i="2"/>
  <c r="DD8" i="2" s="1"/>
  <c r="DE10" i="2"/>
  <c r="DE8" i="2" s="1"/>
  <c r="DF10" i="2"/>
  <c r="DF8" i="2" s="1"/>
  <c r="DG10" i="2"/>
  <c r="DG8" i="2" s="1"/>
  <c r="DH10" i="2"/>
  <c r="DH8" i="2" s="1"/>
  <c r="DI10" i="2"/>
  <c r="DI8" i="2" s="1"/>
  <c r="DJ10" i="2"/>
  <c r="DJ8" i="2" s="1"/>
  <c r="DK10" i="2"/>
  <c r="DK8" i="2" s="1"/>
  <c r="DL10" i="2"/>
  <c r="DL8" i="2" s="1"/>
  <c r="DM10" i="2"/>
  <c r="DM8" i="2" s="1"/>
  <c r="DN10" i="2"/>
  <c r="DN8" i="2" s="1"/>
  <c r="DO10" i="2"/>
  <c r="DO8" i="2" s="1"/>
  <c r="DP10" i="2"/>
  <c r="DP8" i="2" s="1"/>
  <c r="DQ10" i="2"/>
  <c r="DQ8" i="2" s="1"/>
  <c r="DR10" i="2"/>
  <c r="DR8" i="2" s="1"/>
  <c r="DS10" i="2"/>
  <c r="DS8" i="2" s="1"/>
  <c r="DT10" i="2"/>
  <c r="DT8" i="2" s="1"/>
  <c r="DU10" i="2"/>
  <c r="DU8" i="2" s="1"/>
  <c r="DV10" i="2"/>
  <c r="DV8" i="2" s="1"/>
  <c r="DW10" i="2"/>
  <c r="DW8" i="2" s="1"/>
  <c r="DX10" i="2"/>
  <c r="DX8" i="2" s="1"/>
  <c r="DY10" i="2"/>
  <c r="DY8" i="2" s="1"/>
  <c r="DZ10" i="2"/>
  <c r="DZ8" i="2" s="1"/>
  <c r="EA10" i="2"/>
  <c r="EA8" i="2" s="1"/>
  <c r="EB10" i="2"/>
  <c r="EB8" i="2" s="1"/>
  <c r="EC10" i="2"/>
  <c r="EC8" i="2" s="1"/>
  <c r="ED10" i="2"/>
  <c r="ED8" i="2" s="1"/>
  <c r="EE10" i="2"/>
  <c r="EE8" i="2" s="1"/>
  <c r="EF10" i="2"/>
  <c r="EF8" i="2" s="1"/>
  <c r="EG10" i="2"/>
  <c r="EG8" i="2" s="1"/>
  <c r="EH10" i="2"/>
  <c r="EH8" i="2" s="1"/>
  <c r="EI10" i="2"/>
  <c r="EI8" i="2" s="1"/>
  <c r="EJ10" i="2"/>
  <c r="EJ8" i="2" s="1"/>
  <c r="EK10" i="2"/>
  <c r="EK8" i="2" s="1"/>
  <c r="EL10" i="2"/>
  <c r="EL8" i="2" s="1"/>
  <c r="EM10" i="2"/>
  <c r="EM8" i="2" s="1"/>
  <c r="EN10" i="2"/>
  <c r="EN8" i="2" s="1"/>
  <c r="EO10" i="2"/>
  <c r="EO8" i="2" s="1"/>
  <c r="EP10" i="2"/>
  <c r="EP8" i="2" s="1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L8" i="2" s="1"/>
  <c r="CM10" i="2"/>
  <c r="CM8" i="2" s="1"/>
  <c r="CN10" i="2"/>
  <c r="CO10" i="2"/>
  <c r="CO8" i="2" s="1"/>
  <c r="CP10" i="2"/>
  <c r="CP8" i="2" s="1"/>
  <c r="CQ10" i="2"/>
  <c r="CQ8" i="2" s="1"/>
  <c r="CR10" i="2"/>
  <c r="CR8" i="2" s="1"/>
  <c r="GS10" i="2"/>
  <c r="GS8" i="2" s="1"/>
  <c r="GX10" i="2"/>
  <c r="GX8" i="2" s="1"/>
  <c r="GU10" i="2"/>
  <c r="HA10" i="2"/>
  <c r="GR10" i="2"/>
  <c r="GR8" i="2" s="1"/>
  <c r="GW10" i="2"/>
  <c r="GY10" i="2"/>
  <c r="GY8" i="2" s="1"/>
  <c r="HB10" i="2"/>
  <c r="HB8" i="2" s="1"/>
  <c r="HD10" i="2"/>
  <c r="HD8" i="2" s="1"/>
  <c r="GT10" i="2"/>
  <c r="GT8" i="2" s="1"/>
  <c r="GV10" i="2"/>
  <c r="GZ10" i="2"/>
  <c r="HC10" i="2"/>
  <c r="K216" i="2"/>
  <c r="CN8" i="2"/>
  <c r="GC90" i="1"/>
  <c r="GC11" i="1" s="1"/>
  <c r="BC11" i="1"/>
  <c r="AP11" i="1"/>
  <c r="AC11" i="1"/>
  <c r="DC16" i="1"/>
  <c r="FC16" i="1"/>
  <c r="FC11" i="1" s="1"/>
  <c r="FP16" i="1"/>
  <c r="FP11" i="1" s="1"/>
  <c r="EP16" i="1"/>
  <c r="EP11" i="1" s="1"/>
  <c r="EC16" i="1"/>
  <c r="EC11" i="1" s="1"/>
  <c r="HA11" i="1"/>
  <c r="GR11" i="1"/>
  <c r="BP11" i="1"/>
  <c r="FZ11" i="1"/>
  <c r="FY11" i="1"/>
  <c r="FX11" i="1"/>
  <c r="GG11" i="1"/>
  <c r="GF11" i="1"/>
  <c r="GE11" i="1"/>
  <c r="GD11" i="1"/>
  <c r="GB11" i="1"/>
  <c r="GA11" i="1"/>
  <c r="GO11" i="1"/>
  <c r="EL11" i="1"/>
  <c r="EJ11" i="1"/>
  <c r="EG11" i="1"/>
  <c r="EE11" i="1"/>
  <c r="EB11" i="1"/>
  <c r="DY11" i="1"/>
  <c r="DV11" i="1"/>
  <c r="DT11" i="1"/>
  <c r="DQ11" i="1"/>
  <c r="DO11" i="1"/>
  <c r="DL11" i="1"/>
  <c r="DI11" i="1"/>
  <c r="DG11" i="1"/>
  <c r="DD11" i="1"/>
  <c r="EM11" i="1"/>
  <c r="EK11" i="1"/>
  <c r="EI11" i="1"/>
  <c r="EH11" i="1"/>
  <c r="EF11" i="1"/>
  <c r="ED11" i="1"/>
  <c r="EA11" i="1"/>
  <c r="DZ11" i="1"/>
  <c r="DX11" i="1"/>
  <c r="DW11" i="1"/>
  <c r="DU11" i="1"/>
  <c r="DS11" i="1"/>
  <c r="DR11" i="1"/>
  <c r="DP11" i="1"/>
  <c r="DN11" i="1"/>
  <c r="DM11" i="1"/>
  <c r="DK11" i="1"/>
  <c r="DJ11" i="1"/>
  <c r="DH11" i="1"/>
  <c r="DF11" i="1"/>
  <c r="DE11" i="1"/>
  <c r="GN11" i="1"/>
  <c r="GM11" i="1"/>
  <c r="FW11" i="1"/>
  <c r="FV11" i="1"/>
  <c r="FU11" i="1"/>
  <c r="FT11" i="1"/>
  <c r="FS11" i="1"/>
  <c r="FR11" i="1"/>
  <c r="FQ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O11" i="1"/>
  <c r="EN11" i="1"/>
  <c r="GP11" i="1"/>
  <c r="GL11" i="1"/>
  <c r="GK11" i="1"/>
  <c r="GJ11" i="1"/>
  <c r="GI11" i="1"/>
  <c r="GH11" i="1"/>
  <c r="CU11" i="1"/>
  <c r="CX11" i="1"/>
  <c r="CR11" i="1"/>
  <c r="CV11" i="1"/>
  <c r="CS11" i="1"/>
  <c r="CQ11" i="1"/>
  <c r="CT11" i="1"/>
  <c r="CY11" i="1"/>
  <c r="CZ11" i="1"/>
  <c r="CW11" i="1"/>
  <c r="DA11" i="1"/>
  <c r="DC81" i="1"/>
  <c r="DB11" i="1"/>
  <c r="CP51" i="1"/>
  <c r="CO11" i="1"/>
  <c r="CM11" i="1"/>
  <c r="CL11" i="1"/>
  <c r="CK11" i="1"/>
  <c r="CJ11" i="1"/>
  <c r="CI11" i="1"/>
  <c r="CH11" i="1"/>
  <c r="CG11" i="1"/>
  <c r="CF11" i="1"/>
  <c r="CE11" i="1"/>
  <c r="CD11" i="1"/>
  <c r="CN11" i="1"/>
  <c r="CP44" i="1"/>
  <c r="CB11" i="1"/>
  <c r="BW11" i="1"/>
  <c r="BR11" i="1"/>
  <c r="BZ11" i="1"/>
  <c r="BY11" i="1"/>
  <c r="BU11" i="1"/>
  <c r="BS11" i="1"/>
  <c r="CA11" i="1"/>
  <c r="BX11" i="1"/>
  <c r="BV11" i="1"/>
  <c r="BT11" i="1"/>
  <c r="BQ11" i="1"/>
  <c r="CC51" i="1"/>
  <c r="BL11" i="1"/>
  <c r="BK11" i="1"/>
  <c r="BG11" i="1"/>
  <c r="BM11" i="1"/>
  <c r="BJ11" i="1"/>
  <c r="BE11" i="1"/>
  <c r="BN11" i="1"/>
  <c r="BH11" i="1"/>
  <c r="BD11" i="1"/>
  <c r="BO11" i="1"/>
  <c r="BI11" i="1"/>
  <c r="BF11" i="1"/>
  <c r="CC76" i="1"/>
  <c r="GF8" i="2" l="1"/>
  <c r="GB8" i="2"/>
  <c r="GU8" i="2"/>
  <c r="GW8" i="2"/>
  <c r="GV8" i="2"/>
  <c r="GZ8" i="2"/>
  <c r="HC8" i="2"/>
  <c r="HA8" i="2"/>
  <c r="G8" i="2"/>
  <c r="I8" i="2"/>
  <c r="J8" i="2"/>
  <c r="L8" i="2"/>
  <c r="N8" i="2"/>
  <c r="P8" i="2"/>
  <c r="R8" i="2"/>
  <c r="T8" i="2"/>
  <c r="V8" i="2"/>
  <c r="X8" i="2"/>
  <c r="Z8" i="2"/>
  <c r="AB8" i="2"/>
  <c r="AD8" i="2"/>
  <c r="AF8" i="2"/>
  <c r="AH8" i="2"/>
  <c r="AI8" i="2"/>
  <c r="F8" i="2"/>
  <c r="H8" i="2"/>
  <c r="M8" i="2"/>
  <c r="O8" i="2"/>
  <c r="Q8" i="2"/>
  <c r="S8" i="2"/>
  <c r="U8" i="2"/>
  <c r="W8" i="2"/>
  <c r="Y8" i="2"/>
  <c r="AA8" i="2"/>
  <c r="AC8" i="2"/>
  <c r="AE8" i="2"/>
  <c r="AG8" i="2"/>
  <c r="AY8" i="2"/>
  <c r="BB8" i="2"/>
  <c r="BE8" i="2"/>
  <c r="BG8" i="2"/>
  <c r="BI8" i="2"/>
  <c r="BK8" i="2"/>
  <c r="BM8" i="2"/>
  <c r="BO8" i="2"/>
  <c r="BQ8" i="2"/>
  <c r="BS8" i="2"/>
  <c r="BU8" i="2"/>
  <c r="BX8" i="2"/>
  <c r="BZ8" i="2"/>
  <c r="CA8" i="2"/>
  <c r="CC8" i="2"/>
  <c r="CE8" i="2"/>
  <c r="CG8" i="2"/>
  <c r="CI8" i="2"/>
  <c r="CK8" i="2"/>
  <c r="AZ8" i="2"/>
  <c r="BC8" i="2"/>
  <c r="BD8" i="2"/>
  <c r="BF8" i="2"/>
  <c r="BH8" i="2"/>
  <c r="BJ8" i="2"/>
  <c r="BL8" i="2"/>
  <c r="BN8" i="2"/>
  <c r="BP8" i="2"/>
  <c r="BR8" i="2"/>
  <c r="BT8" i="2"/>
  <c r="BV8" i="2"/>
  <c r="BW8" i="2"/>
  <c r="BY8" i="2"/>
  <c r="CB8" i="2"/>
  <c r="CD8" i="2"/>
  <c r="CF8" i="2"/>
  <c r="CH8" i="2"/>
  <c r="CJ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BA8" i="2"/>
  <c r="E8" i="2"/>
  <c r="K8" i="2"/>
  <c r="DC11" i="1"/>
  <c r="CC11" i="1"/>
  <c r="CP11" i="1"/>
</calcChain>
</file>

<file path=xl/sharedStrings.xml><?xml version="1.0" encoding="utf-8"?>
<sst xmlns="http://schemas.openxmlformats.org/spreadsheetml/2006/main" count="576" uniqueCount="204">
  <si>
    <t>MOVIMIENTO DE CARGA</t>
  </si>
  <si>
    <t xml:space="preserve">Terminales Portuarios </t>
  </si>
  <si>
    <t>Uso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</si>
  <si>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</si>
  <si>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</si>
  <si>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</si>
  <si>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</si>
  <si>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</si>
  <si>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</si>
  <si>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</si>
  <si>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</si>
  <si>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</si>
  <si>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</si>
  <si>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</si>
  <si>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TOTAL GENERAL</t>
  </si>
  <si>
    <t>TP Uso Público</t>
  </si>
  <si>
    <t>TP Uso Privado</t>
  </si>
  <si>
    <t>Maritimo</t>
  </si>
  <si>
    <t>Talara</t>
  </si>
  <si>
    <t>TP Refinería Talara - Muelle Carga Líquida  PETROPERU</t>
  </si>
  <si>
    <t>Privado</t>
  </si>
  <si>
    <t>TP Multiboyas Punta Arenas -  PETROPERU</t>
  </si>
  <si>
    <t xml:space="preserve">Paita </t>
  </si>
  <si>
    <t>TP Paita -TPE</t>
  </si>
  <si>
    <t>Público</t>
  </si>
  <si>
    <t>T Multiboyas Maple Paita</t>
  </si>
  <si>
    <t>Bayóvar</t>
  </si>
  <si>
    <t>TP Bayóvar -  PETROPERU</t>
  </si>
  <si>
    <t xml:space="preserve">TP Misky Mayo - Vale  </t>
  </si>
  <si>
    <t>TP Juan Pablo Quay / Puerto Bayóvar</t>
  </si>
  <si>
    <t>Eten</t>
  </si>
  <si>
    <t>TP Multiboyas Eten - Consorcio Terminales / Terminales del Perú</t>
  </si>
  <si>
    <t xml:space="preserve">Chicama </t>
  </si>
  <si>
    <t>Salaverry</t>
  </si>
  <si>
    <t>TP Multiboyas Salaverry - Consorcio Terminales / Terminales del Perú</t>
  </si>
  <si>
    <t>TP Salaverry - ENAPU/STI</t>
  </si>
  <si>
    <t>Chimbote</t>
  </si>
  <si>
    <t>TP Chimbote - ENAPU/ GR</t>
  </si>
  <si>
    <t>Muelle SIDERPERÚ</t>
  </si>
  <si>
    <t>T Multiboyas Chimbote - Consorcio Terminales / Terminales del Perú</t>
  </si>
  <si>
    <t>T Multiboyas Chimbote - Colpex</t>
  </si>
  <si>
    <t>T Multiboyas Chimbote - Blue Pacific Oils (**)</t>
  </si>
  <si>
    <t>Huarmey</t>
  </si>
  <si>
    <t>TP Punta Lobitos - Antamina</t>
  </si>
  <si>
    <t>Supe</t>
  </si>
  <si>
    <t>T Multiboyas Supe - Colpex</t>
  </si>
  <si>
    <t xml:space="preserve">T Multiboyas Paramonga - QUIMPAC </t>
  </si>
  <si>
    <t>T Multiboyas Supe - Consorcio Terminales / Terminales del Perú</t>
  </si>
  <si>
    <t>Huacho</t>
  </si>
  <si>
    <t>Callao</t>
  </si>
  <si>
    <t>T Multiboyas Refinería La Pampilla - Repsol</t>
  </si>
  <si>
    <t>T Multiboyas Repsol Gas</t>
  </si>
  <si>
    <t>T Multiboyas TRALSA</t>
  </si>
  <si>
    <t>T Multiboyas QUIMPAC - Oquendo</t>
  </si>
  <si>
    <t>T Multiboyas Sudamericana de Fibras</t>
  </si>
  <si>
    <t>T Multiboyas Zeta Gas Andino</t>
  </si>
  <si>
    <t>TNM Callao - ENAPU/ APM Terminals Callao</t>
  </si>
  <si>
    <t>TP Callao Zona Sur - DP World Callao</t>
  </si>
  <si>
    <t>TP Transportadora Callao</t>
  </si>
  <si>
    <t>T Multiboyas Conchán -  PETROPERU</t>
  </si>
  <si>
    <t>TP Conchan  Cementos Lima / Unacem</t>
  </si>
  <si>
    <t>Pisco</t>
  </si>
  <si>
    <t>TP Multiboyas Pisco - PETROPERU (Ex Consorcio Terminales)</t>
  </si>
  <si>
    <t>TP Pluspetrol - Camisea</t>
  </si>
  <si>
    <t>TP General San Martín - ENAPU / Paracas</t>
  </si>
  <si>
    <t>TP Perú LNG Melchorita</t>
  </si>
  <si>
    <t>San Nicolás</t>
  </si>
  <si>
    <t>TP Shougan Hierro Perú</t>
  </si>
  <si>
    <t>Matarani</t>
  </si>
  <si>
    <t>Muelle y Multiboyas Atico - TASA</t>
  </si>
  <si>
    <t>TP Matarani - TISUR</t>
  </si>
  <si>
    <t>TP Multiboyas Mollendo - PETROPERU (Ex Consorcio Terminales)</t>
  </si>
  <si>
    <t>Ilo</t>
  </si>
  <si>
    <t>TP Multiboyas Ilo - PETROPERU (Ex Consorcio Terminales)</t>
  </si>
  <si>
    <t>TP Ilo - ENAPU</t>
  </si>
  <si>
    <t>TP Southern Perú</t>
  </si>
  <si>
    <t>TP Multiboyas TLT - TRAMARSA</t>
  </si>
  <si>
    <t>TP Enersur / ENGIE</t>
  </si>
  <si>
    <t>Fluvial</t>
  </si>
  <si>
    <t>Iquitos</t>
  </si>
  <si>
    <t>Embarcadero Jibaro - PLUSPETROL</t>
  </si>
  <si>
    <t>Embarcadero Andoas - PLUSPETROL</t>
  </si>
  <si>
    <t>TP  PETROPERU Iquitos</t>
  </si>
  <si>
    <t>TP Iquitos - ENAPU</t>
  </si>
  <si>
    <t>Embarcadero GLP Amazonico</t>
  </si>
  <si>
    <t>Embarcadero Villa Trompeteros - PLUSPETROL</t>
  </si>
  <si>
    <t>TP Malvinas - PLUSPETROL</t>
  </si>
  <si>
    <t>Embarcadero Estación Andoas  PETROPERU</t>
  </si>
  <si>
    <t>Embarcadero Estación Morona -  PETROPERU</t>
  </si>
  <si>
    <t>Embarcadero Saramiriza (Estación 5) - PETROPERU</t>
  </si>
  <si>
    <t>Embarcadero 12 DE OCTUBRE - LOTE 1AB - PLUSPETROL</t>
  </si>
  <si>
    <t>Embarcadero San José de Saramuro Estación 1 - PETROPERU</t>
  </si>
  <si>
    <t>Yurimaguas</t>
  </si>
  <si>
    <t>TP Petroperú Yurimaguas</t>
  </si>
  <si>
    <t>TP Yuriport</t>
  </si>
  <si>
    <t>TP Yurimaguas - ENAPU</t>
  </si>
  <si>
    <t>TP Yurimaguas NUEVA REFORMA - COPAM</t>
  </si>
  <si>
    <t>Pucallpa</t>
  </si>
  <si>
    <t>TP Petroperú Pucallpa</t>
  </si>
  <si>
    <t>TP LPO</t>
  </si>
  <si>
    <t>Puerto Maldonado</t>
  </si>
  <si>
    <t>TP Puerto Maldonado - ENAPU</t>
  </si>
  <si>
    <t>Fuente:Instalaciones portuarias de uso público y privado</t>
  </si>
  <si>
    <t>Elaborado por el Área de Estadísticas - DOMA</t>
  </si>
  <si>
    <t>Año 2021</t>
  </si>
  <si>
    <t>Año 2022</t>
  </si>
  <si>
    <t>San Juan de Marcona</t>
  </si>
  <si>
    <t>TP Multiboyas Mina Justa</t>
  </si>
  <si>
    <t>TP Multiboyas Tablones - Southern Perú</t>
  </si>
  <si>
    <t>TP Tablones  - Southern Perú</t>
  </si>
  <si>
    <t xml:space="preserve"> TP Huacho ENAPU (*)</t>
  </si>
  <si>
    <t>TP Supe - ENAPU (*)</t>
  </si>
  <si>
    <t>TP Chicama ENAPU (*)</t>
  </si>
  <si>
    <t>(*) A partir del periodo 2022, no se incluye los datos de TP Chicama, Huacho y supe administrados por ENAPU debido a que no se encuentran en la Resolución de Acuerdo de Directorio 0111-2022-APN-DIR</t>
  </si>
  <si>
    <t>Año 2023</t>
  </si>
  <si>
    <t>TP Multiboyas Monte Azul</t>
  </si>
  <si>
    <t>TP Multiboyas Paita - Penta Tanks Terminals</t>
  </si>
  <si>
    <t xml:space="preserve">TP Muelle Hibrido MU2 </t>
  </si>
  <si>
    <t>TP Multiboyas Valero Perú (Ex Pure Bio Fuels)</t>
  </si>
  <si>
    <t>Puerto/ Terminal Portuario</t>
  </si>
  <si>
    <t>Tipo de Operación</t>
  </si>
  <si>
    <t>Descarga</t>
  </si>
  <si>
    <t>Embarque</t>
  </si>
  <si>
    <t>Transbordo</t>
  </si>
  <si>
    <t>Reestiba</t>
  </si>
  <si>
    <t>TP Salaverry - ENAPU / Salaverry Terminal Internacional</t>
  </si>
  <si>
    <t>T Zona Sur Callao - DPWC</t>
  </si>
  <si>
    <t>Embarcadero Yurimaguas - Yuriport</t>
  </si>
  <si>
    <t>TP Yurimaguas Nueva Reforma - COPAM</t>
  </si>
  <si>
    <t>Terminales Portuarios Euroandinos (TPE) inició operaciones el 01.10.09 en el TP Paita.</t>
  </si>
  <si>
    <t xml:space="preserve">APM Terminals Callao inició operaciones el 01.07.11 en el Terminal Norte Multipropósito Callao </t>
  </si>
  <si>
    <t>DP World Callao inició operaciones el 23.05.10 con el primer amarradero, las operaciones de los dos amarraderos se realizó a partir del 10.07.10.</t>
  </si>
  <si>
    <t>Transferencia del TP Chimbote al Gobierno Regional de Áncash, apartir de 01.08.13</t>
  </si>
  <si>
    <t xml:space="preserve"> LPO inició operaciones el 13.05.16</t>
  </si>
  <si>
    <t>Salaverry Terminal Internacional inicio operaciones el 30.10.2018</t>
  </si>
  <si>
    <t>Se excluye Arica</t>
  </si>
  <si>
    <t>Fuente:Terminales Portuarios de uso Público y Privado</t>
  </si>
  <si>
    <t>TP Bayóvar - PETROPERÚ</t>
  </si>
  <si>
    <t>TP JPQ/Puerto Bayóvar</t>
  </si>
  <si>
    <t>TP Misky Mayo - VALE</t>
  </si>
  <si>
    <t>Otros</t>
  </si>
  <si>
    <t>T Embarque Concentrado Minerales - TC</t>
  </si>
  <si>
    <t>TP Conchan - UNACEM</t>
  </si>
  <si>
    <t>TP Multiboyas Blue Pacific Oils - Chancay</t>
  </si>
  <si>
    <t>TP Multiboyas Conchán - PETROPERÚ</t>
  </si>
  <si>
    <t>TP Multiboyas Oquendo - QUIMPAC</t>
  </si>
  <si>
    <t>TP Multiboyas PURE BIO FUELS / VALERO PERÚ</t>
  </si>
  <si>
    <t>TP Multiboyas Refinería La Pampilla - REPSOL</t>
  </si>
  <si>
    <t>TP Multiboyas REPSOL GAS</t>
  </si>
  <si>
    <t>TP Multiboyas SUDAMERICANA DE FIBRAS</t>
  </si>
  <si>
    <t>TP Multiboyas TRALSA</t>
  </si>
  <si>
    <t>TP Multiboyas ZETA GAS ANDINO</t>
  </si>
  <si>
    <t>Chicama</t>
  </si>
  <si>
    <t>TP Chicama - ENAPU</t>
  </si>
  <si>
    <t>Publico</t>
  </si>
  <si>
    <t>TP Chimbote - ENAPU/GR</t>
  </si>
  <si>
    <t>TP Multiboyas Blue Pacific Oils - Chimbote</t>
  </si>
  <si>
    <t>TP Multiboyas Chimbote - CT/TERMINALES DEL PERÚ</t>
  </si>
  <si>
    <t>TP Multiboyas Colpex - Chimbote</t>
  </si>
  <si>
    <t>TP Multiboyas Eten - CT/TERMINALES DEL PERÚ</t>
  </si>
  <si>
    <t>TP Huacho - ENAPU</t>
  </si>
  <si>
    <t>TP Punta Lobitos - ANTAMINA</t>
  </si>
  <si>
    <t>TP Ilo - ENERSUR/ENGIE</t>
  </si>
  <si>
    <t>TP Multiboyas Ilo - CT/PETROPERÚ</t>
  </si>
  <si>
    <t>TP Multiboyas Tablones - SOUTHERN PERU</t>
  </si>
  <si>
    <t>TP SOUTHERN PERU - Ilo</t>
  </si>
  <si>
    <t>TP Tablones - SOUTHERN PERU</t>
  </si>
  <si>
    <t>TP Multiboyas TLT TRAMARSA</t>
  </si>
  <si>
    <t>E. Estación Andoas - PETROPERÚ</t>
  </si>
  <si>
    <t xml:space="preserve">Descarga </t>
  </si>
  <si>
    <t xml:space="preserve">Otros </t>
  </si>
  <si>
    <t>E. San José de Saramuro (Estación 1) - PETROPERÚ</t>
  </si>
  <si>
    <t>E. Saramiriza (Estación 5) - PETROPERÚ</t>
  </si>
  <si>
    <t>TP GLP Amazonico</t>
  </si>
  <si>
    <t>TP Iquitos - PETROPERÚ</t>
  </si>
  <si>
    <t>TP Morona - PETROPERÚ</t>
  </si>
  <si>
    <t>Muelle Atico - TASA</t>
  </si>
  <si>
    <t>TP Multiboyas Mollendo - CT/PETROPERÚ</t>
  </si>
  <si>
    <t>TP Multiboyas MAPLE</t>
  </si>
  <si>
    <t>TP Camisea - PLUSPETROL</t>
  </si>
  <si>
    <t>TP Multiboyas Pisco - CT/PETROPERÚ</t>
  </si>
  <si>
    <t>TP Pucallpa - PETROPERÚ</t>
  </si>
  <si>
    <t>TP Multiboyas Salaverry - CT/TERMINALES DEL PERÚ</t>
  </si>
  <si>
    <t>TP SHOUGAN HIERRO PERU</t>
  </si>
  <si>
    <t>TP Supe - ENAPU</t>
  </si>
  <si>
    <t xml:space="preserve">TP Multiboyas Paramonga - QUIMPAC </t>
  </si>
  <si>
    <t>TP Multiboyas Supe - CT/TERMINALES DEL PERÚ</t>
  </si>
  <si>
    <t>TP Refinería Talara Muelle Carga Líquida - PETROPERÚ</t>
  </si>
  <si>
    <t>TP Multiboyas Punta Arenas - PETROPERÚ</t>
  </si>
  <si>
    <t>TP Muelle Híbrido MU2</t>
  </si>
  <si>
    <t>TP Yurimaguas - PETROPERÚ</t>
  </si>
  <si>
    <t xml:space="preserve">MOVIMIENTO DE CARGA </t>
  </si>
  <si>
    <t>Año 2024</t>
  </si>
  <si>
    <t>TP Transtotal Logística Selva</t>
  </si>
  <si>
    <t>Chancay</t>
  </si>
  <si>
    <t> Terminal Portuario Multipropósito de Chancay</t>
  </si>
  <si>
    <t>TP Multiboyas Blue Pacific Oils - Chancay  (*)</t>
  </si>
  <si>
    <t>Año 2025</t>
  </si>
  <si>
    <t>TP Júpiter</t>
  </si>
  <si>
    <t>TP Lote 95 – Bretaña</t>
  </si>
  <si>
    <t>TP Puerto Maldonado - ENAPU/GR</t>
  </si>
  <si>
    <t xml:space="preserve">                                Evolucion del movimiento de carga mensualizada en las instalaciones portuarias de uso público y privado a nivel nacional, Año 2010 - 2025
(en toneladas métricas)</t>
  </si>
  <si>
    <t xml:space="preserve">Embarque </t>
  </si>
  <si>
    <t>Movimiento de carga mensualizada según tipo de operación en las instalaciones portuarias de uso público y privado a nivel nacional, 
Año 2010 - 2025
(en toneladas métricas)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</si>
</sst>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Arial"/>
      <family val="2"/>
    </font>
    <font>
      <sz val="9"/>
      <color theme="3"/>
      <name val="Arial"/>
      <family val="2"/>
    </font>
    <font>
      <sz val="9"/>
      <color theme="4"/>
      <name val="Arial"/>
      <family val="2"/>
    </font>
    <font>
      <sz val="8"/>
      <name val="Arial"/>
      <family val="2"/>
    </font>
    <font>
      <b/>
      <sz val="9"/>
      <color theme="4"/>
      <name val="Arial"/>
      <family val="2"/>
    </font>
    <font>
      <b/>
      <sz val="8"/>
      <name val="Arial"/>
      <family val="2"/>
    </font>
    <font>
      <sz val="11"/>
      <color theme="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97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8ED3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0" tint="-0.34998626667073579"/>
      </top>
      <bottom style="hair">
        <color indexed="64"/>
      </bottom>
      <diagonal/>
    </border>
    <border>
      <left/>
      <right/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  <xf numFmtId="0" fontId="9" fillId="0" borderId="0"/>
  </cellStyleXfs>
  <cellXfs count="180">
    <xf numFmtId="0" fontId="0" fillId="0" borderId="0" xfId="0"/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/>
    <xf numFmtId="17" fontId="8" fillId="3" borderId="2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7" fontId="8" fillId="3" borderId="0" xfId="0" applyNumberFormat="1" applyFont="1" applyFill="1" applyAlignment="1">
      <alignment horizontal="center" vertical="center" wrapText="1"/>
    </xf>
    <xf numFmtId="0" fontId="10" fillId="4" borderId="0" xfId="2" applyFont="1" applyFill="1" applyAlignment="1">
      <alignment horizontal="left" vertical="center" indent="1"/>
    </xf>
    <xf numFmtId="9" fontId="0" fillId="2" borderId="0" xfId="1" applyFont="1" applyFill="1" applyAlignment="1">
      <alignment horizontal="center"/>
    </xf>
    <xf numFmtId="0" fontId="2" fillId="2" borderId="0" xfId="0" applyFont="1" applyFill="1"/>
    <xf numFmtId="0" fontId="10" fillId="5" borderId="3" xfId="2" applyFont="1" applyFill="1" applyBorder="1" applyAlignment="1">
      <alignment vertical="center"/>
    </xf>
    <xf numFmtId="3" fontId="10" fillId="5" borderId="3" xfId="3" applyNumberFormat="1" applyFont="1" applyFill="1" applyBorder="1" applyAlignment="1">
      <alignment horizontal="right" vertical="center"/>
    </xf>
    <xf numFmtId="3" fontId="11" fillId="5" borderId="3" xfId="3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/>
    </xf>
    <xf numFmtId="0" fontId="10" fillId="6" borderId="4" xfId="2" applyFont="1" applyFill="1" applyBorder="1" applyAlignment="1">
      <alignment horizontal="left" vertical="center" indent="1"/>
    </xf>
    <xf numFmtId="0" fontId="2" fillId="6" borderId="4" xfId="0" applyFont="1" applyFill="1" applyBorder="1"/>
    <xf numFmtId="3" fontId="2" fillId="6" borderId="4" xfId="0" applyNumberFormat="1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left" vertical="center" indent="1"/>
    </xf>
    <xf numFmtId="0" fontId="0" fillId="2" borderId="5" xfId="0" applyFill="1" applyBorder="1"/>
    <xf numFmtId="3" fontId="0" fillId="2" borderId="5" xfId="0" applyNumberFormat="1" applyFill="1" applyBorder="1" applyAlignment="1">
      <alignment horizontal="center"/>
    </xf>
    <xf numFmtId="164" fontId="10" fillId="7" borderId="6" xfId="3" applyNumberFormat="1" applyFont="1" applyFill="1" applyBorder="1" applyAlignment="1">
      <alignment horizontal="left" vertical="center"/>
    </xf>
    <xf numFmtId="0" fontId="10" fillId="7" borderId="6" xfId="3" applyFont="1" applyFill="1" applyBorder="1" applyAlignment="1">
      <alignment horizontal="center" vertical="center"/>
    </xf>
    <xf numFmtId="3" fontId="10" fillId="7" borderId="6" xfId="3" applyNumberFormat="1" applyFont="1" applyFill="1" applyBorder="1" applyAlignment="1">
      <alignment horizontal="center" vertical="center"/>
    </xf>
    <xf numFmtId="0" fontId="10" fillId="2" borderId="0" xfId="3" applyFont="1" applyFill="1" applyAlignment="1">
      <alignment horizontal="left" vertical="center" indent="1"/>
    </xf>
    <xf numFmtId="0" fontId="10" fillId="2" borderId="0" xfId="4" applyFont="1" applyFill="1" applyAlignment="1">
      <alignment horizontal="center" vertical="center"/>
    </xf>
    <xf numFmtId="3" fontId="10" fillId="2" borderId="0" xfId="4" applyNumberFormat="1" applyFont="1" applyFill="1" applyAlignment="1">
      <alignment horizontal="center" vertical="center"/>
    </xf>
    <xf numFmtId="0" fontId="13" fillId="2" borderId="7" xfId="3" applyFont="1" applyFill="1" applyBorder="1" applyAlignment="1">
      <alignment horizontal="left" vertical="center" indent="2"/>
    </xf>
    <xf numFmtId="0" fontId="13" fillId="2" borderId="7" xfId="4" applyFont="1" applyFill="1" applyBorder="1" applyAlignment="1">
      <alignment horizontal="center" vertical="center"/>
    </xf>
    <xf numFmtId="3" fontId="13" fillId="2" borderId="7" xfId="4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left" vertical="center" indent="2"/>
    </xf>
    <xf numFmtId="0" fontId="13" fillId="2" borderId="6" xfId="4" applyFont="1" applyFill="1" applyBorder="1" applyAlignment="1">
      <alignment horizontal="center" vertical="center"/>
    </xf>
    <xf numFmtId="3" fontId="13" fillId="2" borderId="6" xfId="4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left" vertical="center" indent="1"/>
    </xf>
    <xf numFmtId="0" fontId="10" fillId="2" borderId="9" xfId="4" applyFont="1" applyFill="1" applyBorder="1" applyAlignment="1">
      <alignment horizontal="center" vertical="center"/>
    </xf>
    <xf numFmtId="3" fontId="10" fillId="2" borderId="9" xfId="4" applyNumberFormat="1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left" vertical="center" indent="2"/>
    </xf>
    <xf numFmtId="0" fontId="13" fillId="2" borderId="9" xfId="4" applyFont="1" applyFill="1" applyBorder="1" applyAlignment="1">
      <alignment horizontal="center" vertical="center"/>
    </xf>
    <xf numFmtId="3" fontId="13" fillId="2" borderId="9" xfId="4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horizontal="center" vertical="center"/>
    </xf>
    <xf numFmtId="3" fontId="10" fillId="2" borderId="9" xfId="5" applyNumberFormat="1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left" vertical="center" indent="1"/>
    </xf>
    <xf numFmtId="0" fontId="13" fillId="0" borderId="9" xfId="3" applyFont="1" applyBorder="1" applyAlignment="1">
      <alignment horizontal="left" vertical="center" indent="2"/>
    </xf>
    <xf numFmtId="0" fontId="13" fillId="0" borderId="9" xfId="4" applyFont="1" applyBorder="1" applyAlignment="1">
      <alignment horizontal="center" vertical="center"/>
    </xf>
    <xf numFmtId="3" fontId="13" fillId="0" borderId="9" xfId="4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3" fontId="13" fillId="2" borderId="10" xfId="4" applyNumberFormat="1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13" fillId="8" borderId="9" xfId="3" applyFont="1" applyFill="1" applyBorder="1" applyAlignment="1">
      <alignment horizontal="left" vertical="center" indent="2"/>
    </xf>
    <xf numFmtId="0" fontId="13" fillId="8" borderId="9" xfId="4" applyFont="1" applyFill="1" applyBorder="1" applyAlignment="1">
      <alignment horizontal="center" vertical="center"/>
    </xf>
    <xf numFmtId="3" fontId="13" fillId="8" borderId="9" xfId="4" applyNumberFormat="1" applyFont="1" applyFill="1" applyBorder="1" applyAlignment="1">
      <alignment horizontal="center" vertical="center"/>
    </xf>
    <xf numFmtId="3" fontId="13" fillId="8" borderId="9" xfId="0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0" fillId="2" borderId="0" xfId="5" applyFont="1" applyFill="1" applyAlignment="1">
      <alignment horizontal="center" vertical="center"/>
    </xf>
    <xf numFmtId="3" fontId="10" fillId="2" borderId="0" xfId="5" applyNumberFormat="1" applyFont="1" applyFill="1" applyAlignment="1">
      <alignment horizontal="center" vertical="center"/>
    </xf>
    <xf numFmtId="164" fontId="10" fillId="7" borderId="0" xfId="3" applyNumberFormat="1" applyFont="1" applyFill="1" applyAlignment="1">
      <alignment horizontal="left" vertical="center"/>
    </xf>
    <xf numFmtId="0" fontId="10" fillId="7" borderId="0" xfId="3" applyFont="1" applyFill="1" applyAlignment="1">
      <alignment horizontal="center" vertical="center"/>
    </xf>
    <xf numFmtId="3" fontId="10" fillId="7" borderId="0" xfId="3" applyNumberFormat="1" applyFont="1" applyFill="1" applyAlignment="1">
      <alignment horizontal="center" vertical="center"/>
    </xf>
    <xf numFmtId="0" fontId="10" fillId="2" borderId="6" xfId="3" applyFont="1" applyFill="1" applyBorder="1" applyAlignment="1">
      <alignment horizontal="left" vertical="center" indent="1"/>
    </xf>
    <xf numFmtId="0" fontId="10" fillId="2" borderId="6" xfId="5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3" fontId="11" fillId="0" borderId="0" xfId="3" applyNumberFormat="1" applyFont="1" applyAlignment="1">
      <alignment horizontal="right" vertical="center"/>
    </xf>
    <xf numFmtId="0" fontId="3" fillId="2" borderId="0" xfId="0" applyFont="1" applyFill="1"/>
    <xf numFmtId="3" fontId="0" fillId="2" borderId="0" xfId="0" applyNumberFormat="1" applyFill="1"/>
    <xf numFmtId="0" fontId="13" fillId="2" borderId="0" xfId="3" applyFont="1" applyFill="1" applyAlignment="1">
      <alignment horizontal="left" vertical="center" indent="2"/>
    </xf>
    <xf numFmtId="0" fontId="13" fillId="2" borderId="0" xfId="4" applyFont="1" applyFill="1" applyAlignment="1">
      <alignment horizontal="center" vertical="center"/>
    </xf>
    <xf numFmtId="3" fontId="13" fillId="2" borderId="0" xfId="4" applyNumberFormat="1" applyFont="1" applyFill="1" applyAlignment="1">
      <alignment horizontal="center" vertical="center"/>
    </xf>
    <xf numFmtId="0" fontId="13" fillId="4" borderId="0" xfId="2" applyFont="1" applyFill="1"/>
    <xf numFmtId="0" fontId="13" fillId="4" borderId="0" xfId="2" applyFont="1" applyFill="1" applyAlignment="1">
      <alignment horizontal="left"/>
    </xf>
    <xf numFmtId="0" fontId="15" fillId="0" borderId="0" xfId="2" applyFont="1"/>
    <xf numFmtId="0" fontId="16" fillId="0" borderId="0" xfId="2" applyFont="1"/>
    <xf numFmtId="0" fontId="13" fillId="0" borderId="0" xfId="2" applyFont="1"/>
    <xf numFmtId="17" fontId="8" fillId="3" borderId="3" xfId="0" applyNumberFormat="1" applyFont="1" applyFill="1" applyBorder="1" applyAlignment="1">
      <alignment vertical="center" wrapText="1"/>
    </xf>
    <xf numFmtId="17" fontId="8" fillId="3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left" vertical="center" indent="1"/>
    </xf>
    <xf numFmtId="0" fontId="10" fillId="2" borderId="3" xfId="3" applyFont="1" applyFill="1" applyBorder="1" applyAlignment="1">
      <alignment horizontal="center" vertical="center"/>
    </xf>
    <xf numFmtId="3" fontId="10" fillId="2" borderId="3" xfId="3" applyNumberFormat="1" applyFont="1" applyFill="1" applyBorder="1" applyAlignment="1">
      <alignment horizontal="center" vertical="center"/>
    </xf>
    <xf numFmtId="3" fontId="10" fillId="0" borderId="3" xfId="3" applyNumberFormat="1" applyFont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3" fontId="10" fillId="2" borderId="0" xfId="3" applyNumberFormat="1" applyFont="1" applyFill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164" fontId="10" fillId="2" borderId="0" xfId="3" applyNumberFormat="1" applyFont="1" applyFill="1" applyAlignment="1">
      <alignment horizontal="left" vertical="center"/>
    </xf>
    <xf numFmtId="3" fontId="18" fillId="2" borderId="0" xfId="5" applyNumberFormat="1" applyFont="1" applyFill="1" applyAlignment="1">
      <alignment horizontal="center" vertical="center"/>
    </xf>
    <xf numFmtId="3" fontId="10" fillId="0" borderId="0" xfId="2" applyNumberFormat="1" applyFont="1" applyAlignment="1">
      <alignment horizontal="center" vertical="center" wrapText="1"/>
    </xf>
    <xf numFmtId="3" fontId="10" fillId="2" borderId="0" xfId="2" applyNumberFormat="1" applyFont="1" applyFill="1" applyAlignment="1">
      <alignment horizontal="center" vertical="center" wrapText="1"/>
    </xf>
    <xf numFmtId="0" fontId="10" fillId="0" borderId="0" xfId="3" applyFont="1" applyAlignment="1">
      <alignment horizontal="left" vertical="center" indent="1"/>
    </xf>
    <xf numFmtId="0" fontId="13" fillId="2" borderId="12" xfId="4" applyFont="1" applyFill="1" applyBorder="1" applyAlignment="1">
      <alignment horizontal="center" vertical="center"/>
    </xf>
    <xf numFmtId="3" fontId="13" fillId="2" borderId="12" xfId="2" applyNumberFormat="1" applyFont="1" applyFill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3" fontId="13" fillId="2" borderId="0" xfId="2" applyNumberFormat="1" applyFont="1" applyFill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3" fontId="17" fillId="2" borderId="0" xfId="2" applyNumberFormat="1" applyFont="1" applyFill="1" applyAlignment="1">
      <alignment horizontal="center" vertical="center"/>
    </xf>
    <xf numFmtId="0" fontId="19" fillId="7" borderId="0" xfId="3" applyFont="1" applyFill="1" applyAlignment="1">
      <alignment horizontal="center" vertical="center"/>
    </xf>
    <xf numFmtId="3" fontId="13" fillId="2" borderId="10" xfId="2" applyNumberFormat="1" applyFont="1" applyFill="1" applyBorder="1" applyAlignment="1">
      <alignment horizontal="center" vertical="center"/>
    </xf>
    <xf numFmtId="3" fontId="13" fillId="0" borderId="10" xfId="2" applyNumberFormat="1" applyFont="1" applyBorder="1" applyAlignment="1">
      <alignment horizontal="center" vertical="center"/>
    </xf>
    <xf numFmtId="3" fontId="13" fillId="2" borderId="12" xfId="3" applyNumberFormat="1" applyFont="1" applyFill="1" applyBorder="1" applyAlignment="1">
      <alignment horizontal="center" vertical="center"/>
    </xf>
    <xf numFmtId="3" fontId="13" fillId="0" borderId="12" xfId="3" applyNumberFormat="1" applyFont="1" applyBorder="1" applyAlignment="1">
      <alignment horizontal="center" vertical="center"/>
    </xf>
    <xf numFmtId="0" fontId="13" fillId="2" borderId="12" xfId="3" applyFont="1" applyFill="1" applyBorder="1" applyAlignment="1">
      <alignment horizontal="left" vertical="center" indent="2"/>
    </xf>
    <xf numFmtId="0" fontId="17" fillId="2" borderId="12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3" fontId="13" fillId="2" borderId="12" xfId="5" applyNumberFormat="1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3" fontId="13" fillId="2" borderId="13" xfId="3" applyNumberFormat="1" applyFont="1" applyFill="1" applyBorder="1" applyAlignment="1">
      <alignment horizontal="center" vertical="center"/>
    </xf>
    <xf numFmtId="3" fontId="13" fillId="0" borderId="13" xfId="3" applyNumberFormat="1" applyFont="1" applyBorder="1" applyAlignment="1">
      <alignment horizontal="center" vertical="center"/>
    </xf>
    <xf numFmtId="3" fontId="13" fillId="2" borderId="13" xfId="5" applyNumberFormat="1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left"/>
    </xf>
    <xf numFmtId="0" fontId="15" fillId="4" borderId="0" xfId="2" applyFont="1" applyFill="1"/>
    <xf numFmtId="0" fontId="16" fillId="4" borderId="0" xfId="2" applyFont="1" applyFill="1"/>
    <xf numFmtId="0" fontId="14" fillId="2" borderId="0" xfId="5" applyFont="1" applyFill="1" applyAlignment="1">
      <alignment vertical="center"/>
    </xf>
    <xf numFmtId="0" fontId="12" fillId="0" borderId="0" xfId="4"/>
    <xf numFmtId="3" fontId="12" fillId="0" borderId="0" xfId="4" applyNumberFormat="1"/>
    <xf numFmtId="3" fontId="20" fillId="0" borderId="0" xfId="4" applyNumberFormat="1" applyFont="1"/>
    <xf numFmtId="0" fontId="13" fillId="2" borderId="0" xfId="3" applyFont="1" applyFill="1" applyAlignment="1">
      <alignment horizontal="left" vertical="center"/>
    </xf>
    <xf numFmtId="0" fontId="13" fillId="2" borderId="11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8" xfId="4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2" borderId="16" xfId="4" applyFont="1" applyFill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3" fontId="13" fillId="2" borderId="0" xfId="3" applyNumberFormat="1" applyFont="1" applyFill="1" applyAlignment="1">
      <alignment horizontal="center" vertical="center"/>
    </xf>
    <xf numFmtId="3" fontId="13" fillId="2" borderId="0" xfId="5" applyNumberFormat="1" applyFont="1" applyFill="1" applyAlignment="1">
      <alignment horizontal="center" vertical="center"/>
    </xf>
    <xf numFmtId="3" fontId="13" fillId="0" borderId="0" xfId="3" applyNumberFormat="1" applyFont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8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3" fillId="0" borderId="12" xfId="3" applyFont="1" applyBorder="1" applyAlignment="1">
      <alignment horizontal="left" vertical="center"/>
    </xf>
    <xf numFmtId="0" fontId="13" fillId="0" borderId="0" xfId="3" applyFont="1" applyAlignment="1">
      <alignment horizontal="left" vertical="center" indent="2"/>
    </xf>
    <xf numFmtId="0" fontId="13" fillId="0" borderId="12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13" fillId="0" borderId="11" xfId="3" applyFont="1" applyBorder="1" applyAlignment="1">
      <alignment horizontal="center" vertical="center"/>
    </xf>
    <xf numFmtId="3" fontId="10" fillId="2" borderId="10" xfId="3" applyNumberFormat="1" applyFont="1" applyFill="1" applyBorder="1" applyAlignment="1">
      <alignment horizontal="center" vertical="center"/>
    </xf>
    <xf numFmtId="3" fontId="13" fillId="0" borderId="9" xfId="5" applyNumberFormat="1" applyFont="1" applyBorder="1" applyAlignment="1">
      <alignment horizontal="center" vertical="center"/>
    </xf>
    <xf numFmtId="3" fontId="13" fillId="0" borderId="7" xfId="4" applyNumberFormat="1" applyFont="1" applyBorder="1" applyAlignment="1">
      <alignment horizontal="center" vertical="center"/>
    </xf>
    <xf numFmtId="3" fontId="10" fillId="0" borderId="9" xfId="4" applyNumberFormat="1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3" fontId="13" fillId="10" borderId="9" xfId="4" applyNumberFormat="1" applyFont="1" applyFill="1" applyBorder="1" applyAlignment="1">
      <alignment horizontal="center" vertical="center"/>
    </xf>
    <xf numFmtId="0" fontId="13" fillId="2" borderId="11" xfId="3" applyFont="1" applyFill="1" applyBorder="1" applyAlignment="1">
      <alignment horizontal="left" vertical="center"/>
    </xf>
    <xf numFmtId="0" fontId="13" fillId="2" borderId="10" xfId="3" applyFont="1" applyFill="1" applyBorder="1" applyAlignment="1">
      <alignment horizontal="left" vertical="center"/>
    </xf>
    <xf numFmtId="0" fontId="10" fillId="0" borderId="9" xfId="5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3" fillId="0" borderId="9" xfId="3" applyFont="1" applyBorder="1" applyAlignment="1">
      <alignment horizontal="left" vertical="center" indent="1"/>
    </xf>
    <xf numFmtId="3" fontId="13" fillId="0" borderId="10" xfId="4" applyNumberFormat="1" applyFont="1" applyBorder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0" fontId="13" fillId="2" borderId="12" xfId="3" applyFont="1" applyFill="1" applyBorder="1" applyAlignment="1">
      <alignment vertical="center"/>
    </xf>
    <xf numFmtId="0" fontId="13" fillId="4" borderId="12" xfId="2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0" borderId="11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13" fillId="2" borderId="11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3" fillId="2" borderId="12" xfId="4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2" borderId="0" xfId="4" applyFont="1" applyFill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3" fillId="2" borderId="11" xfId="3" applyFont="1" applyFill="1" applyBorder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0" fontId="13" fillId="2" borderId="10" xfId="3" applyFont="1" applyFill="1" applyBorder="1" applyAlignment="1">
      <alignment horizontal="left" vertical="center"/>
    </xf>
    <xf numFmtId="0" fontId="13" fillId="0" borderId="12" xfId="4" applyFont="1" applyBorder="1" applyAlignment="1">
      <alignment horizontal="center" vertical="center"/>
    </xf>
  </cellXfs>
  <cellStyles count="6">
    <cellStyle name="Normal" xfId="0" builtinId="0"/>
    <cellStyle name="Normal 2" xfId="3" xr:uid="{2062BA4D-1E81-46EA-83E5-9461EC935E72}"/>
    <cellStyle name="Normal 2 2" xfId="4" xr:uid="{BB9CE075-9B57-409B-A018-97F65A944038}"/>
    <cellStyle name="Normal_110518 Resumen de carga - Año 2010 2" xfId="5" xr:uid="{FEFE90A8-9B37-47A5-9F02-C9FABEBDA1D1}"/>
    <cellStyle name="Normal_110630 Estadísticas de tráfico de carga - Junio 2011" xfId="2" xr:uid="{05BAC5DB-4070-48C9-958C-8E584CE0146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1528537</xdr:colOff>
      <xdr:row>3</xdr:row>
      <xdr:rowOff>88450</xdr:rowOff>
    </xdr:from>
    <xdr:to>
      <xdr:col>1</xdr:col>
      <xdr:colOff>2216908</xdr:colOff>
      <xdr:row>5</xdr:row>
      <xdr:rowOff>490576</xdr:rowOff>
    </xdr:to>
    <xdr:pic>
      <xdr:nvPicPr>
        <xdr:cNvPr id="2" name="Imagen 1" descr="C:\Users\ssoncco\Desktop\transportation-128.png">
          <a:extLst>
            <a:ext uri="{FF2B5EF4-FFF2-40B4-BE49-F238E27FC236}">
              <a16:creationId xmlns:a16="http://schemas.microsoft.com/office/drawing/2014/main" id="{E82CF0DE-C30C-4905-9DE0-57573DCCEA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537" y="939350"/>
          <a:ext cx="688371" cy="719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INDOWS/Temp/Archivos%20temporales%20de%20Internet/OLK28/Estadistica-Mar08.xls" TargetMode="External"/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/Documents%20and%20Settings/adrianh/Desktop/GLCB023W.xls" TargetMode="External"/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F2AD-0297-4478-B7AE-CCA8EFE89F8D}">
  <dimension ref="A2:HC130"/>
  <sheetViews>
    <sheetView showGridLines="0" tabSelected="1" topLeftCell="AC1" zoomScaleNormal="100" workbookViewId="0">
      <selection activeCell="CP4" sqref="CP4"/>
    </sheetView>
  </sheetViews>
  <sheetFormatPr baseColWidth="10" defaultColWidth="11.44140625" defaultRowHeight="14.4" outlineLevelRow="1" outlineLevelCol="2" x14ac:dyDescent="0.3"/>
  <cols>
    <col min="1" max="1" width="1.77734375" style="1" customWidth="1"/>
    <col min="2" max="2" width="59.5546875" style="1" customWidth="1"/>
    <col min="3" max="3" width="16.21875" style="1" customWidth="1"/>
    <col min="4" max="15" width="10.21875" style="1" hidden="1" customWidth="1" outlineLevel="1"/>
    <col min="16" max="16" width="13.44140625" style="2" customWidth="1" collapsed="1"/>
    <col min="17" max="27" width="11.5546875" style="2" hidden="1" customWidth="1" outlineLevel="2"/>
    <col min="28" max="28" width="10.21875" style="2" hidden="1" customWidth="1" outlineLevel="2"/>
    <col min="29" max="29" width="13.44140625" style="2" customWidth="1" collapsed="1"/>
    <col min="30" max="41" width="11.44140625" style="2" hidden="1" customWidth="1" outlineLevel="1"/>
    <col min="42" max="42" width="13.44140625" style="2" customWidth="1" collapsed="1"/>
    <col min="43" max="54" width="12" style="2" hidden="1" customWidth="1" outlineLevel="1"/>
    <col min="55" max="55" width="13.44140625" style="2" customWidth="1" collapsed="1"/>
    <col min="56" max="67" width="13.44140625" style="2" hidden="1" customWidth="1" outlineLevel="1"/>
    <col min="68" max="68" width="13.44140625" style="2" customWidth="1" collapsed="1"/>
    <col min="69" max="80" width="10.44140625" style="2" hidden="1" customWidth="1" outlineLevel="1"/>
    <col min="81" max="81" width="13.44140625" style="2" customWidth="1" collapsed="1"/>
    <col min="82" max="93" width="10.5546875" style="2" hidden="1" customWidth="1" outlineLevel="2"/>
    <col min="94" max="94" width="13.44140625" style="2" customWidth="1" collapsed="1"/>
    <col min="95" max="106" width="10.5546875" style="2" hidden="1" customWidth="1" outlineLevel="1"/>
    <col min="107" max="107" width="13.44140625" style="2" customWidth="1" collapsed="1"/>
    <col min="108" max="119" width="10.77734375" style="2" hidden="1" customWidth="1" outlineLevel="1"/>
    <col min="120" max="120" width="13.44140625" style="2" customWidth="1" collapsed="1"/>
    <col min="121" max="131" width="10.21875" style="2" hidden="1" customWidth="1" outlineLevel="1"/>
    <col min="132" max="132" width="11.21875" style="2" hidden="1" customWidth="1" outlineLevel="1"/>
    <col min="133" max="133" width="13.44140625" style="2" customWidth="1" collapsed="1"/>
    <col min="134" max="145" width="12" style="2" hidden="1" customWidth="1" outlineLevel="1"/>
    <col min="146" max="146" width="12" style="2" customWidth="1" collapsed="1"/>
    <col min="147" max="147" width="12.21875" style="1" hidden="1" customWidth="1" outlineLevel="1"/>
    <col min="148" max="158" width="11.44140625" style="1" hidden="1" customWidth="1" outlineLevel="1"/>
    <col min="159" max="159" width="11.44140625" style="1" customWidth="1" collapsed="1"/>
    <col min="160" max="171" width="11.44140625" style="1" hidden="1" customWidth="1" outlineLevel="1"/>
    <col min="172" max="172" width="12.21875" style="1" customWidth="1" collapsed="1"/>
    <col min="173" max="184" width="11.44140625" style="1" hidden="1" customWidth="1" outlineLevel="1"/>
    <col min="185" max="185" width="11.44140625" style="1" customWidth="1" collapsed="1"/>
    <col min="186" max="197" width="11.44140625" style="1" hidden="1" customWidth="1" outlineLevel="1"/>
    <col min="198" max="198" width="11.44140625" style="1" collapsed="1"/>
    <col min="199" max="210" width="11.44140625" style="1" hidden="1" customWidth="1" outlineLevel="1"/>
    <col min="211" max="211" width="11.44140625" style="1" collapsed="1"/>
    <col min="212" max="16384" width="11.44140625" style="1"/>
  </cols>
  <sheetData>
    <row r="2" spans="1:211" ht="42" customHeight="1" x14ac:dyDescent="0.3">
      <c r="B2" s="163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</row>
    <row r="3" spans="1:211" ht="10.5" customHeight="1" x14ac:dyDescent="0.3"/>
    <row r="4" spans="1:211" ht="10.5" customHeight="1" x14ac:dyDescent="0.3"/>
    <row r="6" spans="1:211" ht="64.8" customHeight="1" x14ac:dyDescent="0.3">
      <c r="B6" s="165" t="s">
        <v>201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</row>
    <row r="7" spans="1:211" ht="11.25" customHeight="1" x14ac:dyDescent="0.3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3"/>
    </row>
    <row r="8" spans="1:211" ht="2.25" customHeight="1" x14ac:dyDescent="0.3">
      <c r="B8" s="6"/>
    </row>
    <row r="9" spans="1:211" ht="49.05" customHeight="1" x14ac:dyDescent="0.3">
      <c r="B9" s="7" t="s">
        <v>1</v>
      </c>
      <c r="C9" s="8" t="s">
        <v>2</v>
      </c>
      <c r="D9" s="9">
        <v>40179</v>
      </c>
      <c r="E9" s="9">
        <v>40210</v>
      </c>
      <c r="F9" s="9">
        <v>40238</v>
      </c>
      <c r="G9" s="9">
        <v>40269</v>
      </c>
      <c r="H9" s="9">
        <v>40299</v>
      </c>
      <c r="I9" s="9">
        <v>40330</v>
      </c>
      <c r="J9" s="9">
        <v>40360</v>
      </c>
      <c r="K9" s="9">
        <v>40391</v>
      </c>
      <c r="L9" s="9">
        <v>40422</v>
      </c>
      <c r="M9" s="9">
        <v>40452</v>
      </c>
      <c r="N9" s="9">
        <v>40483</v>
      </c>
      <c r="O9" s="9">
        <v>40513</v>
      </c>
      <c r="P9" s="8" t="s">
        <v>3</v>
      </c>
      <c r="Q9" s="9">
        <v>40544</v>
      </c>
      <c r="R9" s="9">
        <v>40575</v>
      </c>
      <c r="S9" s="9">
        <v>40603</v>
      </c>
      <c r="T9" s="9">
        <v>40634</v>
      </c>
      <c r="U9" s="9">
        <v>40664</v>
      </c>
      <c r="V9" s="9">
        <v>40695</v>
      </c>
      <c r="W9" s="9">
        <v>40725</v>
      </c>
      <c r="X9" s="9">
        <v>40756</v>
      </c>
      <c r="Y9" s="9">
        <v>40787</v>
      </c>
      <c r="Z9" s="9">
        <v>40817</v>
      </c>
      <c r="AA9" s="9">
        <v>40848</v>
      </c>
      <c r="AB9" s="9">
        <v>40878</v>
      </c>
      <c r="AC9" s="8" t="s">
        <v>4</v>
      </c>
      <c r="AD9" s="9">
        <v>40909</v>
      </c>
      <c r="AE9" s="9">
        <v>40940</v>
      </c>
      <c r="AF9" s="9">
        <v>40969</v>
      </c>
      <c r="AG9" s="9">
        <v>41000</v>
      </c>
      <c r="AH9" s="9">
        <v>41030</v>
      </c>
      <c r="AI9" s="9">
        <v>41061</v>
      </c>
      <c r="AJ9" s="9">
        <v>41091</v>
      </c>
      <c r="AK9" s="9">
        <v>41122</v>
      </c>
      <c r="AL9" s="9">
        <v>41153</v>
      </c>
      <c r="AM9" s="9">
        <v>41183</v>
      </c>
      <c r="AN9" s="9">
        <v>41214</v>
      </c>
      <c r="AO9" s="9">
        <v>41244</v>
      </c>
      <c r="AP9" s="8" t="s">
        <v>5</v>
      </c>
      <c r="AQ9" s="9">
        <v>41275</v>
      </c>
      <c r="AR9" s="9">
        <v>41306</v>
      </c>
      <c r="AS9" s="9">
        <v>41334</v>
      </c>
      <c r="AT9" s="9">
        <v>41365</v>
      </c>
      <c r="AU9" s="9">
        <v>41395</v>
      </c>
      <c r="AV9" s="9">
        <v>41426</v>
      </c>
      <c r="AW9" s="9">
        <v>41456</v>
      </c>
      <c r="AX9" s="9">
        <v>41487</v>
      </c>
      <c r="AY9" s="9">
        <v>41518</v>
      </c>
      <c r="AZ9" s="9">
        <v>41548</v>
      </c>
      <c r="BA9" s="9">
        <v>41579</v>
      </c>
      <c r="BB9" s="9">
        <v>41609</v>
      </c>
      <c r="BC9" s="8" t="s">
        <v>6</v>
      </c>
      <c r="BD9" s="9">
        <v>41640</v>
      </c>
      <c r="BE9" s="9">
        <v>41671</v>
      </c>
      <c r="BF9" s="9">
        <v>41699</v>
      </c>
      <c r="BG9" s="9">
        <v>41730</v>
      </c>
      <c r="BH9" s="9">
        <v>41760</v>
      </c>
      <c r="BI9" s="9">
        <v>41791</v>
      </c>
      <c r="BJ9" s="9">
        <v>41821</v>
      </c>
      <c r="BK9" s="9">
        <v>41852</v>
      </c>
      <c r="BL9" s="9">
        <v>41883</v>
      </c>
      <c r="BM9" s="9">
        <v>41913</v>
      </c>
      <c r="BN9" s="9">
        <v>41944</v>
      </c>
      <c r="BO9" s="9">
        <v>41974</v>
      </c>
      <c r="BP9" s="8" t="s">
        <v>7</v>
      </c>
      <c r="BQ9" s="9">
        <v>42005</v>
      </c>
      <c r="BR9" s="9">
        <v>42036</v>
      </c>
      <c r="BS9" s="9">
        <v>42064</v>
      </c>
      <c r="BT9" s="9">
        <v>42095</v>
      </c>
      <c r="BU9" s="9">
        <v>42125</v>
      </c>
      <c r="BV9" s="9">
        <v>42156</v>
      </c>
      <c r="BW9" s="9">
        <v>42186</v>
      </c>
      <c r="BX9" s="9">
        <v>42217</v>
      </c>
      <c r="BY9" s="9">
        <v>42248</v>
      </c>
      <c r="BZ9" s="9">
        <v>42278</v>
      </c>
      <c r="CA9" s="9">
        <v>42309</v>
      </c>
      <c r="CB9" s="9">
        <v>42339</v>
      </c>
      <c r="CC9" s="8" t="s">
        <v>8</v>
      </c>
      <c r="CD9" s="9">
        <v>42370</v>
      </c>
      <c r="CE9" s="9">
        <v>42401</v>
      </c>
      <c r="CF9" s="9">
        <v>42430</v>
      </c>
      <c r="CG9" s="9">
        <v>42461</v>
      </c>
      <c r="CH9" s="9">
        <v>42491</v>
      </c>
      <c r="CI9" s="9">
        <v>42522</v>
      </c>
      <c r="CJ9" s="9">
        <v>42552</v>
      </c>
      <c r="CK9" s="9">
        <v>42583</v>
      </c>
      <c r="CL9" s="9">
        <v>42614</v>
      </c>
      <c r="CM9" s="9">
        <v>42644</v>
      </c>
      <c r="CN9" s="9">
        <v>42675</v>
      </c>
      <c r="CO9" s="9">
        <v>42705</v>
      </c>
      <c r="CP9" s="8" t="s">
        <v>9</v>
      </c>
      <c r="CQ9" s="9">
        <v>42736</v>
      </c>
      <c r="CR9" s="9">
        <v>42767</v>
      </c>
      <c r="CS9" s="9">
        <v>42795</v>
      </c>
      <c r="CT9" s="9">
        <v>42826</v>
      </c>
      <c r="CU9" s="9">
        <v>42856</v>
      </c>
      <c r="CV9" s="9">
        <v>42887</v>
      </c>
      <c r="CW9" s="9">
        <v>42917</v>
      </c>
      <c r="CX9" s="9">
        <v>42948</v>
      </c>
      <c r="CY9" s="9">
        <v>42979</v>
      </c>
      <c r="CZ9" s="9">
        <v>43009</v>
      </c>
      <c r="DA9" s="9">
        <v>43040</v>
      </c>
      <c r="DB9" s="9">
        <v>43070</v>
      </c>
      <c r="DC9" s="8" t="s">
        <v>10</v>
      </c>
      <c r="DD9" s="9">
        <v>43101</v>
      </c>
      <c r="DE9" s="9">
        <v>43132</v>
      </c>
      <c r="DF9" s="9">
        <v>43160</v>
      </c>
      <c r="DG9" s="9">
        <v>43191</v>
      </c>
      <c r="DH9" s="9">
        <v>43221</v>
      </c>
      <c r="DI9" s="9">
        <v>43252</v>
      </c>
      <c r="DJ9" s="9">
        <v>43282</v>
      </c>
      <c r="DK9" s="9">
        <v>43313</v>
      </c>
      <c r="DL9" s="9">
        <v>43344</v>
      </c>
      <c r="DM9" s="9">
        <v>43374</v>
      </c>
      <c r="DN9" s="9">
        <v>43405</v>
      </c>
      <c r="DO9" s="9">
        <v>43435</v>
      </c>
      <c r="DP9" s="8" t="s">
        <v>11</v>
      </c>
      <c r="DQ9" s="9">
        <v>43466</v>
      </c>
      <c r="DR9" s="9">
        <v>43497</v>
      </c>
      <c r="DS9" s="9">
        <v>43525</v>
      </c>
      <c r="DT9" s="9">
        <v>43556</v>
      </c>
      <c r="DU9" s="9">
        <v>43586</v>
      </c>
      <c r="DV9" s="9">
        <v>43617</v>
      </c>
      <c r="DW9" s="9">
        <v>43647</v>
      </c>
      <c r="DX9" s="9">
        <v>43678</v>
      </c>
      <c r="DY9" s="9">
        <v>43709</v>
      </c>
      <c r="DZ9" s="9">
        <v>43739</v>
      </c>
      <c r="EA9" s="9">
        <v>43770</v>
      </c>
      <c r="EB9" s="9">
        <v>43800</v>
      </c>
      <c r="EC9" s="8" t="s">
        <v>12</v>
      </c>
      <c r="ED9" s="9">
        <v>43831</v>
      </c>
      <c r="EE9" s="9">
        <v>43862</v>
      </c>
      <c r="EF9" s="9">
        <v>43891</v>
      </c>
      <c r="EG9" s="9">
        <v>43922</v>
      </c>
      <c r="EH9" s="9">
        <v>43952</v>
      </c>
      <c r="EI9" s="9">
        <v>43983</v>
      </c>
      <c r="EJ9" s="9">
        <v>44013</v>
      </c>
      <c r="EK9" s="9">
        <v>44044</v>
      </c>
      <c r="EL9" s="9">
        <v>44075</v>
      </c>
      <c r="EM9" s="9">
        <v>44105</v>
      </c>
      <c r="EN9" s="9">
        <v>44136</v>
      </c>
      <c r="EO9" s="9">
        <v>44166</v>
      </c>
      <c r="EP9" s="8" t="s">
        <v>13</v>
      </c>
      <c r="EQ9" s="9">
        <v>44197</v>
      </c>
      <c r="ER9" s="9">
        <v>44228</v>
      </c>
      <c r="ES9" s="9">
        <v>44256</v>
      </c>
      <c r="ET9" s="9">
        <v>44287</v>
      </c>
      <c r="EU9" s="9">
        <v>44317</v>
      </c>
      <c r="EV9" s="9">
        <v>44348</v>
      </c>
      <c r="EW9" s="9">
        <v>44378</v>
      </c>
      <c r="EX9" s="9">
        <v>44409</v>
      </c>
      <c r="EY9" s="9">
        <v>44440</v>
      </c>
      <c r="EZ9" s="9">
        <v>44470</v>
      </c>
      <c r="FA9" s="9">
        <v>44501</v>
      </c>
      <c r="FB9" s="9">
        <v>44531</v>
      </c>
      <c r="FC9" s="8" t="s">
        <v>104</v>
      </c>
      <c r="FD9" s="9">
        <v>44562</v>
      </c>
      <c r="FE9" s="9">
        <v>44593</v>
      </c>
      <c r="FF9" s="9">
        <v>44621</v>
      </c>
      <c r="FG9" s="9">
        <v>44652</v>
      </c>
      <c r="FH9" s="9">
        <v>44682</v>
      </c>
      <c r="FI9" s="9">
        <v>44713</v>
      </c>
      <c r="FJ9" s="9">
        <v>44743</v>
      </c>
      <c r="FK9" s="9">
        <v>44774</v>
      </c>
      <c r="FL9" s="9">
        <v>44805</v>
      </c>
      <c r="FM9" s="9">
        <v>44835</v>
      </c>
      <c r="FN9" s="9">
        <v>44866</v>
      </c>
      <c r="FO9" s="9">
        <v>44896</v>
      </c>
      <c r="FP9" s="8" t="s">
        <v>105</v>
      </c>
      <c r="FQ9" s="9">
        <v>44927</v>
      </c>
      <c r="FR9" s="9">
        <v>44958</v>
      </c>
      <c r="FS9" s="9">
        <v>44986</v>
      </c>
      <c r="FT9" s="9">
        <v>45017</v>
      </c>
      <c r="FU9" s="9">
        <v>45047</v>
      </c>
      <c r="FV9" s="9">
        <v>45078</v>
      </c>
      <c r="FW9" s="9">
        <v>45108</v>
      </c>
      <c r="FX9" s="9">
        <v>45139</v>
      </c>
      <c r="FY9" s="9">
        <v>45170</v>
      </c>
      <c r="FZ9" s="9">
        <v>45200</v>
      </c>
      <c r="GA9" s="9">
        <v>45231</v>
      </c>
      <c r="GB9" s="9">
        <v>45261</v>
      </c>
      <c r="GC9" s="8" t="s">
        <v>114</v>
      </c>
      <c r="GD9" s="9">
        <v>45292</v>
      </c>
      <c r="GE9" s="9">
        <v>45323</v>
      </c>
      <c r="GF9" s="9">
        <v>45352</v>
      </c>
      <c r="GG9" s="9">
        <v>45383</v>
      </c>
      <c r="GH9" s="9">
        <v>45413</v>
      </c>
      <c r="GI9" s="9">
        <v>45444</v>
      </c>
      <c r="GJ9" s="9">
        <v>45474</v>
      </c>
      <c r="GK9" s="9">
        <v>45505</v>
      </c>
      <c r="GL9" s="9">
        <v>45536</v>
      </c>
      <c r="GM9" s="9">
        <v>45566</v>
      </c>
      <c r="GN9" s="9">
        <v>45597</v>
      </c>
      <c r="GO9" s="9">
        <v>45627</v>
      </c>
      <c r="GP9" s="9" t="s">
        <v>192</v>
      </c>
      <c r="GQ9" s="9">
        <v>45658</v>
      </c>
      <c r="GR9" s="9">
        <v>45689</v>
      </c>
      <c r="GS9" s="9">
        <v>45717</v>
      </c>
      <c r="GT9" s="9">
        <v>45748</v>
      </c>
      <c r="GU9" s="9">
        <v>45778</v>
      </c>
      <c r="GV9" s="9">
        <v>45809</v>
      </c>
      <c r="GW9" s="9">
        <v>45839</v>
      </c>
      <c r="GX9" s="9">
        <v>45870</v>
      </c>
      <c r="GY9" s="9">
        <v>45901</v>
      </c>
      <c r="GZ9" s="9">
        <v>45931</v>
      </c>
      <c r="HA9" s="9">
        <v>45962</v>
      </c>
      <c r="HB9" s="9">
        <v>45992</v>
      </c>
      <c r="HC9" s="9" t="s">
        <v>197</v>
      </c>
    </row>
    <row r="10" spans="1:211" ht="2.25" customHeight="1" x14ac:dyDescent="0.3">
      <c r="B10" s="10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FD10" s="11"/>
      <c r="FQ10" s="11"/>
      <c r="GD10" s="11"/>
      <c r="GQ10" s="11"/>
    </row>
    <row r="11" spans="1:211" ht="15" customHeight="1" x14ac:dyDescent="0.3">
      <c r="A11" s="12"/>
      <c r="B11" s="13" t="s">
        <v>14</v>
      </c>
      <c r="C11" s="14"/>
      <c r="D11" s="15">
        <f t="shared" ref="D11:AI11" si="0">+D16+D90</f>
        <v>5261652.760577688</v>
      </c>
      <c r="E11" s="15">
        <f t="shared" si="0"/>
        <v>4834545.9068106301</v>
      </c>
      <c r="F11" s="15">
        <f t="shared" si="0"/>
        <v>5547712.9594675945</v>
      </c>
      <c r="G11" s="15">
        <f t="shared" si="0"/>
        <v>5298393.0226029893</v>
      </c>
      <c r="H11" s="15">
        <f t="shared" si="0"/>
        <v>5142045.8126572454</v>
      </c>
      <c r="I11" s="15">
        <f t="shared" si="0"/>
        <v>5734512.7100754464</v>
      </c>
      <c r="J11" s="15">
        <f t="shared" si="0"/>
        <v>6031005.2309789592</v>
      </c>
      <c r="K11" s="15">
        <f t="shared" si="0"/>
        <v>6290060.6462272182</v>
      </c>
      <c r="L11" s="15">
        <f t="shared" si="0"/>
        <v>6795967.7177200429</v>
      </c>
      <c r="M11" s="15">
        <f t="shared" si="0"/>
        <v>5984356.1649579965</v>
      </c>
      <c r="N11" s="15">
        <f t="shared" si="0"/>
        <v>6775910.0449828189</v>
      </c>
      <c r="O11" s="15">
        <f t="shared" si="0"/>
        <v>6853841.2674812861</v>
      </c>
      <c r="P11" s="15">
        <f t="shared" si="0"/>
        <v>70574581.394539922</v>
      </c>
      <c r="Q11" s="15">
        <f t="shared" si="0"/>
        <v>6193653.7091819309</v>
      </c>
      <c r="R11" s="15">
        <f t="shared" si="0"/>
        <v>6093318.5285774488</v>
      </c>
      <c r="S11" s="15">
        <f t="shared" si="0"/>
        <v>6140986.8935048971</v>
      </c>
      <c r="T11" s="15">
        <f t="shared" si="0"/>
        <v>7048735.5362577336</v>
      </c>
      <c r="U11" s="15">
        <f t="shared" si="0"/>
        <v>6941199.6627383204</v>
      </c>
      <c r="V11" s="15">
        <f t="shared" si="0"/>
        <v>6645717.8545061052</v>
      </c>
      <c r="W11" s="15">
        <f t="shared" si="0"/>
        <v>7042306.1781212231</v>
      </c>
      <c r="X11" s="15">
        <f t="shared" si="0"/>
        <v>7503503.5582776871</v>
      </c>
      <c r="Y11" s="15">
        <f t="shared" si="0"/>
        <v>6944238.544084386</v>
      </c>
      <c r="Z11" s="15">
        <f t="shared" si="0"/>
        <v>7076085.7669792632</v>
      </c>
      <c r="AA11" s="15">
        <f t="shared" si="0"/>
        <v>6694532.1402941756</v>
      </c>
      <c r="AB11" s="15">
        <f t="shared" si="0"/>
        <v>7779269.9264539601</v>
      </c>
      <c r="AC11" s="15">
        <f t="shared" si="0"/>
        <v>82103548.298977107</v>
      </c>
      <c r="AD11" s="15">
        <f t="shared" si="0"/>
        <v>7299494.4703140762</v>
      </c>
      <c r="AE11" s="15">
        <f t="shared" si="0"/>
        <v>6558774.351388976</v>
      </c>
      <c r="AF11" s="15">
        <f t="shared" si="0"/>
        <v>6943000.7145925593</v>
      </c>
      <c r="AG11" s="15">
        <f t="shared" si="0"/>
        <v>6241399.204118696</v>
      </c>
      <c r="AH11" s="15">
        <f t="shared" si="0"/>
        <v>7271042.6875147857</v>
      </c>
      <c r="AI11" s="15">
        <f t="shared" si="0"/>
        <v>7561456.3142766366</v>
      </c>
      <c r="AJ11" s="15">
        <f t="shared" ref="AJ11:BO11" si="1">+AJ16+AJ90</f>
        <v>7582680.8483579326</v>
      </c>
      <c r="AK11" s="15">
        <f t="shared" si="1"/>
        <v>6676396.5120756747</v>
      </c>
      <c r="AL11" s="15">
        <f t="shared" si="1"/>
        <v>7452318.16534648</v>
      </c>
      <c r="AM11" s="15">
        <f t="shared" si="1"/>
        <v>7346728.0151406853</v>
      </c>
      <c r="AN11" s="15">
        <f t="shared" si="1"/>
        <v>7578816.742124239</v>
      </c>
      <c r="AO11" s="15">
        <f t="shared" si="1"/>
        <v>7663819.3772048382</v>
      </c>
      <c r="AP11" s="15">
        <f t="shared" si="1"/>
        <v>86175927.402455583</v>
      </c>
      <c r="AQ11" s="15">
        <f t="shared" si="1"/>
        <v>7598410.9469296485</v>
      </c>
      <c r="AR11" s="15">
        <f t="shared" si="1"/>
        <v>6535457.4406505767</v>
      </c>
      <c r="AS11" s="15">
        <f t="shared" si="1"/>
        <v>7520243.3239417067</v>
      </c>
      <c r="AT11" s="15">
        <f t="shared" si="1"/>
        <v>6956369.6485266937</v>
      </c>
      <c r="AU11" s="15">
        <f t="shared" si="1"/>
        <v>7784973.8184210397</v>
      </c>
      <c r="AV11" s="15">
        <f t="shared" si="1"/>
        <v>7118086.9718267769</v>
      </c>
      <c r="AW11" s="15">
        <f t="shared" si="1"/>
        <v>8042797.7067613015</v>
      </c>
      <c r="AX11" s="15">
        <f t="shared" si="1"/>
        <v>8622393.6394294985</v>
      </c>
      <c r="AY11" s="15">
        <f t="shared" si="1"/>
        <v>7454942.6475440655</v>
      </c>
      <c r="AZ11" s="15">
        <f t="shared" si="1"/>
        <v>8065595.9018018004</v>
      </c>
      <c r="BA11" s="15">
        <f t="shared" si="1"/>
        <v>7022876.4813968008</v>
      </c>
      <c r="BB11" s="15">
        <f t="shared" si="1"/>
        <v>7523320.0752261803</v>
      </c>
      <c r="BC11" s="15">
        <f t="shared" si="1"/>
        <v>90245468.602456093</v>
      </c>
      <c r="BD11" s="15">
        <f t="shared" si="1"/>
        <v>7258168.6585497195</v>
      </c>
      <c r="BE11" s="15">
        <f t="shared" si="1"/>
        <v>7388162.6935290154</v>
      </c>
      <c r="BF11" s="15">
        <f t="shared" si="1"/>
        <v>7961973.22557675</v>
      </c>
      <c r="BG11" s="15">
        <f t="shared" si="1"/>
        <v>7775427.0045099165</v>
      </c>
      <c r="BH11" s="15">
        <f t="shared" si="1"/>
        <v>7457743.3884527972</v>
      </c>
      <c r="BI11" s="15">
        <f t="shared" si="1"/>
        <v>7363119.4281218341</v>
      </c>
      <c r="BJ11" s="15">
        <f t="shared" si="1"/>
        <v>7708967.8113256972</v>
      </c>
      <c r="BK11" s="15">
        <f t="shared" si="1"/>
        <v>7520838.0172047224</v>
      </c>
      <c r="BL11" s="15">
        <f t="shared" si="1"/>
        <v>6925159.3455014704</v>
      </c>
      <c r="BM11" s="15">
        <f t="shared" si="1"/>
        <v>8231728.2638487834</v>
      </c>
      <c r="BN11" s="15">
        <f t="shared" si="1"/>
        <v>8020955.469142749</v>
      </c>
      <c r="BO11" s="15">
        <f t="shared" si="1"/>
        <v>7391740.6326412316</v>
      </c>
      <c r="BP11" s="15">
        <f t="shared" ref="BP11:CU11" si="2">+BP16+BP90</f>
        <v>91003983.938404694</v>
      </c>
      <c r="BQ11" s="15">
        <f t="shared" si="2"/>
        <v>8055105.5145848989</v>
      </c>
      <c r="BR11" s="15">
        <f t="shared" si="2"/>
        <v>6784009.1629185006</v>
      </c>
      <c r="BS11" s="15">
        <f t="shared" si="2"/>
        <v>7167577.3983531995</v>
      </c>
      <c r="BT11" s="15">
        <f t="shared" si="2"/>
        <v>7643277.5397471003</v>
      </c>
      <c r="BU11" s="15">
        <f t="shared" si="2"/>
        <v>6911566.5311599607</v>
      </c>
      <c r="BV11" s="15">
        <f t="shared" si="2"/>
        <v>7835292.1833365997</v>
      </c>
      <c r="BW11" s="15">
        <f t="shared" si="2"/>
        <v>7689992.9248602986</v>
      </c>
      <c r="BX11" s="15">
        <f t="shared" si="2"/>
        <v>8188454.7478497531</v>
      </c>
      <c r="BY11" s="15">
        <f t="shared" si="2"/>
        <v>6406180.0655984404</v>
      </c>
      <c r="BZ11" s="15">
        <f t="shared" si="2"/>
        <v>7699224.8480926305</v>
      </c>
      <c r="CA11" s="15">
        <f t="shared" si="2"/>
        <v>7961012.3562056217</v>
      </c>
      <c r="CB11" s="15">
        <f t="shared" si="2"/>
        <v>8078292.9032210791</v>
      </c>
      <c r="CC11" s="15">
        <f t="shared" si="2"/>
        <v>90419986.175928086</v>
      </c>
      <c r="CD11" s="15">
        <f t="shared" si="2"/>
        <v>8104554.8343028007</v>
      </c>
      <c r="CE11" s="15">
        <f t="shared" si="2"/>
        <v>7129849.3825437995</v>
      </c>
      <c r="CF11" s="15">
        <f t="shared" si="2"/>
        <v>7226257.1957910005</v>
      </c>
      <c r="CG11" s="15">
        <f t="shared" si="2"/>
        <v>7723103.4513155995</v>
      </c>
      <c r="CH11" s="15">
        <f t="shared" si="2"/>
        <v>8370494.2278628908</v>
      </c>
      <c r="CI11" s="15">
        <f t="shared" si="2"/>
        <v>6518744.3473450989</v>
      </c>
      <c r="CJ11" s="15">
        <f t="shared" si="2"/>
        <v>8661147.6305324603</v>
      </c>
      <c r="CK11" s="15">
        <f t="shared" si="2"/>
        <v>8207229.8602448907</v>
      </c>
      <c r="CL11" s="15">
        <f t="shared" si="2"/>
        <v>7464913.3432403998</v>
      </c>
      <c r="CM11" s="15">
        <f t="shared" si="2"/>
        <v>9090377.1026118714</v>
      </c>
      <c r="CN11" s="15">
        <f t="shared" si="2"/>
        <v>8482228.8524248004</v>
      </c>
      <c r="CO11" s="15">
        <f t="shared" si="2"/>
        <v>8616709.9885722995</v>
      </c>
      <c r="CP11" s="15">
        <f t="shared" si="2"/>
        <v>95595610.216787919</v>
      </c>
      <c r="CQ11" s="15">
        <f t="shared" si="2"/>
        <v>9304805.6344729997</v>
      </c>
      <c r="CR11" s="15">
        <f t="shared" si="2"/>
        <v>7925803.1564814998</v>
      </c>
      <c r="CS11" s="15">
        <f t="shared" si="2"/>
        <v>8918398.6736075003</v>
      </c>
      <c r="CT11" s="15">
        <f t="shared" si="2"/>
        <v>8440843.7692281939</v>
      </c>
      <c r="CU11" s="15">
        <f t="shared" si="2"/>
        <v>8473099.6588438135</v>
      </c>
      <c r="CV11" s="15">
        <f t="shared" ref="CV11:EA11" si="3">+CV16+CV90</f>
        <v>8301918.0644783992</v>
      </c>
      <c r="CW11" s="15">
        <f t="shared" si="3"/>
        <v>8069841.0230085561</v>
      </c>
      <c r="CX11" s="15">
        <f t="shared" si="3"/>
        <v>9497079.696774099</v>
      </c>
      <c r="CY11" s="15">
        <f t="shared" si="3"/>
        <v>9013287.071649</v>
      </c>
      <c r="CZ11" s="15">
        <f t="shared" si="3"/>
        <v>7997297.4569408996</v>
      </c>
      <c r="DA11" s="15">
        <f t="shared" si="3"/>
        <v>9511541.3883667998</v>
      </c>
      <c r="DB11" s="15">
        <f t="shared" si="3"/>
        <v>10033078.532149397</v>
      </c>
      <c r="DC11" s="15">
        <f t="shared" si="3"/>
        <v>105486994.12600116</v>
      </c>
      <c r="DD11" s="15">
        <f t="shared" si="3"/>
        <v>9181078.0576202162</v>
      </c>
      <c r="DE11" s="15">
        <f t="shared" si="3"/>
        <v>8079076.0988103496</v>
      </c>
      <c r="DF11" s="15">
        <f t="shared" si="3"/>
        <v>9133385.3942683078</v>
      </c>
      <c r="DG11" s="15">
        <f t="shared" si="3"/>
        <v>8695291.8666521404</v>
      </c>
      <c r="DH11" s="15">
        <f t="shared" si="3"/>
        <v>9500123.0632182881</v>
      </c>
      <c r="DI11" s="15">
        <f t="shared" si="3"/>
        <v>8577245.8426441103</v>
      </c>
      <c r="DJ11" s="15">
        <f t="shared" si="3"/>
        <v>9118791.9900488108</v>
      </c>
      <c r="DK11" s="15">
        <f t="shared" si="3"/>
        <v>9120357.6467357408</v>
      </c>
      <c r="DL11" s="15">
        <f t="shared" si="3"/>
        <v>9229689.3929229099</v>
      </c>
      <c r="DM11" s="15">
        <f t="shared" si="3"/>
        <v>8922884.2739589494</v>
      </c>
      <c r="DN11" s="15">
        <f t="shared" si="3"/>
        <v>8988128.5887879487</v>
      </c>
      <c r="DO11" s="15">
        <f t="shared" si="3"/>
        <v>10192421.345463503</v>
      </c>
      <c r="DP11" s="15">
        <f t="shared" si="3"/>
        <v>108738473.56113128</v>
      </c>
      <c r="DQ11" s="15">
        <f t="shared" si="3"/>
        <v>9259264.9335208759</v>
      </c>
      <c r="DR11" s="15">
        <f t="shared" si="3"/>
        <v>8968110.2052228004</v>
      </c>
      <c r="DS11" s="15">
        <f t="shared" si="3"/>
        <v>9323448.2574888002</v>
      </c>
      <c r="DT11" s="15">
        <f t="shared" si="3"/>
        <v>8760573.9366256595</v>
      </c>
      <c r="DU11" s="15">
        <f t="shared" si="3"/>
        <v>8457120.6783965342</v>
      </c>
      <c r="DV11" s="15">
        <f t="shared" si="3"/>
        <v>8265300.4355038693</v>
      </c>
      <c r="DW11" s="15">
        <f t="shared" si="3"/>
        <v>8978068.1284125894</v>
      </c>
      <c r="DX11" s="15">
        <f t="shared" si="3"/>
        <v>9511796.6096435562</v>
      </c>
      <c r="DY11" s="15">
        <f t="shared" si="3"/>
        <v>8755531.3542993348</v>
      </c>
      <c r="DZ11" s="15">
        <f t="shared" si="3"/>
        <v>9462526.4617755003</v>
      </c>
      <c r="EA11" s="15">
        <f t="shared" si="3"/>
        <v>9241043.5376053378</v>
      </c>
      <c r="EB11" s="15">
        <f t="shared" ref="EB11:FG11" si="4">+EB16+EB90</f>
        <v>10357812.824212398</v>
      </c>
      <c r="EC11" s="15">
        <f t="shared" si="4"/>
        <v>109340597.36270726</v>
      </c>
      <c r="ED11" s="15">
        <f t="shared" si="4"/>
        <v>8924578.4542499818</v>
      </c>
      <c r="EE11" s="15">
        <f t="shared" si="4"/>
        <v>9449041.0751561504</v>
      </c>
      <c r="EF11" s="15">
        <f t="shared" si="4"/>
        <v>8416800.9536840711</v>
      </c>
      <c r="EG11" s="15">
        <f t="shared" si="4"/>
        <v>7064197.5491080005</v>
      </c>
      <c r="EH11" s="15">
        <f t="shared" si="4"/>
        <v>5409125.6243225895</v>
      </c>
      <c r="EI11" s="15">
        <f t="shared" si="4"/>
        <v>5735836.2392717442</v>
      </c>
      <c r="EJ11" s="15">
        <f t="shared" si="4"/>
        <v>7926613.3689926006</v>
      </c>
      <c r="EK11" s="15">
        <f t="shared" si="4"/>
        <v>7889489.604838999</v>
      </c>
      <c r="EL11" s="15">
        <f t="shared" si="4"/>
        <v>8287742.2939266823</v>
      </c>
      <c r="EM11" s="15">
        <f t="shared" si="4"/>
        <v>8802355.0779636987</v>
      </c>
      <c r="EN11" s="15">
        <f t="shared" si="4"/>
        <v>9241636.2820440866</v>
      </c>
      <c r="EO11" s="15">
        <f t="shared" si="4"/>
        <v>10327219.762620829</v>
      </c>
      <c r="EP11" s="15">
        <f t="shared" si="4"/>
        <v>97474636.286179423</v>
      </c>
      <c r="EQ11" s="15">
        <f t="shared" si="4"/>
        <v>9554857.6682933252</v>
      </c>
      <c r="ER11" s="15">
        <f t="shared" si="4"/>
        <v>8972419.0940177646</v>
      </c>
      <c r="ES11" s="15">
        <f t="shared" si="4"/>
        <v>9428444.462786302</v>
      </c>
      <c r="ET11" s="15">
        <f t="shared" si="4"/>
        <v>8454319.2054016031</v>
      </c>
      <c r="EU11" s="15">
        <f t="shared" si="4"/>
        <v>9126857.9565669019</v>
      </c>
      <c r="EV11" s="15">
        <f t="shared" si="4"/>
        <v>8393649.3642612025</v>
      </c>
      <c r="EW11" s="15">
        <f t="shared" si="4"/>
        <v>8785312.998995062</v>
      </c>
      <c r="EX11" s="15">
        <f t="shared" si="4"/>
        <v>9682326.1345912199</v>
      </c>
      <c r="EY11" s="15">
        <f t="shared" si="4"/>
        <v>9183423.1629327033</v>
      </c>
      <c r="EZ11" s="15">
        <f t="shared" si="4"/>
        <v>9403707.8187119402</v>
      </c>
      <c r="FA11" s="15">
        <f t="shared" si="4"/>
        <v>10027919.2862795</v>
      </c>
      <c r="FB11" s="15">
        <f t="shared" si="4"/>
        <v>9809434.0655675996</v>
      </c>
      <c r="FC11" s="15">
        <f t="shared" si="4"/>
        <v>110822671.21840513</v>
      </c>
      <c r="FD11" s="15">
        <f t="shared" si="4"/>
        <v>9192015.6885939986</v>
      </c>
      <c r="FE11" s="15">
        <f t="shared" si="4"/>
        <v>9474347.1679337975</v>
      </c>
      <c r="FF11" s="15">
        <f t="shared" si="4"/>
        <v>8941568.3528700005</v>
      </c>
      <c r="FG11" s="15">
        <f t="shared" si="4"/>
        <v>8280288.8497059979</v>
      </c>
      <c r="FH11" s="15">
        <f t="shared" ref="FH11:GP11" si="5">+FH16+FH90</f>
        <v>8511156.5590610001</v>
      </c>
      <c r="FI11" s="15">
        <f t="shared" si="5"/>
        <v>9088434.6269630007</v>
      </c>
      <c r="FJ11" s="15">
        <f t="shared" si="5"/>
        <v>8296383.9294520002</v>
      </c>
      <c r="FK11" s="15">
        <f t="shared" si="5"/>
        <v>9438119.7988089975</v>
      </c>
      <c r="FL11" s="15">
        <f t="shared" si="5"/>
        <v>8836310.954925999</v>
      </c>
      <c r="FM11" s="15">
        <f t="shared" si="5"/>
        <v>9795088.7731620017</v>
      </c>
      <c r="FN11" s="15">
        <f t="shared" si="5"/>
        <v>9131202.4297118206</v>
      </c>
      <c r="FO11" s="15">
        <f t="shared" si="5"/>
        <v>11011947.03026602</v>
      </c>
      <c r="FP11" s="15">
        <f t="shared" si="5"/>
        <v>109996864.16145459</v>
      </c>
      <c r="FQ11" s="15">
        <f t="shared" si="5"/>
        <v>8850510.7863845378</v>
      </c>
      <c r="FR11" s="15">
        <f t="shared" si="5"/>
        <v>9605592.2249605004</v>
      </c>
      <c r="FS11" s="15">
        <f t="shared" si="5"/>
        <v>9652266.4263453037</v>
      </c>
      <c r="FT11" s="15">
        <f t="shared" si="5"/>
        <v>10224682.832337109</v>
      </c>
      <c r="FU11" s="15">
        <f t="shared" si="5"/>
        <v>7755015.9178900402</v>
      </c>
      <c r="FV11" s="15">
        <f t="shared" si="5"/>
        <v>10487968.699959489</v>
      </c>
      <c r="FW11" s="15">
        <f t="shared" si="5"/>
        <v>11004329.045266462</v>
      </c>
      <c r="FX11" s="15">
        <f t="shared" si="5"/>
        <v>9810271.4063808303</v>
      </c>
      <c r="FY11" s="15">
        <f t="shared" si="5"/>
        <v>10240598.134024659</v>
      </c>
      <c r="FZ11" s="15">
        <f t="shared" si="5"/>
        <v>9644618.4154231995</v>
      </c>
      <c r="GA11" s="15">
        <f t="shared" si="5"/>
        <v>10116556.039108559</v>
      </c>
      <c r="GB11" s="15">
        <f t="shared" si="5"/>
        <v>10581058.754077669</v>
      </c>
      <c r="GC11" s="15">
        <f t="shared" si="5"/>
        <v>117973468.68215835</v>
      </c>
      <c r="GD11" s="15">
        <f t="shared" si="5"/>
        <v>10656851.761497701</v>
      </c>
      <c r="GE11" s="15">
        <f t="shared" si="5"/>
        <v>10343808.928414797</v>
      </c>
      <c r="GF11" s="15">
        <f t="shared" si="5"/>
        <v>10566840.6178909</v>
      </c>
      <c r="GG11" s="15">
        <f t="shared" si="5"/>
        <v>9751546.0287180003</v>
      </c>
      <c r="GH11" s="15">
        <f t="shared" si="5"/>
        <v>10502677.329263521</v>
      </c>
      <c r="GI11" s="15">
        <f t="shared" si="5"/>
        <v>10103265.287241722</v>
      </c>
      <c r="GJ11" s="15">
        <f t="shared" si="5"/>
        <v>10350167.15795044</v>
      </c>
      <c r="GK11" s="15">
        <f t="shared" si="5"/>
        <v>11542334.463409297</v>
      </c>
      <c r="GL11" s="15">
        <f t="shared" si="5"/>
        <v>11200298.073799741</v>
      </c>
      <c r="GM11" s="15">
        <f t="shared" si="5"/>
        <v>10985071.68288069</v>
      </c>
      <c r="GN11" s="15">
        <f t="shared" si="5"/>
        <v>11292567.828874199</v>
      </c>
      <c r="GO11" s="15">
        <f t="shared" si="5"/>
        <v>10564811.41542631</v>
      </c>
      <c r="GP11" s="15">
        <f t="shared" si="5"/>
        <v>127860240.57536732</v>
      </c>
      <c r="GQ11" s="15">
        <f t="shared" ref="GQ11:HC11" si="6">+GQ16+GQ90</f>
        <v>11955013.898154121</v>
      </c>
      <c r="GR11" s="15">
        <f t="shared" si="6"/>
        <v>10464870.924637699</v>
      </c>
      <c r="GS11" s="15">
        <f t="shared" si="6"/>
        <v>11417503.191223301</v>
      </c>
      <c r="GT11" s="15">
        <f t="shared" si="6"/>
        <v>8628750.3256822396</v>
      </c>
      <c r="GU11" s="15">
        <f t="shared" si="6"/>
        <v>9006814.3818169013</v>
      </c>
      <c r="GV11" s="15">
        <f t="shared" si="6"/>
        <v>8979584.1965724993</v>
      </c>
      <c r="GW11" s="15">
        <f t="shared" si="6"/>
        <v>11463038.925308391</v>
      </c>
      <c r="GX11" s="15">
        <f t="shared" si="6"/>
        <v>11501309.604519846</v>
      </c>
      <c r="GY11" s="15">
        <f t="shared" si="6"/>
        <v>12012286.893864201</v>
      </c>
      <c r="GZ11" s="15">
        <f t="shared" si="6"/>
        <v>11967513.819375323</v>
      </c>
      <c r="HA11" s="15">
        <f t="shared" si="6"/>
        <v>12031275.360037159</v>
      </c>
      <c r="HB11" s="15">
        <f t="shared" si="6"/>
        <v>12614208.43178504</v>
      </c>
      <c r="HC11" s="15">
        <f t="shared" si="6"/>
        <v>132042169.95297673</v>
      </c>
    </row>
    <row r="12" spans="1:211" ht="2.25" customHeight="1" x14ac:dyDescent="0.3">
      <c r="B12" s="10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</row>
    <row r="13" spans="1:211" ht="20.100000000000001" customHeight="1" x14ac:dyDescent="0.3">
      <c r="B13" s="17" t="s">
        <v>15</v>
      </c>
      <c r="C13" s="18"/>
      <c r="D13" s="19">
        <f>+D22+D32+D35+D37+D45+D50+D61+D60+D59+D70+D78+D85+D95+D109+D114+D116+D110+D65+D98</f>
        <v>2080153.4609999999</v>
      </c>
      <c r="E13" s="19">
        <f t="shared" ref="E13:BP13" si="7">+E22+E32+E35+E37+E45+E50+E61+E60+E59+E70+E78+E85+E95+E109+E114+E116+E110+E65+E98</f>
        <v>2209942.0040000002</v>
      </c>
      <c r="F13" s="19">
        <f t="shared" si="7"/>
        <v>2299103.3429999999</v>
      </c>
      <c r="G13" s="19">
        <f t="shared" si="7"/>
        <v>2052808.9890000001</v>
      </c>
      <c r="H13" s="19">
        <f t="shared" si="7"/>
        <v>2123326.608</v>
      </c>
      <c r="I13" s="19">
        <f t="shared" si="7"/>
        <v>2696092.9419999998</v>
      </c>
      <c r="J13" s="19">
        <f t="shared" si="7"/>
        <v>2849117.6549999998</v>
      </c>
      <c r="K13" s="19">
        <f t="shared" si="7"/>
        <v>2778189.2080000001</v>
      </c>
      <c r="L13" s="19">
        <f t="shared" si="7"/>
        <v>2550306.5030000005</v>
      </c>
      <c r="M13" s="19">
        <f t="shared" si="7"/>
        <v>2545912.6980000003</v>
      </c>
      <c r="N13" s="19">
        <f t="shared" si="7"/>
        <v>2772501.2840000005</v>
      </c>
      <c r="O13" s="19">
        <f t="shared" si="7"/>
        <v>3092072.7570000007</v>
      </c>
      <c r="P13" s="19">
        <f t="shared" si="7"/>
        <v>30049527.452</v>
      </c>
      <c r="Q13" s="19">
        <f t="shared" si="7"/>
        <v>2279038.0799999996</v>
      </c>
      <c r="R13" s="19">
        <f t="shared" si="7"/>
        <v>2842104.548</v>
      </c>
      <c r="S13" s="19">
        <f t="shared" si="7"/>
        <v>2802588.9129999997</v>
      </c>
      <c r="T13" s="19">
        <f t="shared" si="7"/>
        <v>2732455.3840000005</v>
      </c>
      <c r="U13" s="19">
        <f t="shared" si="7"/>
        <v>2944369.21</v>
      </c>
      <c r="V13" s="19">
        <f t="shared" si="7"/>
        <v>2890084.8199999994</v>
      </c>
      <c r="W13" s="19">
        <f t="shared" si="7"/>
        <v>3193937.9373799996</v>
      </c>
      <c r="X13" s="19">
        <f t="shared" si="7"/>
        <v>3254503.0559300003</v>
      </c>
      <c r="Y13" s="19">
        <f t="shared" si="7"/>
        <v>3172012.9819999998</v>
      </c>
      <c r="Z13" s="19">
        <f t="shared" si="7"/>
        <v>3177987.4880000004</v>
      </c>
      <c r="AA13" s="19">
        <f t="shared" si="7"/>
        <v>2937404.4399999995</v>
      </c>
      <c r="AB13" s="19">
        <f t="shared" si="7"/>
        <v>3286988.4149999996</v>
      </c>
      <c r="AC13" s="19">
        <f t="shared" si="7"/>
        <v>35513475.273309998</v>
      </c>
      <c r="AD13" s="19">
        <f t="shared" si="7"/>
        <v>3308359.7716200002</v>
      </c>
      <c r="AE13" s="19">
        <f t="shared" si="7"/>
        <v>2926244.2559999996</v>
      </c>
      <c r="AF13" s="19">
        <f t="shared" si="7"/>
        <v>3103610.6319999998</v>
      </c>
      <c r="AG13" s="19">
        <f t="shared" si="7"/>
        <v>2941855.2469999995</v>
      </c>
      <c r="AH13" s="19">
        <f t="shared" si="7"/>
        <v>3016231.0731299999</v>
      </c>
      <c r="AI13" s="19">
        <f t="shared" si="7"/>
        <v>3165226.6328499997</v>
      </c>
      <c r="AJ13" s="19">
        <f t="shared" si="7"/>
        <v>3463333.9106299994</v>
      </c>
      <c r="AK13" s="19">
        <f t="shared" si="7"/>
        <v>3225467.1740000001</v>
      </c>
      <c r="AL13" s="19">
        <f t="shared" si="7"/>
        <v>3285944.4394999999</v>
      </c>
      <c r="AM13" s="19">
        <f t="shared" si="7"/>
        <v>3696933.8280000002</v>
      </c>
      <c r="AN13" s="19">
        <f t="shared" si="7"/>
        <v>3451436.0410000002</v>
      </c>
      <c r="AO13" s="19">
        <f t="shared" si="7"/>
        <v>3745180.2678999999</v>
      </c>
      <c r="AP13" s="19">
        <f t="shared" si="7"/>
        <v>39329823.273629993</v>
      </c>
      <c r="AQ13" s="19">
        <f t="shared" si="7"/>
        <v>3305997.3250000002</v>
      </c>
      <c r="AR13" s="19">
        <f t="shared" si="7"/>
        <v>3001286.7817219999</v>
      </c>
      <c r="AS13" s="19">
        <f t="shared" si="7"/>
        <v>3190085.08274</v>
      </c>
      <c r="AT13" s="19">
        <f t="shared" si="7"/>
        <v>2866287.3990000002</v>
      </c>
      <c r="AU13" s="19">
        <f t="shared" si="7"/>
        <v>3402994.6869999999</v>
      </c>
      <c r="AV13" s="19">
        <f t="shared" si="7"/>
        <v>3299017.2239999999</v>
      </c>
      <c r="AW13" s="19">
        <f t="shared" si="7"/>
        <v>3393137.6930000004</v>
      </c>
      <c r="AX13" s="19">
        <f t="shared" si="7"/>
        <v>3600885.7579999999</v>
      </c>
      <c r="AY13" s="19">
        <f t="shared" si="7"/>
        <v>3342778.8599999994</v>
      </c>
      <c r="AZ13" s="19">
        <f t="shared" si="7"/>
        <v>3451627.9360000002</v>
      </c>
      <c r="BA13" s="19">
        <f t="shared" si="7"/>
        <v>3239686.5905999998</v>
      </c>
      <c r="BB13" s="19">
        <f t="shared" si="7"/>
        <v>3587581.125</v>
      </c>
      <c r="BC13" s="19">
        <f t="shared" si="7"/>
        <v>39681366.462062001</v>
      </c>
      <c r="BD13" s="19">
        <f t="shared" si="7"/>
        <v>3331643.3932923661</v>
      </c>
      <c r="BE13" s="19">
        <f t="shared" si="7"/>
        <v>3343081.7794453958</v>
      </c>
      <c r="BF13" s="19">
        <f t="shared" si="7"/>
        <v>3713717.9456439009</v>
      </c>
      <c r="BG13" s="19">
        <f t="shared" si="7"/>
        <v>3303497.4392346484</v>
      </c>
      <c r="BH13" s="19">
        <f t="shared" si="7"/>
        <v>3456090.0801027589</v>
      </c>
      <c r="BI13" s="19">
        <f t="shared" si="7"/>
        <v>3507690.950665751</v>
      </c>
      <c r="BJ13" s="19">
        <f t="shared" si="7"/>
        <v>3591571.3072868711</v>
      </c>
      <c r="BK13" s="19">
        <f t="shared" si="7"/>
        <v>3986921.7131781732</v>
      </c>
      <c r="BL13" s="19">
        <f t="shared" si="7"/>
        <v>3604697.0196472704</v>
      </c>
      <c r="BM13" s="19">
        <f t="shared" si="7"/>
        <v>3914842.595590584</v>
      </c>
      <c r="BN13" s="19">
        <f t="shared" si="7"/>
        <v>3619059.69179885</v>
      </c>
      <c r="BO13" s="19">
        <f t="shared" si="7"/>
        <v>3770614.7975250329</v>
      </c>
      <c r="BP13" s="19">
        <f t="shared" si="7"/>
        <v>43143428.713411599</v>
      </c>
      <c r="BQ13" s="19">
        <f t="shared" ref="BQ13:EB13" si="8">+BQ22+BQ32+BQ35+BQ37+BQ45+BQ50+BQ61+BQ60+BQ59+BQ70+BQ78+BQ85+BQ95+BQ109+BQ114+BQ116+BQ110+BQ65+BQ98</f>
        <v>3653646.7497999994</v>
      </c>
      <c r="BR13" s="19">
        <f t="shared" si="8"/>
        <v>2922291.7965000002</v>
      </c>
      <c r="BS13" s="19">
        <f t="shared" si="8"/>
        <v>3237322.0310000004</v>
      </c>
      <c r="BT13" s="19">
        <f t="shared" si="8"/>
        <v>3109126.5239999997</v>
      </c>
      <c r="BU13" s="19">
        <f t="shared" si="8"/>
        <v>3200704.8353500003</v>
      </c>
      <c r="BV13" s="19">
        <f t="shared" si="8"/>
        <v>3802969.307</v>
      </c>
      <c r="BW13" s="19">
        <f t="shared" si="8"/>
        <v>3946258.754999999</v>
      </c>
      <c r="BX13" s="19">
        <f t="shared" si="8"/>
        <v>3767565.5652800002</v>
      </c>
      <c r="BY13" s="19">
        <f t="shared" si="8"/>
        <v>3478013.4530000002</v>
      </c>
      <c r="BZ13" s="19">
        <f t="shared" si="8"/>
        <v>3635873.0780000011</v>
      </c>
      <c r="CA13" s="19">
        <f t="shared" si="8"/>
        <v>3833883.0117800003</v>
      </c>
      <c r="CB13" s="19">
        <f t="shared" si="8"/>
        <v>4091761.5411000005</v>
      </c>
      <c r="CC13" s="19">
        <f t="shared" si="8"/>
        <v>42679416.647810005</v>
      </c>
      <c r="CD13" s="19">
        <f t="shared" si="8"/>
        <v>3570038.4675799999</v>
      </c>
      <c r="CE13" s="19">
        <f t="shared" si="8"/>
        <v>3401771.0145800007</v>
      </c>
      <c r="CF13" s="19">
        <f t="shared" si="8"/>
        <v>3426811.1809999994</v>
      </c>
      <c r="CG13" s="19">
        <f t="shared" si="8"/>
        <v>3439098.6059999997</v>
      </c>
      <c r="CH13" s="19">
        <f t="shared" si="8"/>
        <v>3543438.7118899995</v>
      </c>
      <c r="CI13" s="19">
        <f t="shared" si="8"/>
        <v>3233791.3136399994</v>
      </c>
      <c r="CJ13" s="19">
        <f t="shared" si="8"/>
        <v>3928039.6156384619</v>
      </c>
      <c r="CK13" s="19">
        <f t="shared" si="8"/>
        <v>4169152.1133350995</v>
      </c>
      <c r="CL13" s="19">
        <f t="shared" si="8"/>
        <v>3887501.1601010002</v>
      </c>
      <c r="CM13" s="19">
        <f t="shared" si="8"/>
        <v>4435100.8064160002</v>
      </c>
      <c r="CN13" s="19">
        <f t="shared" si="8"/>
        <v>3974062.5636000005</v>
      </c>
      <c r="CO13" s="19">
        <f t="shared" si="8"/>
        <v>4314298.2693030005</v>
      </c>
      <c r="CP13" s="19">
        <f t="shared" si="8"/>
        <v>45323103.823083557</v>
      </c>
      <c r="CQ13" s="19">
        <f t="shared" si="8"/>
        <v>4435452.6912139989</v>
      </c>
      <c r="CR13" s="19">
        <f t="shared" si="8"/>
        <v>3960276.5331786005</v>
      </c>
      <c r="CS13" s="19">
        <f t="shared" si="8"/>
        <v>4066299.1222600001</v>
      </c>
      <c r="CT13" s="19">
        <f t="shared" si="8"/>
        <v>3997280.3045814931</v>
      </c>
      <c r="CU13" s="19">
        <f t="shared" si="8"/>
        <v>4030834.4686021241</v>
      </c>
      <c r="CV13" s="19">
        <f t="shared" si="8"/>
        <v>4170072.3747599991</v>
      </c>
      <c r="CW13" s="19">
        <f t="shared" si="8"/>
        <v>4048385.7417288576</v>
      </c>
      <c r="CX13" s="19">
        <f t="shared" si="8"/>
        <v>4457130.2485679993</v>
      </c>
      <c r="CY13" s="19">
        <f t="shared" si="8"/>
        <v>4240946.6763999993</v>
      </c>
      <c r="CZ13" s="19">
        <f t="shared" si="8"/>
        <v>4187457.8222199995</v>
      </c>
      <c r="DA13" s="19">
        <f t="shared" si="8"/>
        <v>4228024.8679099986</v>
      </c>
      <c r="DB13" s="19">
        <f t="shared" si="8"/>
        <v>4577247.4269500002</v>
      </c>
      <c r="DC13" s="19">
        <f t="shared" si="8"/>
        <v>50399408.27837307</v>
      </c>
      <c r="DD13" s="19">
        <f t="shared" si="8"/>
        <v>3927220.3547999989</v>
      </c>
      <c r="DE13" s="19">
        <f t="shared" si="8"/>
        <v>3792084.7325779321</v>
      </c>
      <c r="DF13" s="19">
        <f t="shared" si="8"/>
        <v>4205628.3069599988</v>
      </c>
      <c r="DG13" s="19">
        <f t="shared" si="8"/>
        <v>4106889.3013899997</v>
      </c>
      <c r="DH13" s="19">
        <f t="shared" si="8"/>
        <v>4445469.5236000018</v>
      </c>
      <c r="DI13" s="19">
        <f t="shared" si="8"/>
        <v>4259996.2077000011</v>
      </c>
      <c r="DJ13" s="19">
        <f t="shared" si="8"/>
        <v>4348697.4251100011</v>
      </c>
      <c r="DK13" s="19">
        <f t="shared" si="8"/>
        <v>4591631.0562899997</v>
      </c>
      <c r="DL13" s="19">
        <f t="shared" si="8"/>
        <v>4488116.0917499997</v>
      </c>
      <c r="DM13" s="19">
        <f t="shared" si="8"/>
        <v>4446600.8422170011</v>
      </c>
      <c r="DN13" s="19">
        <f t="shared" si="8"/>
        <v>4484077.383679999</v>
      </c>
      <c r="DO13" s="19">
        <f t="shared" si="8"/>
        <v>4639609.2879528012</v>
      </c>
      <c r="DP13" s="19">
        <f t="shared" si="8"/>
        <v>51736020.514027737</v>
      </c>
      <c r="DQ13" s="19">
        <f t="shared" si="8"/>
        <v>4468031.2795022745</v>
      </c>
      <c r="DR13" s="19">
        <f t="shared" si="8"/>
        <v>4199050.5474879993</v>
      </c>
      <c r="DS13" s="19">
        <f t="shared" si="8"/>
        <v>4456622.7202299992</v>
      </c>
      <c r="DT13" s="19">
        <f t="shared" si="8"/>
        <v>4283303.2992566293</v>
      </c>
      <c r="DU13" s="19">
        <f t="shared" si="8"/>
        <v>4460084.0408052336</v>
      </c>
      <c r="DV13" s="19">
        <f t="shared" si="8"/>
        <v>4270525.7088700002</v>
      </c>
      <c r="DW13" s="19">
        <f t="shared" si="8"/>
        <v>4273261.2042499995</v>
      </c>
      <c r="DX13" s="19">
        <f t="shared" si="8"/>
        <v>4354647.04959</v>
      </c>
      <c r="DY13" s="19">
        <f t="shared" si="8"/>
        <v>4249842.0195686147</v>
      </c>
      <c r="DZ13" s="19">
        <f t="shared" si="8"/>
        <v>4429669.551</v>
      </c>
      <c r="EA13" s="19">
        <f t="shared" si="8"/>
        <v>4462531.3534000004</v>
      </c>
      <c r="EB13" s="19">
        <f t="shared" si="8"/>
        <v>4864481.8975</v>
      </c>
      <c r="EC13" s="19">
        <f t="shared" ref="EC13:GN13" si="9">+EC22+EC32+EC35+EC37+EC45+EC50+EC61+EC60+EC59+EC70+EC78+EC85+EC95+EC109+EC114+EC116+EC110+EC65+EC98</f>
        <v>52772050.671460755</v>
      </c>
      <c r="ED13" s="19">
        <f t="shared" si="9"/>
        <v>4282935.29813</v>
      </c>
      <c r="EE13" s="19">
        <f t="shared" si="9"/>
        <v>4191303.387106</v>
      </c>
      <c r="EF13" s="19">
        <f t="shared" si="9"/>
        <v>4154402.6105000004</v>
      </c>
      <c r="EG13" s="19">
        <f t="shared" si="9"/>
        <v>3783950.441000001</v>
      </c>
      <c r="EH13" s="19">
        <f t="shared" si="9"/>
        <v>3526826.8722300003</v>
      </c>
      <c r="EI13" s="19">
        <f t="shared" si="9"/>
        <v>3515683.5963605447</v>
      </c>
      <c r="EJ13" s="19">
        <f t="shared" si="9"/>
        <v>3828491.9329999997</v>
      </c>
      <c r="EK13" s="19">
        <f t="shared" si="9"/>
        <v>4171251.8279999988</v>
      </c>
      <c r="EL13" s="19">
        <f t="shared" si="9"/>
        <v>4351952.6472294116</v>
      </c>
      <c r="EM13" s="19">
        <f t="shared" si="9"/>
        <v>4206895.3930000002</v>
      </c>
      <c r="EN13" s="19">
        <f t="shared" si="9"/>
        <v>4624146.8299599998</v>
      </c>
      <c r="EO13" s="19">
        <f t="shared" si="9"/>
        <v>5201302.4065800002</v>
      </c>
      <c r="EP13" s="19">
        <f t="shared" si="9"/>
        <v>49839143.243095957</v>
      </c>
      <c r="EQ13" s="19">
        <f t="shared" si="9"/>
        <v>4370870.5250689657</v>
      </c>
      <c r="ER13" s="19">
        <f t="shared" si="9"/>
        <v>4760503.5160000008</v>
      </c>
      <c r="ES13" s="19">
        <f t="shared" si="9"/>
        <v>4801870.8267330825</v>
      </c>
      <c r="ET13" s="19">
        <f t="shared" si="9"/>
        <v>4297427.8429999994</v>
      </c>
      <c r="EU13" s="19">
        <f t="shared" si="9"/>
        <v>4981842.8849999998</v>
      </c>
      <c r="EV13" s="19">
        <f t="shared" si="9"/>
        <v>4414046.8696200009</v>
      </c>
      <c r="EW13" s="19">
        <f t="shared" si="9"/>
        <v>4855377.4670399996</v>
      </c>
      <c r="EX13" s="19">
        <f t="shared" si="9"/>
        <v>4754582.6496099997</v>
      </c>
      <c r="EY13" s="19">
        <f t="shared" si="9"/>
        <v>4595546.2377999993</v>
      </c>
      <c r="EZ13" s="19">
        <f t="shared" si="9"/>
        <v>4774465.6323600002</v>
      </c>
      <c r="FA13" s="19">
        <f t="shared" si="9"/>
        <v>4708453.6706900001</v>
      </c>
      <c r="FB13" s="19">
        <f t="shared" si="9"/>
        <v>4708863.5954400003</v>
      </c>
      <c r="FC13" s="19">
        <f t="shared" si="9"/>
        <v>56023851.718362056</v>
      </c>
      <c r="FD13" s="19">
        <f t="shared" si="9"/>
        <v>4372760.2908999994</v>
      </c>
      <c r="FE13" s="19">
        <f t="shared" si="9"/>
        <v>4748168.4150199993</v>
      </c>
      <c r="FF13" s="19">
        <f t="shared" si="9"/>
        <v>4525075.8879999984</v>
      </c>
      <c r="FG13" s="19">
        <f t="shared" si="9"/>
        <v>4222766.1629999997</v>
      </c>
      <c r="FH13" s="19">
        <f t="shared" si="9"/>
        <v>4466602.9781199992</v>
      </c>
      <c r="FI13" s="19">
        <f t="shared" si="9"/>
        <v>4326634.4519599993</v>
      </c>
      <c r="FJ13" s="19">
        <f t="shared" si="9"/>
        <v>4532019.2877700003</v>
      </c>
      <c r="FK13" s="19">
        <f t="shared" si="9"/>
        <v>4665215.9989999998</v>
      </c>
      <c r="FL13" s="19">
        <f t="shared" si="9"/>
        <v>4546379.6743999999</v>
      </c>
      <c r="FM13" s="19">
        <f t="shared" si="9"/>
        <v>4459138.8539999994</v>
      </c>
      <c r="FN13" s="19">
        <f t="shared" si="9"/>
        <v>4142892.2074000002</v>
      </c>
      <c r="FO13" s="19">
        <f t="shared" si="9"/>
        <v>5051043.0502855424</v>
      </c>
      <c r="FP13" s="19">
        <f t="shared" si="9"/>
        <v>54058697.259855546</v>
      </c>
      <c r="FQ13" s="19">
        <f t="shared" si="9"/>
        <v>3913383.0376999988</v>
      </c>
      <c r="FR13" s="19">
        <f t="shared" si="9"/>
        <v>4484909.4973999998</v>
      </c>
      <c r="FS13" s="19">
        <f t="shared" si="9"/>
        <v>4639156.481551162</v>
      </c>
      <c r="FT13" s="19">
        <f t="shared" si="9"/>
        <v>4903146.6010000007</v>
      </c>
      <c r="FU13" s="19">
        <f t="shared" si="9"/>
        <v>4348814.3574999999</v>
      </c>
      <c r="FV13" s="19">
        <f t="shared" si="9"/>
        <v>4981201.5661000004</v>
      </c>
      <c r="FW13" s="19">
        <f t="shared" si="9"/>
        <v>4745676.4258199995</v>
      </c>
      <c r="FX13" s="19">
        <f t="shared" si="9"/>
        <v>4821804.2229399988</v>
      </c>
      <c r="FY13" s="19">
        <f t="shared" si="9"/>
        <v>4381986.8617899995</v>
      </c>
      <c r="FZ13" s="19">
        <f t="shared" si="9"/>
        <v>5062866.7119999994</v>
      </c>
      <c r="GA13" s="19">
        <f t="shared" si="9"/>
        <v>4535684.8895000005</v>
      </c>
      <c r="GB13" s="19">
        <f t="shared" si="9"/>
        <v>4909424.7173800003</v>
      </c>
      <c r="GC13" s="19">
        <f t="shared" si="9"/>
        <v>55728055.370681159</v>
      </c>
      <c r="GD13" s="19">
        <f t="shared" si="9"/>
        <v>5134546.15943</v>
      </c>
      <c r="GE13" s="19">
        <f t="shared" si="9"/>
        <v>4991272.3582500005</v>
      </c>
      <c r="GF13" s="19">
        <f t="shared" si="9"/>
        <v>4938131.9570999993</v>
      </c>
      <c r="GG13" s="19">
        <f t="shared" si="9"/>
        <v>4808935.0181399994</v>
      </c>
      <c r="GH13" s="19">
        <f t="shared" si="9"/>
        <v>5186647.9101900002</v>
      </c>
      <c r="GI13" s="19">
        <f t="shared" si="9"/>
        <v>5063808.55</v>
      </c>
      <c r="GJ13" s="19">
        <f t="shared" si="9"/>
        <v>5645979.9269000012</v>
      </c>
      <c r="GK13" s="19">
        <f t="shared" si="9"/>
        <v>5520688.8959400002</v>
      </c>
      <c r="GL13" s="19">
        <f t="shared" si="9"/>
        <v>5595448.6439799992</v>
      </c>
      <c r="GM13" s="19">
        <f t="shared" si="9"/>
        <v>5670569.1708349995</v>
      </c>
      <c r="GN13" s="19">
        <f t="shared" si="9"/>
        <v>5751513.696560001</v>
      </c>
      <c r="GO13" s="19">
        <f t="shared" ref="GO13:HC13" si="10">+GO22+GO32+GO35+GO37+GO45+GO50+GO61+GO60+GO59+GO70+GO78+GO85+GO95+GO109+GO114+GO116+GO110+GO65+GO98</f>
        <v>5473054.4170660004</v>
      </c>
      <c r="GP13" s="19">
        <f t="shared" si="10"/>
        <v>63780596.704391003</v>
      </c>
      <c r="GQ13" s="19">
        <f t="shared" si="10"/>
        <v>6348775.0851290002</v>
      </c>
      <c r="GR13" s="19">
        <f t="shared" si="10"/>
        <v>4953505.3081</v>
      </c>
      <c r="GS13" s="19">
        <f t="shared" si="10"/>
        <v>5697772.4094639998</v>
      </c>
      <c r="GT13" s="19">
        <f t="shared" si="10"/>
        <v>4830297.6538000004</v>
      </c>
      <c r="GU13" s="19">
        <f t="shared" si="10"/>
        <v>5430338.2453000005</v>
      </c>
      <c r="GV13" s="19">
        <f t="shared" si="10"/>
        <v>5665248.0714300005</v>
      </c>
      <c r="GW13" s="19">
        <f t="shared" si="10"/>
        <v>6103602.8423000006</v>
      </c>
      <c r="GX13" s="19">
        <f t="shared" si="10"/>
        <v>5923642.3633607449</v>
      </c>
      <c r="GY13" s="19">
        <f t="shared" si="10"/>
        <v>6003353.7702400004</v>
      </c>
      <c r="GZ13" s="19">
        <f t="shared" si="10"/>
        <v>6270061.3658931246</v>
      </c>
      <c r="HA13" s="19">
        <f t="shared" si="10"/>
        <v>5770955.503174061</v>
      </c>
      <c r="HB13" s="19">
        <f t="shared" si="10"/>
        <v>6426057.8919312386</v>
      </c>
      <c r="HC13" s="19">
        <f t="shared" si="10"/>
        <v>69423610.51012218</v>
      </c>
    </row>
    <row r="14" spans="1:211" ht="20.100000000000001" customHeight="1" x14ac:dyDescent="0.3">
      <c r="B14" s="17" t="s">
        <v>16</v>
      </c>
      <c r="C14" s="18"/>
      <c r="D14" s="19">
        <f>+D18+D19+D23+D26+D27+D28+D30+D34+D38+D39+D40+D41+D43+D46+D47+D48+D52+D53+D54+D55+D56+D57+D58+D62+D63+D71+D68+D69+D73+D77+D82+D83+D84+D86+D87+D88+D92+D93+D94+D96+D97+D100+D101+D102+D103+D104+D105+D107+D108+D112+D79+D20+D24+D66+D75+D80+D99+D113</f>
        <v>3181499.2995776893</v>
      </c>
      <c r="E14" s="19">
        <f t="shared" ref="E14:BP14" si="11">+E18+E19+E23+E26+E27+E28+E30+E34+E38+E39+E40+E41+E43+E46+E47+E48+E52+E53+E54+E55+E56+E57+E58+E62+E63+E71+E68+E69+E73+E77+E82+E83+E84+E86+E87+E88+E92+E93+E94+E96+E97+E100+E101+E102+E103+E104+E105+E107+E108+E112+E79+E20+E24+E66+E75+E80+E99+E113</f>
        <v>2624603.9028106318</v>
      </c>
      <c r="F14" s="19">
        <f t="shared" si="11"/>
        <v>3248609.6164675951</v>
      </c>
      <c r="G14" s="19">
        <f t="shared" si="11"/>
        <v>3245584.0336029888</v>
      </c>
      <c r="H14" s="19">
        <f t="shared" si="11"/>
        <v>3018719.2046572459</v>
      </c>
      <c r="I14" s="19">
        <f t="shared" si="11"/>
        <v>3038419.7680754457</v>
      </c>
      <c r="J14" s="19">
        <f t="shared" si="11"/>
        <v>3181887.5759789571</v>
      </c>
      <c r="K14" s="19">
        <f t="shared" si="11"/>
        <v>3511871.4382272195</v>
      </c>
      <c r="L14" s="19">
        <f t="shared" si="11"/>
        <v>4245661.2147200424</v>
      </c>
      <c r="M14" s="19">
        <f t="shared" si="11"/>
        <v>3438443.4669579961</v>
      </c>
      <c r="N14" s="19">
        <f t="shared" si="11"/>
        <v>4003408.7609828194</v>
      </c>
      <c r="O14" s="19">
        <f t="shared" si="11"/>
        <v>3761768.5104812863</v>
      </c>
      <c r="P14" s="19">
        <f t="shared" si="11"/>
        <v>40525053.942539908</v>
      </c>
      <c r="Q14" s="19">
        <f t="shared" si="11"/>
        <v>3914615.6291819294</v>
      </c>
      <c r="R14" s="19">
        <f t="shared" si="11"/>
        <v>3251213.9805774488</v>
      </c>
      <c r="S14" s="19">
        <f t="shared" si="11"/>
        <v>3338397.9805048965</v>
      </c>
      <c r="T14" s="19">
        <f t="shared" si="11"/>
        <v>4316280.152257733</v>
      </c>
      <c r="U14" s="19">
        <f t="shared" si="11"/>
        <v>3996830.45273832</v>
      </c>
      <c r="V14" s="19">
        <f t="shared" si="11"/>
        <v>3755633.034506104</v>
      </c>
      <c r="W14" s="19">
        <f t="shared" si="11"/>
        <v>3848368.2407412236</v>
      </c>
      <c r="X14" s="19">
        <f t="shared" si="11"/>
        <v>4249000.5023476863</v>
      </c>
      <c r="Y14" s="19">
        <f t="shared" si="11"/>
        <v>3772225.5620843875</v>
      </c>
      <c r="Z14" s="19">
        <f t="shared" si="11"/>
        <v>3898098.2789792623</v>
      </c>
      <c r="AA14" s="19">
        <f t="shared" si="11"/>
        <v>3757127.7002941757</v>
      </c>
      <c r="AB14" s="19">
        <f t="shared" si="11"/>
        <v>4492281.5114539601</v>
      </c>
      <c r="AC14" s="19">
        <f t="shared" si="11"/>
        <v>46590073.025667123</v>
      </c>
      <c r="AD14" s="19">
        <f t="shared" si="11"/>
        <v>3991134.6986940778</v>
      </c>
      <c r="AE14" s="19">
        <f t="shared" si="11"/>
        <v>3632530.0953889769</v>
      </c>
      <c r="AF14" s="19">
        <f t="shared" si="11"/>
        <v>3839390.0825925595</v>
      </c>
      <c r="AG14" s="19">
        <f t="shared" si="11"/>
        <v>3299543.9571186947</v>
      </c>
      <c r="AH14" s="19">
        <f t="shared" si="11"/>
        <v>4254811.6143847862</v>
      </c>
      <c r="AI14" s="19">
        <f t="shared" si="11"/>
        <v>4396229.6814266378</v>
      </c>
      <c r="AJ14" s="19">
        <f t="shared" si="11"/>
        <v>4119346.9377279328</v>
      </c>
      <c r="AK14" s="19">
        <f t="shared" si="11"/>
        <v>3450929.3380756732</v>
      </c>
      <c r="AL14" s="19">
        <f t="shared" si="11"/>
        <v>4166373.725846482</v>
      </c>
      <c r="AM14" s="19">
        <f t="shared" si="11"/>
        <v>3649794.1871406855</v>
      </c>
      <c r="AN14" s="19">
        <f t="shared" si="11"/>
        <v>4127380.7011242392</v>
      </c>
      <c r="AO14" s="19">
        <f t="shared" si="11"/>
        <v>3918639.1093048374</v>
      </c>
      <c r="AP14" s="19">
        <f t="shared" si="11"/>
        <v>46846104.128825575</v>
      </c>
      <c r="AQ14" s="19">
        <f t="shared" si="11"/>
        <v>4292413.6219296474</v>
      </c>
      <c r="AR14" s="19">
        <f t="shared" si="11"/>
        <v>3534170.6589285783</v>
      </c>
      <c r="AS14" s="19">
        <f t="shared" si="11"/>
        <v>4330158.2412017053</v>
      </c>
      <c r="AT14" s="19">
        <f t="shared" si="11"/>
        <v>4090082.2495266935</v>
      </c>
      <c r="AU14" s="19">
        <f t="shared" si="11"/>
        <v>4381979.1314210407</v>
      </c>
      <c r="AV14" s="19">
        <f t="shared" si="11"/>
        <v>3819069.7478267765</v>
      </c>
      <c r="AW14" s="19">
        <f t="shared" si="11"/>
        <v>4649660.0137613025</v>
      </c>
      <c r="AX14" s="19">
        <f t="shared" si="11"/>
        <v>5021507.8814294999</v>
      </c>
      <c r="AY14" s="19">
        <f t="shared" si="11"/>
        <v>4112163.7875440633</v>
      </c>
      <c r="AZ14" s="19">
        <f t="shared" si="11"/>
        <v>4613967.9658018015</v>
      </c>
      <c r="BA14" s="19">
        <f t="shared" si="11"/>
        <v>3783189.8907968001</v>
      </c>
      <c r="BB14" s="19">
        <f t="shared" si="11"/>
        <v>3935738.9502261803</v>
      </c>
      <c r="BC14" s="19">
        <f t="shared" si="11"/>
        <v>50564102.140394069</v>
      </c>
      <c r="BD14" s="19">
        <f t="shared" si="11"/>
        <v>3926525.2652573558</v>
      </c>
      <c r="BE14" s="19">
        <f t="shared" si="11"/>
        <v>4045080.9140836201</v>
      </c>
      <c r="BF14" s="19">
        <f t="shared" si="11"/>
        <v>4248255.2799328482</v>
      </c>
      <c r="BG14" s="19">
        <f t="shared" si="11"/>
        <v>4471929.5652752686</v>
      </c>
      <c r="BH14" s="19">
        <f t="shared" si="11"/>
        <v>4001653.3083500401</v>
      </c>
      <c r="BI14" s="19">
        <f t="shared" si="11"/>
        <v>3855428.477456084</v>
      </c>
      <c r="BJ14" s="19">
        <f t="shared" si="11"/>
        <v>4117396.5040388275</v>
      </c>
      <c r="BK14" s="19">
        <f t="shared" si="11"/>
        <v>3533916.3040265488</v>
      </c>
      <c r="BL14" s="19">
        <f t="shared" si="11"/>
        <v>3320462.3258541999</v>
      </c>
      <c r="BM14" s="19">
        <f t="shared" si="11"/>
        <v>4316885.6682582004</v>
      </c>
      <c r="BN14" s="19">
        <f t="shared" si="11"/>
        <v>4401895.7773438999</v>
      </c>
      <c r="BO14" s="19">
        <f t="shared" si="11"/>
        <v>3621125.8351161997</v>
      </c>
      <c r="BP14" s="19">
        <f t="shared" si="11"/>
        <v>47860555.224993095</v>
      </c>
      <c r="BQ14" s="19">
        <f t="shared" ref="BQ14:EB14" si="12">+BQ18+BQ19+BQ23+BQ26+BQ27+BQ28+BQ30+BQ34+BQ38+BQ39+BQ40+BQ41+BQ43+BQ46+BQ47+BQ48+BQ52+BQ53+BQ54+BQ55+BQ56+BQ57+BQ58+BQ62+BQ63+BQ71+BQ68+BQ69+BQ73+BQ77+BQ82+BQ83+BQ84+BQ86+BQ87+BQ88+BQ92+BQ93+BQ94+BQ96+BQ97+BQ100+BQ101+BQ102+BQ103+BQ104+BQ105+BQ107+BQ108+BQ112+BQ79+BQ20+BQ24+BQ66+BQ75+BQ80+BQ99+BQ113</f>
        <v>4401458.7647848995</v>
      </c>
      <c r="BR14" s="19">
        <f t="shared" si="12"/>
        <v>3861717.3664184995</v>
      </c>
      <c r="BS14" s="19">
        <f t="shared" si="12"/>
        <v>3930255.3673532</v>
      </c>
      <c r="BT14" s="19">
        <f t="shared" si="12"/>
        <v>4534151.015747101</v>
      </c>
      <c r="BU14" s="19">
        <f t="shared" si="12"/>
        <v>3710861.695809959</v>
      </c>
      <c r="BV14" s="19">
        <f t="shared" si="12"/>
        <v>4032322.8763366006</v>
      </c>
      <c r="BW14" s="19">
        <f t="shared" si="12"/>
        <v>3743734.1698602992</v>
      </c>
      <c r="BX14" s="19">
        <f t="shared" si="12"/>
        <v>4420889.1825697524</v>
      </c>
      <c r="BY14" s="19">
        <f t="shared" si="12"/>
        <v>2928166.6125984397</v>
      </c>
      <c r="BZ14" s="19">
        <f t="shared" si="12"/>
        <v>4063351.7700926298</v>
      </c>
      <c r="CA14" s="19">
        <f t="shared" si="12"/>
        <v>4127129.3444256205</v>
      </c>
      <c r="CB14" s="19">
        <f t="shared" si="12"/>
        <v>3986531.36212108</v>
      </c>
      <c r="CC14" s="19">
        <f t="shared" si="12"/>
        <v>47740569.528118074</v>
      </c>
      <c r="CD14" s="19">
        <f t="shared" si="12"/>
        <v>4534516.3667227989</v>
      </c>
      <c r="CE14" s="19">
        <f t="shared" si="12"/>
        <v>3728078.3679637993</v>
      </c>
      <c r="CF14" s="19">
        <f t="shared" si="12"/>
        <v>3799446.0147910006</v>
      </c>
      <c r="CG14" s="19">
        <f t="shared" si="12"/>
        <v>4284004.8453156007</v>
      </c>
      <c r="CH14" s="19">
        <f t="shared" si="12"/>
        <v>4827055.51597289</v>
      </c>
      <c r="CI14" s="19">
        <f t="shared" si="12"/>
        <v>3284953.0337051004</v>
      </c>
      <c r="CJ14" s="19">
        <f t="shared" si="12"/>
        <v>4733108.0148940012</v>
      </c>
      <c r="CK14" s="19">
        <f t="shared" si="12"/>
        <v>4038077.7469097897</v>
      </c>
      <c r="CL14" s="19">
        <f t="shared" si="12"/>
        <v>3577412.1831393996</v>
      </c>
      <c r="CM14" s="19">
        <f t="shared" si="12"/>
        <v>4655276.2961958703</v>
      </c>
      <c r="CN14" s="19">
        <f t="shared" si="12"/>
        <v>4508166.2888248004</v>
      </c>
      <c r="CO14" s="19">
        <f t="shared" si="12"/>
        <v>4302411.7192692999</v>
      </c>
      <c r="CP14" s="19">
        <f t="shared" si="12"/>
        <v>50272506.393704347</v>
      </c>
      <c r="CQ14" s="19">
        <f t="shared" si="12"/>
        <v>4869352.9432589989</v>
      </c>
      <c r="CR14" s="19">
        <f t="shared" si="12"/>
        <v>3965526.6233029002</v>
      </c>
      <c r="CS14" s="19">
        <f t="shared" si="12"/>
        <v>4852099.5513475006</v>
      </c>
      <c r="CT14" s="19">
        <f t="shared" si="12"/>
        <v>4443563.4646466989</v>
      </c>
      <c r="CU14" s="19">
        <f t="shared" si="12"/>
        <v>4442265.1902416879</v>
      </c>
      <c r="CV14" s="19">
        <f t="shared" si="12"/>
        <v>4131845.6897184011</v>
      </c>
      <c r="CW14" s="19">
        <f t="shared" si="12"/>
        <v>4021455.2812796994</v>
      </c>
      <c r="CX14" s="19">
        <f t="shared" si="12"/>
        <v>5039949.4482060978</v>
      </c>
      <c r="CY14" s="19">
        <f t="shared" si="12"/>
        <v>4772340.3952490008</v>
      </c>
      <c r="CZ14" s="19">
        <f t="shared" si="12"/>
        <v>3809839.6347208992</v>
      </c>
      <c r="DA14" s="19">
        <f t="shared" si="12"/>
        <v>5283516.5204568012</v>
      </c>
      <c r="DB14" s="19">
        <f t="shared" si="12"/>
        <v>5455831.1051993994</v>
      </c>
      <c r="DC14" s="19">
        <f t="shared" si="12"/>
        <v>55087585.847628087</v>
      </c>
      <c r="DD14" s="19">
        <f t="shared" si="12"/>
        <v>5253857.7028202163</v>
      </c>
      <c r="DE14" s="19">
        <f t="shared" si="12"/>
        <v>4286991.3662324175</v>
      </c>
      <c r="DF14" s="19">
        <f t="shared" si="12"/>
        <v>4927757.08730831</v>
      </c>
      <c r="DG14" s="19">
        <f t="shared" si="12"/>
        <v>4588402.5652621407</v>
      </c>
      <c r="DH14" s="19">
        <f t="shared" si="12"/>
        <v>5054653.5396182854</v>
      </c>
      <c r="DI14" s="19">
        <f t="shared" si="12"/>
        <v>4317249.634944112</v>
      </c>
      <c r="DJ14" s="19">
        <f t="shared" si="12"/>
        <v>4770094.5649388097</v>
      </c>
      <c r="DK14" s="19">
        <f t="shared" si="12"/>
        <v>4528726.5904457411</v>
      </c>
      <c r="DL14" s="19">
        <f t="shared" si="12"/>
        <v>4741573.3011729112</v>
      </c>
      <c r="DM14" s="19">
        <f t="shared" si="12"/>
        <v>4476283.4317419501</v>
      </c>
      <c r="DN14" s="19">
        <f t="shared" si="12"/>
        <v>4504051.2051079487</v>
      </c>
      <c r="DO14" s="19">
        <f t="shared" si="12"/>
        <v>5552812.057510701</v>
      </c>
      <c r="DP14" s="19">
        <f t="shared" si="12"/>
        <v>57002453.047103532</v>
      </c>
      <c r="DQ14" s="19">
        <f t="shared" si="12"/>
        <v>4791233.6540185995</v>
      </c>
      <c r="DR14" s="19">
        <f t="shared" si="12"/>
        <v>4769059.6577347992</v>
      </c>
      <c r="DS14" s="19">
        <f t="shared" si="12"/>
        <v>4866825.5372587983</v>
      </c>
      <c r="DT14" s="19">
        <f t="shared" si="12"/>
        <v>4477270.6373690292</v>
      </c>
      <c r="DU14" s="19">
        <f t="shared" si="12"/>
        <v>3997036.6375913005</v>
      </c>
      <c r="DV14" s="19">
        <f t="shared" si="12"/>
        <v>3994774.7266338696</v>
      </c>
      <c r="DW14" s="19">
        <f t="shared" si="12"/>
        <v>4704806.924162589</v>
      </c>
      <c r="DX14" s="19">
        <f t="shared" si="12"/>
        <v>5157149.5600535562</v>
      </c>
      <c r="DY14" s="19">
        <f t="shared" si="12"/>
        <v>4505689.3347307201</v>
      </c>
      <c r="DZ14" s="19">
        <f t="shared" si="12"/>
        <v>5032856.9107754985</v>
      </c>
      <c r="EA14" s="19">
        <f t="shared" si="12"/>
        <v>4778512.1842053393</v>
      </c>
      <c r="EB14" s="19">
        <f t="shared" si="12"/>
        <v>5493330.9267124012</v>
      </c>
      <c r="EC14" s="19">
        <f t="shared" ref="EC14:GN14" si="13">+EC18+EC19+EC23+EC26+EC27+EC28+EC30+EC34+EC38+EC39+EC40+EC41+EC43+EC46+EC47+EC48+EC52+EC53+EC54+EC55+EC56+EC57+EC58+EC62+EC63+EC71+EC68+EC69+EC73+EC77+EC82+EC83+EC84+EC86+EC87+EC88+EC92+EC93+EC94+EC96+EC97+EC100+EC101+EC102+EC103+EC104+EC105+EC107+EC108+EC112+EC79+EC20+EC24+EC66+EC75+EC80+EC99+EC113</f>
        <v>56568546.691246517</v>
      </c>
      <c r="ED14" s="19">
        <f t="shared" si="13"/>
        <v>4641643.1561199799</v>
      </c>
      <c r="EE14" s="19">
        <f t="shared" si="13"/>
        <v>5257737.6880501499</v>
      </c>
      <c r="EF14" s="19">
        <f t="shared" si="13"/>
        <v>4262398.3431840707</v>
      </c>
      <c r="EG14" s="19">
        <f t="shared" si="13"/>
        <v>3280247.1081079999</v>
      </c>
      <c r="EH14" s="19">
        <f t="shared" si="13"/>
        <v>1882298.7520925894</v>
      </c>
      <c r="EI14" s="19">
        <f t="shared" si="13"/>
        <v>2220152.6429112004</v>
      </c>
      <c r="EJ14" s="19">
        <f t="shared" si="13"/>
        <v>4098121.4359925999</v>
      </c>
      <c r="EK14" s="19">
        <f t="shared" si="13"/>
        <v>3718237.7768390002</v>
      </c>
      <c r="EL14" s="19">
        <f t="shared" si="13"/>
        <v>3935789.6466972693</v>
      </c>
      <c r="EM14" s="19">
        <f t="shared" si="13"/>
        <v>4595459.6849637004</v>
      </c>
      <c r="EN14" s="19">
        <f t="shared" si="13"/>
        <v>4617489.452084084</v>
      </c>
      <c r="EO14" s="19">
        <f t="shared" si="13"/>
        <v>5125917.3560408298</v>
      </c>
      <c r="EP14" s="19">
        <f t="shared" si="13"/>
        <v>47635493.043083459</v>
      </c>
      <c r="EQ14" s="19">
        <f t="shared" si="13"/>
        <v>5183987.1432243586</v>
      </c>
      <c r="ER14" s="19">
        <f t="shared" si="13"/>
        <v>4211915.5780177657</v>
      </c>
      <c r="ES14" s="19">
        <f t="shared" si="13"/>
        <v>4626573.6360532213</v>
      </c>
      <c r="ET14" s="19">
        <f t="shared" si="13"/>
        <v>4156891.3624015991</v>
      </c>
      <c r="EU14" s="19">
        <f t="shared" si="13"/>
        <v>4145015.0715669012</v>
      </c>
      <c r="EV14" s="19">
        <f t="shared" si="13"/>
        <v>3979602.4946411997</v>
      </c>
      <c r="EW14" s="19">
        <f t="shared" si="13"/>
        <v>3929935.5319550601</v>
      </c>
      <c r="EX14" s="19">
        <f t="shared" si="13"/>
        <v>4927743.4849812184</v>
      </c>
      <c r="EY14" s="19">
        <f t="shared" si="13"/>
        <v>4587876.9251326984</v>
      </c>
      <c r="EZ14" s="19">
        <f t="shared" si="13"/>
        <v>4629242.18635194</v>
      </c>
      <c r="FA14" s="19">
        <f t="shared" si="13"/>
        <v>5319465.6155894985</v>
      </c>
      <c r="FB14" s="19">
        <f t="shared" si="13"/>
        <v>5100570.4701275993</v>
      </c>
      <c r="FC14" s="19">
        <f t="shared" si="13"/>
        <v>54798819.500043064</v>
      </c>
      <c r="FD14" s="19">
        <f t="shared" si="13"/>
        <v>4819255.3976939991</v>
      </c>
      <c r="FE14" s="19">
        <f t="shared" si="13"/>
        <v>4726178.7529137963</v>
      </c>
      <c r="FF14" s="19">
        <f t="shared" si="13"/>
        <v>4416492.4648699993</v>
      </c>
      <c r="FG14" s="19">
        <f t="shared" si="13"/>
        <v>4057522.6867059991</v>
      </c>
      <c r="FH14" s="19">
        <f t="shared" si="13"/>
        <v>4044553.5809409996</v>
      </c>
      <c r="FI14" s="19">
        <f t="shared" si="13"/>
        <v>4761800.1750030015</v>
      </c>
      <c r="FJ14" s="19">
        <f t="shared" si="13"/>
        <v>3764364.6416819994</v>
      </c>
      <c r="FK14" s="19">
        <f t="shared" si="13"/>
        <v>4772903.7998089986</v>
      </c>
      <c r="FL14" s="19">
        <f t="shared" si="13"/>
        <v>4289931.2805260001</v>
      </c>
      <c r="FM14" s="19">
        <f t="shared" si="13"/>
        <v>5335949.9191619996</v>
      </c>
      <c r="FN14" s="19">
        <f t="shared" si="13"/>
        <v>4988310.222311819</v>
      </c>
      <c r="FO14" s="19">
        <f t="shared" si="13"/>
        <v>5960903.9799804809</v>
      </c>
      <c r="FP14" s="19">
        <f t="shared" si="13"/>
        <v>55938166.901599102</v>
      </c>
      <c r="FQ14" s="19">
        <f t="shared" si="13"/>
        <v>4937127.7486845395</v>
      </c>
      <c r="FR14" s="19">
        <f t="shared" si="13"/>
        <v>5120682.7275604969</v>
      </c>
      <c r="FS14" s="19">
        <f t="shared" si="13"/>
        <v>5013109.9447941408</v>
      </c>
      <c r="FT14" s="19">
        <f t="shared" si="13"/>
        <v>5321536.2313371059</v>
      </c>
      <c r="FU14" s="19">
        <f t="shared" si="13"/>
        <v>3406201.5603900398</v>
      </c>
      <c r="FV14" s="19">
        <f t="shared" si="13"/>
        <v>5506767.1338594854</v>
      </c>
      <c r="FW14" s="19">
        <f t="shared" si="13"/>
        <v>6258652.6194464592</v>
      </c>
      <c r="FX14" s="19">
        <f t="shared" si="13"/>
        <v>4988467.1834408287</v>
      </c>
      <c r="FY14" s="19">
        <f t="shared" si="13"/>
        <v>5858611.2722346615</v>
      </c>
      <c r="FZ14" s="19">
        <f t="shared" si="13"/>
        <v>4581751.7034231983</v>
      </c>
      <c r="GA14" s="19">
        <f t="shared" si="13"/>
        <v>5580871.1496085599</v>
      </c>
      <c r="GB14" s="19">
        <f t="shared" si="13"/>
        <v>5671634.0366976708</v>
      </c>
      <c r="GC14" s="19">
        <f t="shared" si="13"/>
        <v>62245413.311477192</v>
      </c>
      <c r="GD14" s="19">
        <f t="shared" si="13"/>
        <v>5522305.6020676997</v>
      </c>
      <c r="GE14" s="19">
        <f t="shared" si="13"/>
        <v>5352536.5701647988</v>
      </c>
      <c r="GF14" s="19">
        <f t="shared" si="13"/>
        <v>5628708.6607908988</v>
      </c>
      <c r="GG14" s="19">
        <f t="shared" si="13"/>
        <v>4942611.0105780009</v>
      </c>
      <c r="GH14" s="19">
        <f t="shared" si="13"/>
        <v>5316029.4190735193</v>
      </c>
      <c r="GI14" s="19">
        <f t="shared" si="13"/>
        <v>5039456.7372417236</v>
      </c>
      <c r="GJ14" s="19">
        <f t="shared" si="13"/>
        <v>4704187.2310504401</v>
      </c>
      <c r="GK14" s="19">
        <f t="shared" si="13"/>
        <v>6021645.5674692988</v>
      </c>
      <c r="GL14" s="19">
        <f t="shared" si="13"/>
        <v>5604849.4298197385</v>
      </c>
      <c r="GM14" s="19">
        <f t="shared" si="13"/>
        <v>5314502.5120456899</v>
      </c>
      <c r="GN14" s="19">
        <f t="shared" si="13"/>
        <v>5541054.1323142014</v>
      </c>
      <c r="GO14" s="19">
        <f t="shared" ref="GO14:HC14" si="14">+GO18+GO19+GO23+GO26+GO27+GO28+GO30+GO34+GO38+GO39+GO40+GO41+GO43+GO46+GO47+GO48+GO52+GO53+GO54+GO55+GO56+GO57+GO58+GO62+GO63+GO71+GO68+GO69+GO73+GO77+GO82+GO83+GO84+GO86+GO87+GO88+GO92+GO93+GO94+GO96+GO97+GO100+GO101+GO102+GO103+GO104+GO105+GO107+GO108+GO112+GO79+GO20+GO24+GO66+GO75+GO80+GO99+GO113</f>
        <v>5091756.9983603088</v>
      </c>
      <c r="GP14" s="19">
        <f t="shared" si="14"/>
        <v>64079643.870976306</v>
      </c>
      <c r="GQ14" s="19">
        <f t="shared" si="14"/>
        <v>5606238.8130251206</v>
      </c>
      <c r="GR14" s="19">
        <f t="shared" si="14"/>
        <v>5511365.6165376995</v>
      </c>
      <c r="GS14" s="19">
        <f t="shared" si="14"/>
        <v>5719730.7817593003</v>
      </c>
      <c r="GT14" s="19">
        <f t="shared" si="14"/>
        <v>3798452.6718822401</v>
      </c>
      <c r="GU14" s="19">
        <f t="shared" si="14"/>
        <v>3576476.1365169003</v>
      </c>
      <c r="GV14" s="19">
        <f t="shared" si="14"/>
        <v>3314336.1251424998</v>
      </c>
      <c r="GW14" s="19">
        <f t="shared" si="14"/>
        <v>5359436.0830083909</v>
      </c>
      <c r="GX14" s="19">
        <f t="shared" si="14"/>
        <v>5577667.2411591001</v>
      </c>
      <c r="GY14" s="19">
        <f t="shared" si="14"/>
        <v>6008933.1236242009</v>
      </c>
      <c r="GZ14" s="19">
        <f t="shared" si="14"/>
        <v>5697452.4534821995</v>
      </c>
      <c r="HA14" s="19">
        <f t="shared" si="14"/>
        <v>6260319.8568631019</v>
      </c>
      <c r="HB14" s="19">
        <f t="shared" si="14"/>
        <v>6188150.539853802</v>
      </c>
      <c r="HC14" s="19">
        <f t="shared" si="14"/>
        <v>62618559.442854568</v>
      </c>
    </row>
    <row r="15" spans="1:211" ht="5.25" customHeight="1" x14ac:dyDescent="0.3"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</row>
    <row r="16" spans="1:211" ht="17.25" customHeight="1" x14ac:dyDescent="0.3">
      <c r="B16" s="23" t="s">
        <v>17</v>
      </c>
      <c r="C16" s="24"/>
      <c r="D16" s="25">
        <f>+D17+D21+D25+D29+D31+D33+D36+D42+D44+D49+D51+D67+D72+D76+D81+D64+D74</f>
        <v>5155892.0280436082</v>
      </c>
      <c r="E16" s="25">
        <f t="shared" ref="E16:BP16" si="15">+E17+E21+E25+E29+E31+E33+E36+E42+E44+E49+E51+E67+E72+E76+E81+E64+E74</f>
        <v>4729977.4444076065</v>
      </c>
      <c r="F16" s="25">
        <f t="shared" si="15"/>
        <v>5317854.4385404279</v>
      </c>
      <c r="G16" s="25">
        <f t="shared" si="15"/>
        <v>5182401.6952609792</v>
      </c>
      <c r="H16" s="25">
        <f t="shared" si="15"/>
        <v>5027241.0937125841</v>
      </c>
      <c r="I16" s="25">
        <f t="shared" si="15"/>
        <v>5629676.3258849941</v>
      </c>
      <c r="J16" s="25">
        <f t="shared" si="15"/>
        <v>5913845.0246626763</v>
      </c>
      <c r="K16" s="25">
        <f t="shared" si="15"/>
        <v>6155089.5673113205</v>
      </c>
      <c r="L16" s="25">
        <f t="shared" si="15"/>
        <v>6681123.2623014068</v>
      </c>
      <c r="M16" s="25">
        <f t="shared" si="15"/>
        <v>5862956.7419551453</v>
      </c>
      <c r="N16" s="25">
        <f t="shared" si="15"/>
        <v>6622856.3339979146</v>
      </c>
      <c r="O16" s="25">
        <f t="shared" si="15"/>
        <v>6698475.6993642841</v>
      </c>
      <c r="P16" s="25">
        <f t="shared" si="15"/>
        <v>69001966.805442959</v>
      </c>
      <c r="Q16" s="25">
        <f t="shared" si="15"/>
        <v>6054558.7896238724</v>
      </c>
      <c r="R16" s="25">
        <f t="shared" si="15"/>
        <v>5981984.7074642703</v>
      </c>
      <c r="S16" s="25">
        <f t="shared" si="15"/>
        <v>6016100.3195545292</v>
      </c>
      <c r="T16" s="25">
        <f t="shared" si="15"/>
        <v>6939280.63995462</v>
      </c>
      <c r="U16" s="25">
        <f t="shared" si="15"/>
        <v>6851904.1707426645</v>
      </c>
      <c r="V16" s="25">
        <f t="shared" si="15"/>
        <v>6525051.016621477</v>
      </c>
      <c r="W16" s="25">
        <f t="shared" si="15"/>
        <v>6927812.7550043631</v>
      </c>
      <c r="X16" s="25">
        <f t="shared" si="15"/>
        <v>7374507.4659364009</v>
      </c>
      <c r="Y16" s="25">
        <f t="shared" si="15"/>
        <v>6835142.8782458985</v>
      </c>
      <c r="Z16" s="25">
        <f t="shared" si="15"/>
        <v>6966971.3912772005</v>
      </c>
      <c r="AA16" s="25">
        <f t="shared" si="15"/>
        <v>6575805.6567915995</v>
      </c>
      <c r="AB16" s="25">
        <f t="shared" si="15"/>
        <v>7663056.5774213998</v>
      </c>
      <c r="AC16" s="25">
        <f t="shared" si="15"/>
        <v>80712176.368638277</v>
      </c>
      <c r="AD16" s="25">
        <f t="shared" si="15"/>
        <v>7210097.2057560924</v>
      </c>
      <c r="AE16" s="25">
        <f t="shared" si="15"/>
        <v>6489009.8124636766</v>
      </c>
      <c r="AF16" s="25">
        <f t="shared" si="15"/>
        <v>6861266.3326270785</v>
      </c>
      <c r="AG16" s="25">
        <f t="shared" si="15"/>
        <v>6167864.3379762005</v>
      </c>
      <c r="AH16" s="25">
        <f t="shared" si="15"/>
        <v>7201474.5194322551</v>
      </c>
      <c r="AI16" s="25">
        <f t="shared" si="15"/>
        <v>7482136.0484334081</v>
      </c>
      <c r="AJ16" s="25">
        <f t="shared" si="15"/>
        <v>7506255.6672463408</v>
      </c>
      <c r="AK16" s="25">
        <f t="shared" si="15"/>
        <v>6610179.3958215015</v>
      </c>
      <c r="AL16" s="25">
        <f t="shared" si="15"/>
        <v>7390369.7107165093</v>
      </c>
      <c r="AM16" s="25">
        <f t="shared" si="15"/>
        <v>7286360.7187690334</v>
      </c>
      <c r="AN16" s="25">
        <f t="shared" si="15"/>
        <v>7512405.3074627891</v>
      </c>
      <c r="AO16" s="25">
        <f t="shared" si="15"/>
        <v>7589412.281571486</v>
      </c>
      <c r="AP16" s="25">
        <f t="shared" si="15"/>
        <v>85306831.338276371</v>
      </c>
      <c r="AQ16" s="25">
        <f t="shared" si="15"/>
        <v>7442653.6540662013</v>
      </c>
      <c r="AR16" s="25">
        <f t="shared" si="15"/>
        <v>6390013.6537794992</v>
      </c>
      <c r="AS16" s="25">
        <f t="shared" si="15"/>
        <v>7368466.1631452003</v>
      </c>
      <c r="AT16" s="25">
        <f t="shared" si="15"/>
        <v>6702753.1206032</v>
      </c>
      <c r="AU16" s="25">
        <f t="shared" si="15"/>
        <v>7528511.6707622902</v>
      </c>
      <c r="AV16" s="25">
        <f t="shared" si="15"/>
        <v>6961453.6999967992</v>
      </c>
      <c r="AW16" s="25">
        <f t="shared" si="15"/>
        <v>7939892.3515736004</v>
      </c>
      <c r="AX16" s="25">
        <f t="shared" si="15"/>
        <v>8517154.0545994993</v>
      </c>
      <c r="AY16" s="25">
        <f t="shared" si="15"/>
        <v>7259518.2721877014</v>
      </c>
      <c r="AZ16" s="25">
        <f t="shared" si="15"/>
        <v>7936790.3198018</v>
      </c>
      <c r="BA16" s="25">
        <f t="shared" si="15"/>
        <v>6873604.1173968008</v>
      </c>
      <c r="BB16" s="25">
        <f t="shared" si="15"/>
        <v>7370007.6758262003</v>
      </c>
      <c r="BC16" s="25">
        <f t="shared" si="15"/>
        <v>88290818.753738791</v>
      </c>
      <c r="BD16" s="25">
        <f t="shared" si="15"/>
        <v>7098889.8133092653</v>
      </c>
      <c r="BE16" s="25">
        <f t="shared" si="15"/>
        <v>7229291.8032161947</v>
      </c>
      <c r="BF16" s="25">
        <f t="shared" si="15"/>
        <v>7753629.5421804367</v>
      </c>
      <c r="BG16" s="25">
        <f t="shared" si="15"/>
        <v>7596265.4145812467</v>
      </c>
      <c r="BH16" s="25">
        <f t="shared" si="15"/>
        <v>7234513.8118643584</v>
      </c>
      <c r="BI16" s="25">
        <f t="shared" si="15"/>
        <v>7163735.8897830704</v>
      </c>
      <c r="BJ16" s="25">
        <f t="shared" si="15"/>
        <v>7608793.8801371558</v>
      </c>
      <c r="BK16" s="25">
        <f t="shared" si="15"/>
        <v>7393904.5096954741</v>
      </c>
      <c r="BL16" s="25">
        <f t="shared" si="15"/>
        <v>6819584.8555014702</v>
      </c>
      <c r="BM16" s="25">
        <f t="shared" si="15"/>
        <v>8079522.7272070833</v>
      </c>
      <c r="BN16" s="25">
        <f t="shared" si="15"/>
        <v>7872570.0831010491</v>
      </c>
      <c r="BO16" s="25">
        <f t="shared" si="15"/>
        <v>7253249.6626412319</v>
      </c>
      <c r="BP16" s="25">
        <f t="shared" si="15"/>
        <v>89103951.993218049</v>
      </c>
      <c r="BQ16" s="25">
        <f t="shared" ref="BQ16:EB16" si="16">+BQ17+BQ21+BQ25+BQ29+BQ31+BQ33+BQ36+BQ42+BQ44+BQ49+BQ51+BQ67+BQ72+BQ76+BQ81+BQ64+BQ74</f>
        <v>7888089.4632528992</v>
      </c>
      <c r="BR16" s="25">
        <f t="shared" si="16"/>
        <v>6567210.7819185006</v>
      </c>
      <c r="BS16" s="25">
        <f t="shared" si="16"/>
        <v>7043353.2083531991</v>
      </c>
      <c r="BT16" s="25">
        <f t="shared" si="16"/>
        <v>7512452.6897471007</v>
      </c>
      <c r="BU16" s="25">
        <f t="shared" si="16"/>
        <v>6774932.7911599604</v>
      </c>
      <c r="BV16" s="25">
        <f t="shared" si="16"/>
        <v>7736418.1173366001</v>
      </c>
      <c r="BW16" s="25">
        <f t="shared" si="16"/>
        <v>7538321.5273602987</v>
      </c>
      <c r="BX16" s="25">
        <f t="shared" si="16"/>
        <v>8066186.3383497531</v>
      </c>
      <c r="BY16" s="25">
        <f t="shared" si="16"/>
        <v>6289010.9175965004</v>
      </c>
      <c r="BZ16" s="25">
        <f t="shared" si="16"/>
        <v>7579920.2532648006</v>
      </c>
      <c r="CA16" s="25">
        <f t="shared" si="16"/>
        <v>7823956.9491167516</v>
      </c>
      <c r="CB16" s="25">
        <f t="shared" si="16"/>
        <v>8033794.1932210792</v>
      </c>
      <c r="CC16" s="25">
        <f t="shared" si="16"/>
        <v>88853647.230677441</v>
      </c>
      <c r="CD16" s="25">
        <f t="shared" si="16"/>
        <v>7930265.9643028006</v>
      </c>
      <c r="CE16" s="25">
        <f t="shared" si="16"/>
        <v>6997747.9225437995</v>
      </c>
      <c r="CF16" s="25">
        <f t="shared" si="16"/>
        <v>7064072.9757910008</v>
      </c>
      <c r="CG16" s="25">
        <f t="shared" si="16"/>
        <v>7601977.2813155996</v>
      </c>
      <c r="CH16" s="25">
        <f t="shared" si="16"/>
        <v>8223833.0278628906</v>
      </c>
      <c r="CI16" s="25">
        <f t="shared" si="16"/>
        <v>6368528.7673450988</v>
      </c>
      <c r="CJ16" s="25">
        <f t="shared" si="16"/>
        <v>8502681.4805324599</v>
      </c>
      <c r="CK16" s="25">
        <f t="shared" si="16"/>
        <v>8050660.2102448903</v>
      </c>
      <c r="CL16" s="25">
        <f t="shared" si="16"/>
        <v>7373261.7032404002</v>
      </c>
      <c r="CM16" s="25">
        <f t="shared" si="16"/>
        <v>9005010.4626118708</v>
      </c>
      <c r="CN16" s="25">
        <f t="shared" si="16"/>
        <v>8393491.7024248</v>
      </c>
      <c r="CO16" s="25">
        <f t="shared" si="16"/>
        <v>8478286.6385722999</v>
      </c>
      <c r="CP16" s="25">
        <f t="shared" si="16"/>
        <v>93989818.136787921</v>
      </c>
      <c r="CQ16" s="25">
        <f t="shared" si="16"/>
        <v>9151453.4944729991</v>
      </c>
      <c r="CR16" s="25">
        <f t="shared" si="16"/>
        <v>7755291.8964815</v>
      </c>
      <c r="CS16" s="25">
        <f t="shared" si="16"/>
        <v>8659374.6836075</v>
      </c>
      <c r="CT16" s="25">
        <f t="shared" si="16"/>
        <v>8271645.1092281938</v>
      </c>
      <c r="CU16" s="25">
        <f t="shared" si="16"/>
        <v>8304392.0688438127</v>
      </c>
      <c r="CV16" s="25">
        <f t="shared" si="16"/>
        <v>8164889.2444783989</v>
      </c>
      <c r="CW16" s="25">
        <f t="shared" si="16"/>
        <v>7960907.2230085563</v>
      </c>
      <c r="CX16" s="25">
        <f t="shared" si="16"/>
        <v>9343083.7467740998</v>
      </c>
      <c r="CY16" s="25">
        <f t="shared" si="16"/>
        <v>8862477.741649</v>
      </c>
      <c r="CZ16" s="25">
        <f t="shared" si="16"/>
        <v>7773614.7969408995</v>
      </c>
      <c r="DA16" s="25">
        <f t="shared" si="16"/>
        <v>9289714.4583668001</v>
      </c>
      <c r="DB16" s="25">
        <f t="shared" si="16"/>
        <v>9865144.4121493977</v>
      </c>
      <c r="DC16" s="25">
        <f t="shared" si="16"/>
        <v>103401988.87600116</v>
      </c>
      <c r="DD16" s="25">
        <f t="shared" si="16"/>
        <v>9012376.6429104991</v>
      </c>
      <c r="DE16" s="25">
        <f t="shared" si="16"/>
        <v>7924843.9441006323</v>
      </c>
      <c r="DF16" s="25">
        <f t="shared" si="16"/>
        <v>8976990.2748787981</v>
      </c>
      <c r="DG16" s="25">
        <f t="shared" si="16"/>
        <v>8506466.5644486994</v>
      </c>
      <c r="DH16" s="25">
        <f t="shared" si="16"/>
        <v>9317208.8891053032</v>
      </c>
      <c r="DI16" s="25">
        <f t="shared" si="16"/>
        <v>8448904.7332546003</v>
      </c>
      <c r="DJ16" s="25">
        <f t="shared" si="16"/>
        <v>8957571.3656593002</v>
      </c>
      <c r="DK16" s="25">
        <f t="shared" si="16"/>
        <v>8922121.0165323</v>
      </c>
      <c r="DL16" s="25">
        <f t="shared" si="16"/>
        <v>9038116.8842131924</v>
      </c>
      <c r="DM16" s="25">
        <f t="shared" si="16"/>
        <v>8710199.7866779491</v>
      </c>
      <c r="DN16" s="25">
        <f t="shared" si="16"/>
        <v>8836539.7784477994</v>
      </c>
      <c r="DO16" s="25">
        <f t="shared" si="16"/>
        <v>10042324.209463503</v>
      </c>
      <c r="DP16" s="25">
        <f t="shared" si="16"/>
        <v>106693664.08969258</v>
      </c>
      <c r="DQ16" s="25">
        <f t="shared" si="16"/>
        <v>9081648.9335208759</v>
      </c>
      <c r="DR16" s="25">
        <f t="shared" si="16"/>
        <v>8820061.3252227996</v>
      </c>
      <c r="DS16" s="25">
        <f t="shared" si="16"/>
        <v>9086981.4274888001</v>
      </c>
      <c r="DT16" s="25">
        <f t="shared" si="16"/>
        <v>8564731.5666256603</v>
      </c>
      <c r="DU16" s="25">
        <f t="shared" si="16"/>
        <v>8308904.1383965332</v>
      </c>
      <c r="DV16" s="25">
        <f t="shared" si="16"/>
        <v>8155720.4955038689</v>
      </c>
      <c r="DW16" s="25">
        <f t="shared" si="16"/>
        <v>8848228.0584125891</v>
      </c>
      <c r="DX16" s="25">
        <f t="shared" si="16"/>
        <v>9318266.1896435563</v>
      </c>
      <c r="DY16" s="25">
        <f t="shared" si="16"/>
        <v>8535888.1682993341</v>
      </c>
      <c r="DZ16" s="25">
        <f t="shared" si="16"/>
        <v>9282646.2787755001</v>
      </c>
      <c r="EA16" s="25">
        <f t="shared" si="16"/>
        <v>9024019.0876053385</v>
      </c>
      <c r="EB16" s="25">
        <f t="shared" si="16"/>
        <v>10161956.004212398</v>
      </c>
      <c r="EC16" s="25">
        <f t="shared" ref="EC16:GN16" si="17">+EC17+EC21+EC25+EC29+EC31+EC33+EC36+EC42+EC44+EC49+EC51+EC67+EC72+EC76+EC81+EC64+EC74</f>
        <v>107189051.67370726</v>
      </c>
      <c r="ED16" s="25">
        <f t="shared" si="17"/>
        <v>8720130.7742499821</v>
      </c>
      <c r="EE16" s="25">
        <f t="shared" si="17"/>
        <v>9215404.9751561508</v>
      </c>
      <c r="EF16" s="25">
        <f t="shared" si="17"/>
        <v>8201422.8536840705</v>
      </c>
      <c r="EG16" s="25">
        <f t="shared" si="17"/>
        <v>6908931.4591080006</v>
      </c>
      <c r="EH16" s="25">
        <f t="shared" si="17"/>
        <v>5366291.7143225893</v>
      </c>
      <c r="EI16" s="25">
        <f t="shared" si="17"/>
        <v>5689566.289271744</v>
      </c>
      <c r="EJ16" s="25">
        <f t="shared" si="17"/>
        <v>7866404.4089926006</v>
      </c>
      <c r="EK16" s="25">
        <f t="shared" si="17"/>
        <v>7814439.6148389988</v>
      </c>
      <c r="EL16" s="25">
        <f t="shared" si="17"/>
        <v>8216596.6639266824</v>
      </c>
      <c r="EM16" s="25">
        <f t="shared" si="17"/>
        <v>8724353.7079636995</v>
      </c>
      <c r="EN16" s="25">
        <f t="shared" si="17"/>
        <v>9166047.7094071507</v>
      </c>
      <c r="EO16" s="25">
        <f t="shared" si="17"/>
        <v>10265853.832620829</v>
      </c>
      <c r="EP16" s="25">
        <f t="shared" si="17"/>
        <v>96155444.003542483</v>
      </c>
      <c r="EQ16" s="25">
        <f t="shared" si="17"/>
        <v>9441349.9782933258</v>
      </c>
      <c r="ER16" s="25">
        <f t="shared" si="17"/>
        <v>8911421.2540177647</v>
      </c>
      <c r="ES16" s="25">
        <f t="shared" si="17"/>
        <v>9340760.5227863025</v>
      </c>
      <c r="ET16" s="25">
        <f t="shared" si="17"/>
        <v>8337436.8654016024</v>
      </c>
      <c r="EU16" s="25">
        <f t="shared" si="17"/>
        <v>9005668.0565669015</v>
      </c>
      <c r="EV16" s="25">
        <f t="shared" si="17"/>
        <v>8278519.0412612017</v>
      </c>
      <c r="EW16" s="25">
        <f t="shared" si="17"/>
        <v>8576604.4689950626</v>
      </c>
      <c r="EX16" s="25">
        <f t="shared" si="17"/>
        <v>9611975.9125912208</v>
      </c>
      <c r="EY16" s="25">
        <f t="shared" si="17"/>
        <v>9055078.0829327032</v>
      </c>
      <c r="EZ16" s="25">
        <f t="shared" si="17"/>
        <v>9304515.1287119407</v>
      </c>
      <c r="FA16" s="25">
        <f t="shared" si="17"/>
        <v>9952529.7662795</v>
      </c>
      <c r="FB16" s="25">
        <f t="shared" si="17"/>
        <v>9748880.6855675988</v>
      </c>
      <c r="FC16" s="25">
        <f t="shared" si="17"/>
        <v>109564739.76340513</v>
      </c>
      <c r="FD16" s="25">
        <f t="shared" si="17"/>
        <v>9066425.0885939989</v>
      </c>
      <c r="FE16" s="25">
        <f t="shared" si="17"/>
        <v>9357695.1379337981</v>
      </c>
      <c r="FF16" s="25">
        <f t="shared" si="17"/>
        <v>8888582.4728699997</v>
      </c>
      <c r="FG16" s="25">
        <f t="shared" si="17"/>
        <v>8223694.1667059977</v>
      </c>
      <c r="FH16" s="25">
        <f t="shared" si="17"/>
        <v>8463064.2190610003</v>
      </c>
      <c r="FI16" s="25">
        <f t="shared" si="17"/>
        <v>9037792.5469630007</v>
      </c>
      <c r="FJ16" s="25">
        <f t="shared" si="17"/>
        <v>8246150.8394520003</v>
      </c>
      <c r="FK16" s="25">
        <f t="shared" si="17"/>
        <v>9380469.1188089978</v>
      </c>
      <c r="FL16" s="25">
        <f t="shared" si="17"/>
        <v>8789976.9749259986</v>
      </c>
      <c r="FM16" s="25">
        <f t="shared" si="17"/>
        <v>9750580.6031620018</v>
      </c>
      <c r="FN16" s="25">
        <f t="shared" si="17"/>
        <v>9076916.659711821</v>
      </c>
      <c r="FO16" s="25">
        <f t="shared" si="17"/>
        <v>10959119.660266021</v>
      </c>
      <c r="FP16" s="25">
        <f t="shared" si="17"/>
        <v>109240467.4884546</v>
      </c>
      <c r="FQ16" s="25">
        <f t="shared" si="17"/>
        <v>8792240.5563845374</v>
      </c>
      <c r="FR16" s="25">
        <f t="shared" si="17"/>
        <v>9544941.4949604999</v>
      </c>
      <c r="FS16" s="25">
        <f t="shared" si="17"/>
        <v>9575337.8063453045</v>
      </c>
      <c r="FT16" s="25">
        <f t="shared" si="17"/>
        <v>10171889.012337109</v>
      </c>
      <c r="FU16" s="25">
        <f t="shared" si="17"/>
        <v>7696931.4878900405</v>
      </c>
      <c r="FV16" s="25">
        <f t="shared" si="17"/>
        <v>10442197.129959488</v>
      </c>
      <c r="FW16" s="25">
        <f t="shared" si="17"/>
        <v>10952546.725266462</v>
      </c>
      <c r="FX16" s="25">
        <f t="shared" si="17"/>
        <v>9749541.5663808305</v>
      </c>
      <c r="FY16" s="25">
        <f t="shared" si="17"/>
        <v>10178631.01402466</v>
      </c>
      <c r="FZ16" s="25">
        <f t="shared" si="17"/>
        <v>9580624.9054231998</v>
      </c>
      <c r="GA16" s="25">
        <f t="shared" si="17"/>
        <v>10051356.41910856</v>
      </c>
      <c r="GB16" s="25">
        <f t="shared" si="17"/>
        <v>10498831.764077669</v>
      </c>
      <c r="GC16" s="25">
        <f t="shared" si="17"/>
        <v>117235069.88215835</v>
      </c>
      <c r="GD16" s="25">
        <f t="shared" si="17"/>
        <v>10571438.1314977</v>
      </c>
      <c r="GE16" s="25">
        <f t="shared" si="17"/>
        <v>10273079.068414798</v>
      </c>
      <c r="GF16" s="25">
        <f t="shared" si="17"/>
        <v>10502489.817890899</v>
      </c>
      <c r="GG16" s="25">
        <f t="shared" si="17"/>
        <v>9686815.6887180004</v>
      </c>
      <c r="GH16" s="25">
        <f t="shared" si="17"/>
        <v>10433053.899263522</v>
      </c>
      <c r="GI16" s="25">
        <f t="shared" si="17"/>
        <v>10039378.241821721</v>
      </c>
      <c r="GJ16" s="25">
        <f t="shared" si="17"/>
        <v>10167536.11456844</v>
      </c>
      <c r="GK16" s="25">
        <f t="shared" si="17"/>
        <v>11384031.508139297</v>
      </c>
      <c r="GL16" s="25">
        <f t="shared" si="17"/>
        <v>11127242.89518974</v>
      </c>
      <c r="GM16" s="25">
        <f t="shared" si="17"/>
        <v>10818251.171680691</v>
      </c>
      <c r="GN16" s="25">
        <f t="shared" si="17"/>
        <v>11143639.4804642</v>
      </c>
      <c r="GO16" s="25">
        <f t="shared" ref="GO16:HC16" si="18">+GO17+GO21+GO25+GO29+GO31+GO33+GO36+GO42+GO44+GO49+GO51+GO67+GO72+GO76+GO81+GO64+GO74</f>
        <v>10429431.079636309</v>
      </c>
      <c r="GP16" s="25">
        <f t="shared" si="18"/>
        <v>126576387.09728532</v>
      </c>
      <c r="GQ16" s="25">
        <f t="shared" si="18"/>
        <v>11707880.17571412</v>
      </c>
      <c r="GR16" s="25">
        <f t="shared" si="18"/>
        <v>10237503.604937699</v>
      </c>
      <c r="GS16" s="25">
        <f t="shared" si="18"/>
        <v>11107304.1357233</v>
      </c>
      <c r="GT16" s="25">
        <f t="shared" si="18"/>
        <v>8326970.9156822395</v>
      </c>
      <c r="GU16" s="25">
        <f t="shared" si="18"/>
        <v>8756250.3154969011</v>
      </c>
      <c r="GV16" s="25">
        <f t="shared" si="18"/>
        <v>8742726.4369324986</v>
      </c>
      <c r="GW16" s="25">
        <f t="shared" si="18"/>
        <v>11154937.420514701</v>
      </c>
      <c r="GX16" s="25">
        <f t="shared" si="18"/>
        <v>11229757.814819846</v>
      </c>
      <c r="GY16" s="25">
        <f t="shared" si="18"/>
        <v>11813627.784464201</v>
      </c>
      <c r="GZ16" s="25">
        <f t="shared" si="18"/>
        <v>11749140.987375323</v>
      </c>
      <c r="HA16" s="25">
        <f t="shared" si="18"/>
        <v>11815778.92203716</v>
      </c>
      <c r="HB16" s="25">
        <f t="shared" si="18"/>
        <v>12394197.80078504</v>
      </c>
      <c r="HC16" s="25">
        <f t="shared" si="18"/>
        <v>129036076.31448305</v>
      </c>
    </row>
    <row r="17" spans="2:211" outlineLevel="1" x14ac:dyDescent="0.3">
      <c r="B17" s="26" t="s">
        <v>18</v>
      </c>
      <c r="C17" s="27"/>
      <c r="D17" s="28">
        <f>+D18+D19+D20</f>
        <v>279630.20557221095</v>
      </c>
      <c r="E17" s="28">
        <f t="shared" ref="E17:BP17" si="19">+E18+E19+E20</f>
        <v>440436.29943953594</v>
      </c>
      <c r="F17" s="28">
        <f t="shared" si="19"/>
        <v>375773.6614788702</v>
      </c>
      <c r="G17" s="28">
        <f t="shared" si="19"/>
        <v>407911.28645684919</v>
      </c>
      <c r="H17" s="28">
        <f t="shared" si="19"/>
        <v>424827.28240043879</v>
      </c>
      <c r="I17" s="28">
        <f t="shared" si="19"/>
        <v>348855.83519965934</v>
      </c>
      <c r="J17" s="28">
        <f t="shared" si="19"/>
        <v>450610.65936888417</v>
      </c>
      <c r="K17" s="28">
        <f t="shared" si="19"/>
        <v>525154.1854923584</v>
      </c>
      <c r="L17" s="28">
        <f t="shared" si="19"/>
        <v>503855.56265336543</v>
      </c>
      <c r="M17" s="28">
        <f t="shared" si="19"/>
        <v>419367.44802975288</v>
      </c>
      <c r="N17" s="28">
        <f t="shared" si="19"/>
        <v>396719.11772508523</v>
      </c>
      <c r="O17" s="28">
        <f t="shared" si="19"/>
        <v>586190.63769497606</v>
      </c>
      <c r="P17" s="28">
        <f t="shared" si="19"/>
        <v>5159332.181511987</v>
      </c>
      <c r="Q17" s="28">
        <f t="shared" si="19"/>
        <v>253106.61849999998</v>
      </c>
      <c r="R17" s="28">
        <f t="shared" si="19"/>
        <v>310274</v>
      </c>
      <c r="S17" s="28">
        <f t="shared" si="19"/>
        <v>315599.95412000001</v>
      </c>
      <c r="T17" s="28">
        <f t="shared" si="19"/>
        <v>319097</v>
      </c>
      <c r="U17" s="28">
        <f t="shared" si="19"/>
        <v>378890</v>
      </c>
      <c r="V17" s="28">
        <f t="shared" si="19"/>
        <v>301020</v>
      </c>
      <c r="W17" s="28">
        <f t="shared" si="19"/>
        <v>441105.10114000004</v>
      </c>
      <c r="X17" s="28">
        <f t="shared" si="19"/>
        <v>370278</v>
      </c>
      <c r="Y17" s="28">
        <f t="shared" si="19"/>
        <v>265372.61741000001</v>
      </c>
      <c r="Z17" s="28">
        <f t="shared" si="19"/>
        <v>362941.27374999999</v>
      </c>
      <c r="AA17" s="28">
        <f t="shared" si="19"/>
        <v>331175.77455999999</v>
      </c>
      <c r="AB17" s="28">
        <f t="shared" si="19"/>
        <v>458541.87516</v>
      </c>
      <c r="AC17" s="28">
        <f t="shared" si="19"/>
        <v>4107402.2146399994</v>
      </c>
      <c r="AD17" s="28">
        <f t="shared" si="19"/>
        <v>297923.89810849307</v>
      </c>
      <c r="AE17" s="28">
        <f t="shared" si="19"/>
        <v>217196.38549697667</v>
      </c>
      <c r="AF17" s="28">
        <f t="shared" si="19"/>
        <v>341775.84789267869</v>
      </c>
      <c r="AG17" s="28">
        <f t="shared" si="19"/>
        <v>335497.54408000002</v>
      </c>
      <c r="AH17" s="28">
        <f t="shared" si="19"/>
        <v>313168.86976445548</v>
      </c>
      <c r="AI17" s="28">
        <f t="shared" si="19"/>
        <v>389207.74612560822</v>
      </c>
      <c r="AJ17" s="28">
        <f t="shared" si="19"/>
        <v>275215.19112464064</v>
      </c>
      <c r="AK17" s="28">
        <f t="shared" si="19"/>
        <v>225700.83884000001</v>
      </c>
      <c r="AL17" s="28">
        <f t="shared" si="19"/>
        <v>380621.6538809113</v>
      </c>
      <c r="AM17" s="28">
        <f t="shared" si="19"/>
        <v>272348.19248963275</v>
      </c>
      <c r="AN17" s="28">
        <f t="shared" si="19"/>
        <v>334327.61808528937</v>
      </c>
      <c r="AO17" s="28">
        <f t="shared" si="19"/>
        <v>298774.75528648531</v>
      </c>
      <c r="AP17" s="28">
        <f t="shared" si="19"/>
        <v>3681758.5411751713</v>
      </c>
      <c r="AQ17" s="28">
        <f t="shared" si="19"/>
        <v>334207</v>
      </c>
      <c r="AR17" s="28">
        <f t="shared" si="19"/>
        <v>320943</v>
      </c>
      <c r="AS17" s="28">
        <f t="shared" si="19"/>
        <v>347564</v>
      </c>
      <c r="AT17" s="28">
        <f t="shared" si="19"/>
        <v>239910</v>
      </c>
      <c r="AU17" s="28">
        <f t="shared" si="19"/>
        <v>342368.90399999998</v>
      </c>
      <c r="AV17" s="28">
        <f t="shared" si="19"/>
        <v>302251.984</v>
      </c>
      <c r="AW17" s="28">
        <f t="shared" si="19"/>
        <v>206520.71600000001</v>
      </c>
      <c r="AX17" s="28">
        <f t="shared" si="19"/>
        <v>479202.62900000007</v>
      </c>
      <c r="AY17" s="28">
        <f t="shared" si="19"/>
        <v>344609.08500000008</v>
      </c>
      <c r="AZ17" s="28">
        <f t="shared" si="19"/>
        <v>365311.59700000001</v>
      </c>
      <c r="BA17" s="28">
        <f t="shared" si="19"/>
        <v>315838.21499999997</v>
      </c>
      <c r="BB17" s="28">
        <f t="shared" si="19"/>
        <v>303314.995</v>
      </c>
      <c r="BC17" s="28">
        <f t="shared" si="19"/>
        <v>3902042.125</v>
      </c>
      <c r="BD17" s="28">
        <f t="shared" si="19"/>
        <v>322160.24500000005</v>
      </c>
      <c r="BE17" s="28">
        <f t="shared" si="19"/>
        <v>347277.92700000003</v>
      </c>
      <c r="BF17" s="28">
        <f t="shared" si="19"/>
        <v>348007.95200000005</v>
      </c>
      <c r="BG17" s="28">
        <f t="shared" si="19"/>
        <v>272059.83799999999</v>
      </c>
      <c r="BH17" s="28">
        <f t="shared" si="19"/>
        <v>242383.91099999999</v>
      </c>
      <c r="BI17" s="28">
        <f t="shared" si="19"/>
        <v>388147.17100000009</v>
      </c>
      <c r="BJ17" s="28">
        <f t="shared" si="19"/>
        <v>342936.72099999996</v>
      </c>
      <c r="BK17" s="28">
        <f t="shared" si="19"/>
        <v>388626.35</v>
      </c>
      <c r="BL17" s="28">
        <f t="shared" si="19"/>
        <v>297224.56400000001</v>
      </c>
      <c r="BM17" s="28">
        <f t="shared" si="19"/>
        <v>366523.47900000005</v>
      </c>
      <c r="BN17" s="28">
        <f t="shared" si="19"/>
        <v>299310.745</v>
      </c>
      <c r="BO17" s="28">
        <f t="shared" si="19"/>
        <v>284995.01</v>
      </c>
      <c r="BP17" s="28">
        <f t="shared" si="19"/>
        <v>3899653.9130000002</v>
      </c>
      <c r="BQ17" s="28">
        <f t="shared" ref="BQ17:EB17" si="20">+BQ18+BQ19+BQ20</f>
        <v>359842.337</v>
      </c>
      <c r="BR17" s="28">
        <f t="shared" si="20"/>
        <v>279821.49099999998</v>
      </c>
      <c r="BS17" s="28">
        <f t="shared" si="20"/>
        <v>247633.37</v>
      </c>
      <c r="BT17" s="28">
        <f t="shared" si="20"/>
        <v>351058.94700000004</v>
      </c>
      <c r="BU17" s="28">
        <f t="shared" si="20"/>
        <v>311311.44500000001</v>
      </c>
      <c r="BV17" s="28">
        <f t="shared" si="20"/>
        <v>297733.04499999998</v>
      </c>
      <c r="BW17" s="28">
        <f t="shared" si="20"/>
        <v>223088.14000000004</v>
      </c>
      <c r="BX17" s="28">
        <f t="shared" si="20"/>
        <v>403460.69999999995</v>
      </c>
      <c r="BY17" s="28">
        <f t="shared" si="20"/>
        <v>352681.27299999999</v>
      </c>
      <c r="BZ17" s="28">
        <f t="shared" si="20"/>
        <v>365402.43000000005</v>
      </c>
      <c r="CA17" s="28">
        <f t="shared" si="20"/>
        <v>337889.85400000005</v>
      </c>
      <c r="CB17" s="28">
        <f t="shared" si="20"/>
        <v>406786.25299999997</v>
      </c>
      <c r="CC17" s="28">
        <f t="shared" si="20"/>
        <v>3936709.2850000001</v>
      </c>
      <c r="CD17" s="28">
        <f t="shared" si="20"/>
        <v>410587.49</v>
      </c>
      <c r="CE17" s="28">
        <f t="shared" si="20"/>
        <v>320689.91599999997</v>
      </c>
      <c r="CF17" s="28">
        <f t="shared" si="20"/>
        <v>248296.04500000001</v>
      </c>
      <c r="CG17" s="28">
        <f t="shared" si="20"/>
        <v>455510.98000000004</v>
      </c>
      <c r="CH17" s="28">
        <f t="shared" si="20"/>
        <v>409132.24700000003</v>
      </c>
      <c r="CI17" s="28">
        <f t="shared" si="20"/>
        <v>200628.58799999999</v>
      </c>
      <c r="CJ17" s="28">
        <f t="shared" si="20"/>
        <v>360302.82400000002</v>
      </c>
      <c r="CK17" s="28">
        <f t="shared" si="20"/>
        <v>289807.83600000001</v>
      </c>
      <c r="CL17" s="28">
        <f t="shared" si="20"/>
        <v>389040.35</v>
      </c>
      <c r="CM17" s="28">
        <f t="shared" si="20"/>
        <v>304956.60800000001</v>
      </c>
      <c r="CN17" s="28">
        <f t="shared" si="20"/>
        <v>300179.99599999998</v>
      </c>
      <c r="CO17" s="28">
        <f t="shared" si="20"/>
        <v>332883.45699999999</v>
      </c>
      <c r="CP17" s="28">
        <f t="shared" si="20"/>
        <v>4022016.3369999998</v>
      </c>
      <c r="CQ17" s="28">
        <f t="shared" si="20"/>
        <v>296690.93799999997</v>
      </c>
      <c r="CR17" s="28">
        <f t="shared" si="20"/>
        <v>183642.58799999999</v>
      </c>
      <c r="CS17" s="28">
        <f t="shared" si="20"/>
        <v>326822.04300000001</v>
      </c>
      <c r="CT17" s="28">
        <f t="shared" si="20"/>
        <v>374506.61400000006</v>
      </c>
      <c r="CU17" s="28">
        <f t="shared" si="20"/>
        <v>213052.71600000001</v>
      </c>
      <c r="CV17" s="28">
        <f t="shared" si="20"/>
        <v>299914.86499999999</v>
      </c>
      <c r="CW17" s="28">
        <f t="shared" si="20"/>
        <v>258106.95799999998</v>
      </c>
      <c r="CX17" s="28">
        <f t="shared" si="20"/>
        <v>377199.67599999998</v>
      </c>
      <c r="CY17" s="28">
        <f t="shared" si="20"/>
        <v>373903.97499999998</v>
      </c>
      <c r="CZ17" s="28">
        <f t="shared" si="20"/>
        <v>342466.424</v>
      </c>
      <c r="DA17" s="28">
        <f t="shared" si="20"/>
        <v>401694.99600000004</v>
      </c>
      <c r="DB17" s="28">
        <f t="shared" si="20"/>
        <v>360281.10699999996</v>
      </c>
      <c r="DC17" s="28">
        <f t="shared" si="20"/>
        <v>3808282.9000000004</v>
      </c>
      <c r="DD17" s="28">
        <f t="shared" si="20"/>
        <v>389886.63300000003</v>
      </c>
      <c r="DE17" s="28">
        <f t="shared" si="20"/>
        <v>333729.23600000003</v>
      </c>
      <c r="DF17" s="28">
        <f t="shared" si="20"/>
        <v>268513.24800000002</v>
      </c>
      <c r="DG17" s="28">
        <f t="shared" si="20"/>
        <v>257250.408</v>
      </c>
      <c r="DH17" s="28">
        <f t="shared" si="20"/>
        <v>364473.03800000006</v>
      </c>
      <c r="DI17" s="28">
        <f t="shared" si="20"/>
        <v>392473.00300000003</v>
      </c>
      <c r="DJ17" s="28">
        <f t="shared" si="20"/>
        <v>230282.19099999999</v>
      </c>
      <c r="DK17" s="28">
        <f t="shared" si="20"/>
        <v>481995.16899999999</v>
      </c>
      <c r="DL17" s="28">
        <f t="shared" si="20"/>
        <v>244370.56099999999</v>
      </c>
      <c r="DM17" s="28">
        <f t="shared" si="20"/>
        <v>443663.76599999995</v>
      </c>
      <c r="DN17" s="28">
        <f t="shared" si="20"/>
        <v>339315.21499999997</v>
      </c>
      <c r="DO17" s="28">
        <f t="shared" si="20"/>
        <v>283812.38399999996</v>
      </c>
      <c r="DP17" s="28">
        <f t="shared" si="20"/>
        <v>4029764.8520000004</v>
      </c>
      <c r="DQ17" s="28">
        <f t="shared" si="20"/>
        <v>332059.01</v>
      </c>
      <c r="DR17" s="28">
        <f t="shared" si="20"/>
        <v>272033.005</v>
      </c>
      <c r="DS17" s="28">
        <f t="shared" si="20"/>
        <v>277957.84600000002</v>
      </c>
      <c r="DT17" s="28">
        <f t="shared" si="20"/>
        <v>321846.94799999997</v>
      </c>
      <c r="DU17" s="28">
        <f t="shared" si="20"/>
        <v>247701.85100000002</v>
      </c>
      <c r="DV17" s="28">
        <f t="shared" si="20"/>
        <v>336377.73600000003</v>
      </c>
      <c r="DW17" s="28">
        <f t="shared" si="20"/>
        <v>228739.467</v>
      </c>
      <c r="DX17" s="28">
        <f t="shared" si="20"/>
        <v>316672.03700000001</v>
      </c>
      <c r="DY17" s="28">
        <f t="shared" si="20"/>
        <v>347836.27</v>
      </c>
      <c r="DZ17" s="28">
        <f t="shared" si="20"/>
        <v>269157.91300000006</v>
      </c>
      <c r="EA17" s="28">
        <f t="shared" si="20"/>
        <v>292683.08600000001</v>
      </c>
      <c r="EB17" s="28">
        <f t="shared" si="20"/>
        <v>215249.15399999998</v>
      </c>
      <c r="EC17" s="28">
        <f t="shared" ref="EC17:FW17" si="21">+EC18+EC19+EC20</f>
        <v>3458314.3229999999</v>
      </c>
      <c r="ED17" s="28">
        <f t="shared" si="21"/>
        <v>265260.95399999997</v>
      </c>
      <c r="EE17" s="28">
        <f t="shared" si="21"/>
        <v>250695.32800000004</v>
      </c>
      <c r="EF17" s="28">
        <f t="shared" si="21"/>
        <v>238710.46299999999</v>
      </c>
      <c r="EG17" s="28">
        <f t="shared" si="21"/>
        <v>254641.66700000002</v>
      </c>
      <c r="EH17" s="28">
        <f t="shared" si="21"/>
        <v>168034.58100000001</v>
      </c>
      <c r="EI17" s="28">
        <f t="shared" si="21"/>
        <v>113417.19099999999</v>
      </c>
      <c r="EJ17" s="28">
        <f t="shared" si="21"/>
        <v>264996.23700000002</v>
      </c>
      <c r="EK17" s="28">
        <f t="shared" si="21"/>
        <v>213346.204</v>
      </c>
      <c r="EL17" s="28">
        <f t="shared" si="21"/>
        <v>216004.53600000002</v>
      </c>
      <c r="EM17" s="28">
        <f t="shared" si="21"/>
        <v>237110.57900000003</v>
      </c>
      <c r="EN17" s="28">
        <f t="shared" si="21"/>
        <v>250104.74000000002</v>
      </c>
      <c r="EO17" s="28">
        <f t="shared" si="21"/>
        <v>187627.41</v>
      </c>
      <c r="EP17" s="28">
        <f t="shared" si="21"/>
        <v>2659949.8899999997</v>
      </c>
      <c r="EQ17" s="28">
        <f t="shared" si="21"/>
        <v>194051.14299999998</v>
      </c>
      <c r="ER17" s="28">
        <f t="shared" si="21"/>
        <v>200665.05300000001</v>
      </c>
      <c r="ES17" s="28">
        <f t="shared" si="21"/>
        <v>211901.83799999999</v>
      </c>
      <c r="ET17" s="28">
        <f t="shared" si="21"/>
        <v>180993.72699999998</v>
      </c>
      <c r="EU17" s="28">
        <f t="shared" si="21"/>
        <v>123133.826</v>
      </c>
      <c r="EV17" s="28">
        <f t="shared" si="21"/>
        <v>136411.42200000002</v>
      </c>
      <c r="EW17" s="28">
        <f t="shared" si="21"/>
        <v>262008.95600000001</v>
      </c>
      <c r="EX17" s="28">
        <f t="shared" si="21"/>
        <v>259250.94099999999</v>
      </c>
      <c r="EY17" s="28">
        <f t="shared" si="21"/>
        <v>205801.345</v>
      </c>
      <c r="EZ17" s="28">
        <f t="shared" si="21"/>
        <v>234084.53600000002</v>
      </c>
      <c r="FA17" s="28">
        <f t="shared" si="21"/>
        <v>246199.492</v>
      </c>
      <c r="FB17" s="28">
        <f t="shared" si="21"/>
        <v>189915.61799999999</v>
      </c>
      <c r="FC17" s="28">
        <f t="shared" si="21"/>
        <v>2444417.8969999999</v>
      </c>
      <c r="FD17" s="28">
        <f t="shared" si="21"/>
        <v>295338.06699999998</v>
      </c>
      <c r="FE17" s="28">
        <f t="shared" si="21"/>
        <v>176730.67099999997</v>
      </c>
      <c r="FF17" s="28">
        <f t="shared" si="21"/>
        <v>246485.02000000002</v>
      </c>
      <c r="FG17" s="28">
        <f t="shared" si="21"/>
        <v>175152.06700000001</v>
      </c>
      <c r="FH17" s="28">
        <f t="shared" si="21"/>
        <v>208975.69500000001</v>
      </c>
      <c r="FI17" s="28">
        <f t="shared" si="21"/>
        <v>130522.092</v>
      </c>
      <c r="FJ17" s="28">
        <f t="shared" si="21"/>
        <v>174593.481</v>
      </c>
      <c r="FK17" s="28">
        <f t="shared" si="21"/>
        <v>159332.06599999999</v>
      </c>
      <c r="FL17" s="28">
        <f t="shared" si="21"/>
        <v>173870.99799999999</v>
      </c>
      <c r="FM17" s="28">
        <f t="shared" si="21"/>
        <v>251040.41</v>
      </c>
      <c r="FN17" s="28">
        <f t="shared" si="21"/>
        <v>306034.14500000002</v>
      </c>
      <c r="FO17" s="28">
        <f t="shared" si="21"/>
        <v>320326.83500000002</v>
      </c>
      <c r="FP17" s="28">
        <f t="shared" si="21"/>
        <v>2618401.5470000003</v>
      </c>
      <c r="FQ17" s="28">
        <f t="shared" si="21"/>
        <v>188849.45399999997</v>
      </c>
      <c r="FR17" s="28">
        <f t="shared" si="21"/>
        <v>184531.81699999998</v>
      </c>
      <c r="FS17" s="28">
        <f t="shared" si="21"/>
        <v>268907.02399999998</v>
      </c>
      <c r="FT17" s="28">
        <f t="shared" si="21"/>
        <v>261295.74900000001</v>
      </c>
      <c r="FU17" s="28">
        <f t="shared" si="21"/>
        <v>191117.652</v>
      </c>
      <c r="FV17" s="28">
        <f t="shared" si="21"/>
        <v>333371.614</v>
      </c>
      <c r="FW17" s="28">
        <f t="shared" si="21"/>
        <v>300047.36199999996</v>
      </c>
      <c r="FX17" s="28">
        <f>+FX18+FX19+FX20</f>
        <v>283267.02099999995</v>
      </c>
      <c r="FY17" s="28">
        <f>+FY18+FY19+FY20</f>
        <v>283271.17200000002</v>
      </c>
      <c r="FZ17" s="28">
        <f>+FZ18+FZ19+FZ20</f>
        <v>353575.45799999998</v>
      </c>
      <c r="GA17" s="28">
        <f>+GA18+GA19+GA20</f>
        <v>279349.348</v>
      </c>
      <c r="GB17" s="28">
        <f>+GB18+GB19+GB20</f>
        <v>372251.31800000003</v>
      </c>
      <c r="GC17" s="28">
        <f t="shared" ref="GC17:GO17" si="22">+GC18+GC19+GC20</f>
        <v>3299834.9890000001</v>
      </c>
      <c r="GD17" s="28">
        <f t="shared" si="22"/>
        <v>382497.41899999999</v>
      </c>
      <c r="GE17" s="28">
        <f t="shared" si="22"/>
        <v>373570.03599999996</v>
      </c>
      <c r="GF17" s="28">
        <f t="shared" si="22"/>
        <v>477565.35800000001</v>
      </c>
      <c r="GG17" s="28">
        <f t="shared" si="22"/>
        <v>364860.38099999999</v>
      </c>
      <c r="GH17" s="28">
        <f t="shared" si="22"/>
        <v>435417.13699999999</v>
      </c>
      <c r="GI17" s="28">
        <f t="shared" si="22"/>
        <v>344723.565</v>
      </c>
      <c r="GJ17" s="28">
        <f t="shared" si="22"/>
        <v>391357.484</v>
      </c>
      <c r="GK17" s="28">
        <f t="shared" si="22"/>
        <v>419448.81299999997</v>
      </c>
      <c r="GL17" s="28">
        <f t="shared" si="22"/>
        <v>438321.288</v>
      </c>
      <c r="GM17" s="28">
        <f t="shared" si="22"/>
        <v>359205.886</v>
      </c>
      <c r="GN17" s="28">
        <f t="shared" si="22"/>
        <v>409907.52899999998</v>
      </c>
      <c r="GO17" s="28">
        <f t="shared" si="22"/>
        <v>383227.07</v>
      </c>
      <c r="GP17" s="28">
        <f>+GP18+GP19+GP20</f>
        <v>4780101.966</v>
      </c>
      <c r="GQ17" s="28">
        <f t="shared" ref="GQ17:HB17" si="23">+GQ18+GQ19+GQ20</f>
        <v>320876.28200000001</v>
      </c>
      <c r="GR17" s="28">
        <f t="shared" si="23"/>
        <v>356446.96799999999</v>
      </c>
      <c r="GS17" s="28">
        <f t="shared" si="23"/>
        <v>336089.35499999998</v>
      </c>
      <c r="GT17" s="28">
        <f t="shared" si="23"/>
        <v>234932.56799999997</v>
      </c>
      <c r="GU17" s="28">
        <f t="shared" si="23"/>
        <v>291011.46499999997</v>
      </c>
      <c r="GV17" s="28">
        <f t="shared" si="23"/>
        <v>287679.67200000002</v>
      </c>
      <c r="GW17" s="28">
        <f t="shared" si="23"/>
        <v>292758.21600000001</v>
      </c>
      <c r="GX17" s="28">
        <f t="shared" si="23"/>
        <v>595574.27800000005</v>
      </c>
      <c r="GY17" s="28">
        <f t="shared" si="23"/>
        <v>319511.82400000002</v>
      </c>
      <c r="GZ17" s="28">
        <f t="shared" si="23"/>
        <v>463797.52</v>
      </c>
      <c r="HA17" s="28">
        <f t="shared" si="23"/>
        <v>395050.89</v>
      </c>
      <c r="HB17" s="28">
        <f t="shared" si="23"/>
        <v>406840.39399999997</v>
      </c>
      <c r="HC17" s="28">
        <f>+HC18+HC19+HC20</f>
        <v>4300569.432</v>
      </c>
    </row>
    <row r="18" spans="2:211" outlineLevel="1" x14ac:dyDescent="0.3">
      <c r="B18" s="29" t="s">
        <v>19</v>
      </c>
      <c r="C18" s="30" t="s">
        <v>20</v>
      </c>
      <c r="D18" s="31">
        <v>197454.37943221096</v>
      </c>
      <c r="E18" s="31">
        <v>266599.05146953597</v>
      </c>
      <c r="F18" s="31">
        <v>197387.83666887018</v>
      </c>
      <c r="G18" s="31">
        <v>266351.57840684924</v>
      </c>
      <c r="H18" s="31">
        <v>318207.96291043883</v>
      </c>
      <c r="I18" s="31">
        <v>268474.40517965931</v>
      </c>
      <c r="J18" s="31">
        <v>360404.50377888413</v>
      </c>
      <c r="K18" s="31">
        <v>378843.69411235838</v>
      </c>
      <c r="L18" s="31">
        <v>362127.89750336541</v>
      </c>
      <c r="M18" s="31">
        <v>369500.51636975288</v>
      </c>
      <c r="N18" s="31">
        <v>316182.63804508524</v>
      </c>
      <c r="O18" s="31">
        <v>409937.89626497607</v>
      </c>
      <c r="P18" s="31">
        <v>3711472.3601419865</v>
      </c>
      <c r="Q18" s="31">
        <v>154967.61849999998</v>
      </c>
      <c r="R18" s="31">
        <v>180440</v>
      </c>
      <c r="S18" s="31">
        <v>219580.55900000001</v>
      </c>
      <c r="T18" s="31">
        <v>170412</v>
      </c>
      <c r="U18" s="31">
        <v>229998</v>
      </c>
      <c r="V18" s="31">
        <v>189551</v>
      </c>
      <c r="W18" s="31">
        <v>235980.10114000001</v>
      </c>
      <c r="X18" s="31">
        <v>169838</v>
      </c>
      <c r="Y18" s="31">
        <v>201075.61741000001</v>
      </c>
      <c r="Z18" s="31">
        <v>241617.27374999999</v>
      </c>
      <c r="AA18" s="31">
        <v>203526.77455999999</v>
      </c>
      <c r="AB18" s="31">
        <v>260905.87516</v>
      </c>
      <c r="AC18" s="31">
        <v>2457892.8195199994</v>
      </c>
      <c r="AD18" s="31">
        <v>216785.79654849306</v>
      </c>
      <c r="AE18" s="31">
        <v>148209.74004697666</v>
      </c>
      <c r="AF18" s="31">
        <v>213610.8293026787</v>
      </c>
      <c r="AG18" s="31">
        <v>187733.34055000002</v>
      </c>
      <c r="AH18" s="31">
        <v>190689.30543445545</v>
      </c>
      <c r="AI18" s="31">
        <v>271929.27052560821</v>
      </c>
      <c r="AJ18" s="31">
        <v>161525.89427464068</v>
      </c>
      <c r="AK18" s="31">
        <v>185695.93181000001</v>
      </c>
      <c r="AL18" s="31">
        <v>245401.01507091126</v>
      </c>
      <c r="AM18" s="31">
        <v>175661.03681963275</v>
      </c>
      <c r="AN18" s="31">
        <v>225441.48713528935</v>
      </c>
      <c r="AO18" s="31">
        <v>216047.31312648533</v>
      </c>
      <c r="AP18" s="32">
        <v>2438730.9606451713</v>
      </c>
      <c r="AQ18" s="31">
        <v>219444</v>
      </c>
      <c r="AR18" s="31">
        <v>186950</v>
      </c>
      <c r="AS18" s="31">
        <v>225927</v>
      </c>
      <c r="AT18" s="31">
        <v>123560</v>
      </c>
      <c r="AU18" s="31">
        <v>185641.58700000003</v>
      </c>
      <c r="AV18" s="31">
        <v>194728.41999999998</v>
      </c>
      <c r="AW18" s="31">
        <v>134165.54700000002</v>
      </c>
      <c r="AX18" s="31">
        <v>232021.51600000006</v>
      </c>
      <c r="AY18" s="31">
        <v>153917.80700000003</v>
      </c>
      <c r="AZ18" s="31">
        <v>177128.42800000001</v>
      </c>
      <c r="BA18" s="31">
        <v>199627.98699999999</v>
      </c>
      <c r="BB18" s="31">
        <v>242242.63800000001</v>
      </c>
      <c r="BC18" s="31">
        <v>2275354.9300000002</v>
      </c>
      <c r="BD18" s="31">
        <v>200744.56331668704</v>
      </c>
      <c r="BE18" s="31">
        <v>177611.06999999998</v>
      </c>
      <c r="BF18" s="31">
        <v>190677.92199999999</v>
      </c>
      <c r="BG18" s="31">
        <v>167154.30100000001</v>
      </c>
      <c r="BH18" s="31">
        <v>174800.302</v>
      </c>
      <c r="BI18" s="31">
        <v>187376.77200000003</v>
      </c>
      <c r="BJ18" s="31">
        <v>208274.64199999999</v>
      </c>
      <c r="BK18" s="31">
        <v>219691.443</v>
      </c>
      <c r="BL18" s="31">
        <v>184849.26400000002</v>
      </c>
      <c r="BM18" s="31">
        <v>217228.17499999999</v>
      </c>
      <c r="BN18" s="31">
        <v>156337.97900000002</v>
      </c>
      <c r="BO18" s="31">
        <v>204182.54700000002</v>
      </c>
      <c r="BP18" s="31">
        <v>2288928.9803166874</v>
      </c>
      <c r="BQ18" s="31">
        <v>165176.25400000002</v>
      </c>
      <c r="BR18" s="31">
        <v>171659.60399999999</v>
      </c>
      <c r="BS18" s="31">
        <v>124332.413</v>
      </c>
      <c r="BT18" s="31">
        <v>207554.93799999999</v>
      </c>
      <c r="BU18" s="31">
        <v>149252.845</v>
      </c>
      <c r="BV18" s="31">
        <v>170590.74299999999</v>
      </c>
      <c r="BW18" s="31">
        <v>156190.67600000004</v>
      </c>
      <c r="BX18" s="31">
        <v>174350.43699999998</v>
      </c>
      <c r="BY18" s="31">
        <v>169923.32699999999</v>
      </c>
      <c r="BZ18" s="31">
        <v>146950.22899999999</v>
      </c>
      <c r="CA18" s="31">
        <v>216819.37000000002</v>
      </c>
      <c r="CB18" s="31">
        <v>214571.37299999996</v>
      </c>
      <c r="CC18" s="31">
        <v>2067372.209</v>
      </c>
      <c r="CD18" s="31">
        <v>192620.71600000001</v>
      </c>
      <c r="CE18" s="31">
        <v>164024.17899999997</v>
      </c>
      <c r="CF18" s="31">
        <v>106811.04399999999</v>
      </c>
      <c r="CG18" s="31">
        <v>325384.08800000005</v>
      </c>
      <c r="CH18" s="31">
        <v>220426.01900000003</v>
      </c>
      <c r="CI18" s="31">
        <v>82302.754000000001</v>
      </c>
      <c r="CJ18" s="31">
        <v>223204.74300000002</v>
      </c>
      <c r="CK18" s="31">
        <v>143515.47000000003</v>
      </c>
      <c r="CL18" s="31">
        <v>203121.79499999998</v>
      </c>
      <c r="CM18" s="31">
        <v>187961.3</v>
      </c>
      <c r="CN18" s="31">
        <v>152832.57499999998</v>
      </c>
      <c r="CO18" s="31">
        <v>217208.72199999998</v>
      </c>
      <c r="CP18" s="31">
        <v>2219413.4049999998</v>
      </c>
      <c r="CQ18" s="31">
        <v>152638.91599999997</v>
      </c>
      <c r="CR18" s="31">
        <v>97830.441999999995</v>
      </c>
      <c r="CS18" s="31">
        <v>226193.98199999999</v>
      </c>
      <c r="CT18" s="31">
        <v>220963.32900000003</v>
      </c>
      <c r="CU18" s="31">
        <v>113419.524</v>
      </c>
      <c r="CV18" s="31">
        <v>180689.71500000003</v>
      </c>
      <c r="CW18" s="31">
        <v>142421.77499999999</v>
      </c>
      <c r="CX18" s="31">
        <v>210768.446</v>
      </c>
      <c r="CY18" s="31">
        <v>207055.04800000001</v>
      </c>
      <c r="CZ18" s="31">
        <v>215874.09399999998</v>
      </c>
      <c r="DA18" s="31">
        <v>223656.92800000001</v>
      </c>
      <c r="DB18" s="31">
        <v>219421.69699999999</v>
      </c>
      <c r="DC18" s="32">
        <v>2210933.8960000002</v>
      </c>
      <c r="DD18" s="31">
        <v>214813.08400000003</v>
      </c>
      <c r="DE18" s="31">
        <v>189580.47700000001</v>
      </c>
      <c r="DF18" s="31">
        <v>164819.30500000002</v>
      </c>
      <c r="DG18" s="31">
        <v>130295.05499999998</v>
      </c>
      <c r="DH18" s="31">
        <v>222224.80300000004</v>
      </c>
      <c r="DI18" s="31">
        <v>207580.57100000003</v>
      </c>
      <c r="DJ18" s="31">
        <v>155483.35500000001</v>
      </c>
      <c r="DK18" s="31">
        <v>267203.20199999999</v>
      </c>
      <c r="DL18" s="31">
        <v>177024.98299999998</v>
      </c>
      <c r="DM18" s="31">
        <v>272760.64899999998</v>
      </c>
      <c r="DN18" s="31">
        <v>253626.03499999997</v>
      </c>
      <c r="DO18" s="31">
        <v>158731.07399999999</v>
      </c>
      <c r="DP18" s="32">
        <v>2414142.5930000003</v>
      </c>
      <c r="DQ18" s="31">
        <v>243318.93700000001</v>
      </c>
      <c r="DR18" s="31">
        <v>136036.37599999999</v>
      </c>
      <c r="DS18" s="31">
        <v>124856.224</v>
      </c>
      <c r="DT18" s="31">
        <v>200659.51300000001</v>
      </c>
      <c r="DU18" s="31">
        <v>124725.565</v>
      </c>
      <c r="DV18" s="31">
        <v>177797.80500000005</v>
      </c>
      <c r="DW18" s="31">
        <v>123150.743</v>
      </c>
      <c r="DX18" s="31">
        <v>154569.42300000001</v>
      </c>
      <c r="DY18" s="31">
        <v>146140.6</v>
      </c>
      <c r="DZ18" s="31">
        <v>95611.450000000012</v>
      </c>
      <c r="EA18" s="31">
        <v>128234.682</v>
      </c>
      <c r="EB18" s="31">
        <v>63423.364999999998</v>
      </c>
      <c r="EC18" s="32">
        <v>1718524.683</v>
      </c>
      <c r="ED18" s="31">
        <v>124625.52399999998</v>
      </c>
      <c r="EE18" s="31">
        <v>131158.17700000003</v>
      </c>
      <c r="EF18" s="31">
        <v>114651.579</v>
      </c>
      <c r="EG18" s="31">
        <v>105391.12700000001</v>
      </c>
      <c r="EH18" s="31">
        <v>84290.294999999998</v>
      </c>
      <c r="EI18" s="31">
        <v>33593.233999999997</v>
      </c>
      <c r="EJ18" s="31">
        <v>90244.291000000012</v>
      </c>
      <c r="EK18" s="31">
        <v>67321.08600000001</v>
      </c>
      <c r="EL18" s="31">
        <v>101045.327</v>
      </c>
      <c r="EM18" s="31">
        <v>123974.57600000002</v>
      </c>
      <c r="EN18" s="31">
        <v>154352.69700000001</v>
      </c>
      <c r="EO18" s="31">
        <v>98985.588000000003</v>
      </c>
      <c r="EP18" s="32">
        <v>1229633.5009999999</v>
      </c>
      <c r="EQ18" s="31">
        <v>78758.956000000006</v>
      </c>
      <c r="ER18" s="31">
        <v>133674.65900000001</v>
      </c>
      <c r="ES18" s="31">
        <v>109440.052</v>
      </c>
      <c r="ET18" s="31">
        <v>92618.641999999993</v>
      </c>
      <c r="EU18" s="31">
        <v>55115.561000000009</v>
      </c>
      <c r="EV18" s="31">
        <v>58874.373999999996</v>
      </c>
      <c r="EW18" s="31">
        <v>136569.54300000001</v>
      </c>
      <c r="EX18" s="31">
        <v>120034.069</v>
      </c>
      <c r="EY18" s="31">
        <v>117043.68400000001</v>
      </c>
      <c r="EZ18" s="31">
        <v>100826.40199999999</v>
      </c>
      <c r="FA18" s="31">
        <v>161525.72</v>
      </c>
      <c r="FB18" s="31">
        <v>101395.76099999998</v>
      </c>
      <c r="FC18" s="31">
        <v>1265877.423</v>
      </c>
      <c r="FD18" s="31">
        <v>148109.30299999999</v>
      </c>
      <c r="FE18" s="31">
        <v>70290.496999999988</v>
      </c>
      <c r="FF18" s="31">
        <v>102200.121</v>
      </c>
      <c r="FG18" s="31">
        <v>68605.828999999998</v>
      </c>
      <c r="FH18" s="31">
        <v>70030.525999999998</v>
      </c>
      <c r="FI18" s="31">
        <v>74337.092000000004</v>
      </c>
      <c r="FJ18" s="31">
        <v>89379.769</v>
      </c>
      <c r="FK18" s="31">
        <v>106475.51299999999</v>
      </c>
      <c r="FL18" s="31">
        <v>103148.298</v>
      </c>
      <c r="FM18" s="31">
        <v>108032.677</v>
      </c>
      <c r="FN18" s="31">
        <v>107509.61299999998</v>
      </c>
      <c r="FO18" s="31">
        <v>194304.58900000001</v>
      </c>
      <c r="FP18" s="31">
        <v>1242423.827</v>
      </c>
      <c r="FQ18" s="31">
        <v>44608.898000000001</v>
      </c>
      <c r="FR18" s="31">
        <v>52748.177999999993</v>
      </c>
      <c r="FS18" s="31">
        <v>51677.623999999996</v>
      </c>
      <c r="FT18" s="31">
        <v>70437.714999999997</v>
      </c>
      <c r="FU18" s="31">
        <v>37618.186999999998</v>
      </c>
      <c r="FV18" s="31">
        <v>49340.964</v>
      </c>
      <c r="FW18" s="31">
        <v>69842.62</v>
      </c>
      <c r="FX18" s="31">
        <v>31209.185000000001</v>
      </c>
      <c r="FY18" s="31">
        <v>121295.98800000001</v>
      </c>
      <c r="FZ18" s="31">
        <v>182912.18399999998</v>
      </c>
      <c r="GA18" s="31">
        <v>156990.78400000001</v>
      </c>
      <c r="GB18" s="31">
        <v>219915.622</v>
      </c>
      <c r="GC18" s="31">
        <v>1088597.949</v>
      </c>
      <c r="GD18" s="31">
        <v>133464.519</v>
      </c>
      <c r="GE18" s="31">
        <v>136679.38999999998</v>
      </c>
      <c r="GF18" s="31">
        <v>119858.05899999999</v>
      </c>
      <c r="GG18" s="31">
        <v>193366.51</v>
      </c>
      <c r="GH18" s="31">
        <v>154015.05900000001</v>
      </c>
      <c r="GI18" s="31">
        <v>122994.13499999999</v>
      </c>
      <c r="GJ18" s="31">
        <v>138305.56100000002</v>
      </c>
      <c r="GK18" s="31">
        <v>224143.03199999998</v>
      </c>
      <c r="GL18" s="31">
        <v>247599.02899999998</v>
      </c>
      <c r="GM18" s="31">
        <v>145276.96100000001</v>
      </c>
      <c r="GN18" s="31">
        <v>192980.16499999998</v>
      </c>
      <c r="GO18" s="31">
        <v>96725.505000000005</v>
      </c>
      <c r="GP18" s="31">
        <v>1905407.9249999998</v>
      </c>
      <c r="GQ18" s="31">
        <v>155011.622</v>
      </c>
      <c r="GR18" s="31">
        <v>159355.27100000001</v>
      </c>
      <c r="GS18" s="31">
        <v>137993.89500000002</v>
      </c>
      <c r="GT18" s="31">
        <v>102710.55499999999</v>
      </c>
      <c r="GU18" s="31">
        <v>107544.106</v>
      </c>
      <c r="GV18" s="31">
        <v>93474.728999999992</v>
      </c>
      <c r="GW18" s="31">
        <v>144802.23500000002</v>
      </c>
      <c r="GX18" s="31">
        <v>180236.64599999998</v>
      </c>
      <c r="GY18" s="31">
        <v>207686.73300000001</v>
      </c>
      <c r="GZ18" s="31">
        <v>202587.989</v>
      </c>
      <c r="HA18" s="31">
        <v>187745.80100000001</v>
      </c>
      <c r="HB18" s="31">
        <v>136116.14199999999</v>
      </c>
      <c r="HC18" s="31">
        <v>1815265.7240000002</v>
      </c>
    </row>
    <row r="19" spans="2:211" outlineLevel="1" x14ac:dyDescent="0.3">
      <c r="B19" s="33" t="s">
        <v>21</v>
      </c>
      <c r="C19" s="34" t="s">
        <v>20</v>
      </c>
      <c r="D19" s="35">
        <v>82175.826140000005</v>
      </c>
      <c r="E19" s="35">
        <v>173837.24796999997</v>
      </c>
      <c r="F19" s="35">
        <v>178385.82481000002</v>
      </c>
      <c r="G19" s="35">
        <v>141559.70804999999</v>
      </c>
      <c r="H19" s="35">
        <v>106619.31948999999</v>
      </c>
      <c r="I19" s="35">
        <v>80381.43002</v>
      </c>
      <c r="J19" s="35">
        <v>90206.155590000009</v>
      </c>
      <c r="K19" s="35">
        <v>146310.49137999999</v>
      </c>
      <c r="L19" s="35">
        <v>141727.66515000002</v>
      </c>
      <c r="M19" s="35">
        <v>49866.931660000002</v>
      </c>
      <c r="N19" s="35">
        <v>80536.479680000004</v>
      </c>
      <c r="O19" s="35">
        <v>176252.74142999999</v>
      </c>
      <c r="P19" s="35">
        <v>1447859.82137</v>
      </c>
      <c r="Q19" s="35">
        <v>98139</v>
      </c>
      <c r="R19" s="35">
        <v>129834</v>
      </c>
      <c r="S19" s="35">
        <v>96019.395120000001</v>
      </c>
      <c r="T19" s="35">
        <v>148685</v>
      </c>
      <c r="U19" s="35">
        <v>148892</v>
      </c>
      <c r="V19" s="35">
        <v>111469</v>
      </c>
      <c r="W19" s="35">
        <v>205125</v>
      </c>
      <c r="X19" s="35">
        <v>200440</v>
      </c>
      <c r="Y19" s="35">
        <v>64297</v>
      </c>
      <c r="Z19" s="35">
        <v>121324</v>
      </c>
      <c r="AA19" s="35">
        <v>127649</v>
      </c>
      <c r="AB19" s="35">
        <v>197636</v>
      </c>
      <c r="AC19" s="35">
        <v>1649509.39512</v>
      </c>
      <c r="AD19" s="35">
        <v>81138.101559999996</v>
      </c>
      <c r="AE19" s="35">
        <v>68986.645449999996</v>
      </c>
      <c r="AF19" s="35">
        <v>128165.01859000001</v>
      </c>
      <c r="AG19" s="35">
        <v>147764.20353</v>
      </c>
      <c r="AH19" s="35">
        <v>122479.56432999999</v>
      </c>
      <c r="AI19" s="35">
        <v>117278.47559999999</v>
      </c>
      <c r="AJ19" s="35">
        <v>113689.29684999998</v>
      </c>
      <c r="AK19" s="35">
        <v>40004.907030000002</v>
      </c>
      <c r="AL19" s="35">
        <v>135220.63881</v>
      </c>
      <c r="AM19" s="35">
        <v>96687.155670000007</v>
      </c>
      <c r="AN19" s="35">
        <v>108886.13094999999</v>
      </c>
      <c r="AO19" s="35">
        <v>82727.442160000006</v>
      </c>
      <c r="AP19" s="36">
        <v>1243027.5805299999</v>
      </c>
      <c r="AQ19" s="35">
        <v>114763</v>
      </c>
      <c r="AR19" s="35">
        <v>133993</v>
      </c>
      <c r="AS19" s="35">
        <v>121637</v>
      </c>
      <c r="AT19" s="35">
        <v>116350</v>
      </c>
      <c r="AU19" s="35">
        <v>156727.31699999998</v>
      </c>
      <c r="AV19" s="35">
        <v>107523.564</v>
      </c>
      <c r="AW19" s="35">
        <v>72355.169000000009</v>
      </c>
      <c r="AX19" s="35">
        <v>247181.11300000001</v>
      </c>
      <c r="AY19" s="35">
        <v>190691.27800000002</v>
      </c>
      <c r="AZ19" s="35">
        <v>188183.16899999999</v>
      </c>
      <c r="BA19" s="35">
        <v>116210.228</v>
      </c>
      <c r="BB19" s="35">
        <v>61072.357000000004</v>
      </c>
      <c r="BC19" s="35">
        <v>1626687.1950000001</v>
      </c>
      <c r="BD19" s="35">
        <v>121415.681683313</v>
      </c>
      <c r="BE19" s="35">
        <v>169666.85700000002</v>
      </c>
      <c r="BF19" s="35">
        <v>157330.03000000003</v>
      </c>
      <c r="BG19" s="35">
        <v>104905.53700000001</v>
      </c>
      <c r="BH19" s="35">
        <v>67583.608999999997</v>
      </c>
      <c r="BI19" s="35">
        <v>200770.39900000003</v>
      </c>
      <c r="BJ19" s="35">
        <v>134662.07899999997</v>
      </c>
      <c r="BK19" s="35">
        <v>168934.90700000001</v>
      </c>
      <c r="BL19" s="35">
        <v>112375.3</v>
      </c>
      <c r="BM19" s="35">
        <v>149295.30400000003</v>
      </c>
      <c r="BN19" s="35">
        <v>142972.766</v>
      </c>
      <c r="BO19" s="35">
        <v>80812.463000000003</v>
      </c>
      <c r="BP19" s="35">
        <v>1610724.9326833128</v>
      </c>
      <c r="BQ19" s="35">
        <v>194666.08299999998</v>
      </c>
      <c r="BR19" s="35">
        <v>108161.887</v>
      </c>
      <c r="BS19" s="35">
        <v>123300.95699999999</v>
      </c>
      <c r="BT19" s="35">
        <v>143504.00900000002</v>
      </c>
      <c r="BU19" s="35">
        <v>162058.6</v>
      </c>
      <c r="BV19" s="35">
        <v>127142.302</v>
      </c>
      <c r="BW19" s="35">
        <v>66897.464000000007</v>
      </c>
      <c r="BX19" s="35">
        <v>229110.26299999998</v>
      </c>
      <c r="BY19" s="35">
        <v>182757.946</v>
      </c>
      <c r="BZ19" s="35">
        <v>218452.20100000003</v>
      </c>
      <c r="CA19" s="35">
        <v>121070.484</v>
      </c>
      <c r="CB19" s="35">
        <v>192214.88</v>
      </c>
      <c r="CC19" s="35">
        <v>1869337.0759999999</v>
      </c>
      <c r="CD19" s="35">
        <v>217966.774</v>
      </c>
      <c r="CE19" s="35">
        <v>156665.73699999999</v>
      </c>
      <c r="CF19" s="35">
        <v>141485.00100000002</v>
      </c>
      <c r="CG19" s="35">
        <v>130126.89199999999</v>
      </c>
      <c r="CH19" s="35">
        <v>188706.228</v>
      </c>
      <c r="CI19" s="35">
        <v>118325.834</v>
      </c>
      <c r="CJ19" s="35">
        <v>137098.08100000001</v>
      </c>
      <c r="CK19" s="35">
        <v>146292.36600000001</v>
      </c>
      <c r="CL19" s="35">
        <v>185918.55499999999</v>
      </c>
      <c r="CM19" s="35">
        <v>116995.30799999999</v>
      </c>
      <c r="CN19" s="35">
        <v>147347.421</v>
      </c>
      <c r="CO19" s="35">
        <v>115674.735</v>
      </c>
      <c r="CP19" s="35">
        <v>1802602.932</v>
      </c>
      <c r="CQ19" s="35">
        <v>144052.022</v>
      </c>
      <c r="CR19" s="35">
        <v>85812.145999999993</v>
      </c>
      <c r="CS19" s="35">
        <v>100628.061</v>
      </c>
      <c r="CT19" s="35">
        <v>153543.285</v>
      </c>
      <c r="CU19" s="35">
        <v>99633.19200000001</v>
      </c>
      <c r="CV19" s="35">
        <v>119225.15</v>
      </c>
      <c r="CW19" s="35">
        <v>115685.18299999999</v>
      </c>
      <c r="CX19" s="35">
        <v>166431.22999999998</v>
      </c>
      <c r="CY19" s="35">
        <v>166848.927</v>
      </c>
      <c r="CZ19" s="35">
        <v>126592.33000000002</v>
      </c>
      <c r="DA19" s="35">
        <v>178038.068</v>
      </c>
      <c r="DB19" s="35">
        <v>140859.41</v>
      </c>
      <c r="DC19" s="36">
        <v>1597349.004</v>
      </c>
      <c r="DD19" s="35">
        <v>175073.549</v>
      </c>
      <c r="DE19" s="35">
        <v>144148.75900000002</v>
      </c>
      <c r="DF19" s="35">
        <v>103693.94299999998</v>
      </c>
      <c r="DG19" s="35">
        <v>126955.353</v>
      </c>
      <c r="DH19" s="35">
        <v>142248.23499999999</v>
      </c>
      <c r="DI19" s="35">
        <v>184892.43199999997</v>
      </c>
      <c r="DJ19" s="35">
        <v>74798.835999999996</v>
      </c>
      <c r="DK19" s="35">
        <v>214791.967</v>
      </c>
      <c r="DL19" s="35">
        <v>67345.578000000009</v>
      </c>
      <c r="DM19" s="35">
        <v>170903.117</v>
      </c>
      <c r="DN19" s="35">
        <v>85689.18</v>
      </c>
      <c r="DO19" s="35">
        <v>125081.31</v>
      </c>
      <c r="DP19" s="36">
        <v>1615622.2590000001</v>
      </c>
      <c r="DQ19" s="35">
        <v>88740.072999999989</v>
      </c>
      <c r="DR19" s="35">
        <v>135996.62900000002</v>
      </c>
      <c r="DS19" s="35">
        <v>153101.622</v>
      </c>
      <c r="DT19" s="35">
        <v>121187.435</v>
      </c>
      <c r="DU19" s="35">
        <v>122976.28600000002</v>
      </c>
      <c r="DV19" s="35">
        <v>158579.93099999998</v>
      </c>
      <c r="DW19" s="35">
        <v>105588.724</v>
      </c>
      <c r="DX19" s="35">
        <v>162102.614</v>
      </c>
      <c r="DY19" s="35">
        <v>201695.67</v>
      </c>
      <c r="DZ19" s="35">
        <v>173546.46300000002</v>
      </c>
      <c r="EA19" s="35">
        <v>164448.40399999998</v>
      </c>
      <c r="EB19" s="35">
        <v>151825.78899999999</v>
      </c>
      <c r="EC19" s="36">
        <v>1739789.6399999997</v>
      </c>
      <c r="ED19" s="35">
        <v>140635.43</v>
      </c>
      <c r="EE19" s="35">
        <v>119537.151</v>
      </c>
      <c r="EF19" s="35">
        <v>124058.88399999999</v>
      </c>
      <c r="EG19" s="35">
        <v>149250.54</v>
      </c>
      <c r="EH19" s="35">
        <v>83744.286000000007</v>
      </c>
      <c r="EI19" s="35">
        <v>79823.956999999995</v>
      </c>
      <c r="EJ19" s="35">
        <v>174751.94600000003</v>
      </c>
      <c r="EK19" s="35">
        <v>146025.11799999999</v>
      </c>
      <c r="EL19" s="35">
        <v>114959.209</v>
      </c>
      <c r="EM19" s="35">
        <v>113136.003</v>
      </c>
      <c r="EN19" s="35">
        <v>95752.043000000005</v>
      </c>
      <c r="EO19" s="35">
        <v>88641.822</v>
      </c>
      <c r="EP19" s="32">
        <v>1430316.389</v>
      </c>
      <c r="EQ19" s="35">
        <v>115292.18699999999</v>
      </c>
      <c r="ER19" s="35">
        <v>66990.394</v>
      </c>
      <c r="ES19" s="35">
        <v>102461.78599999999</v>
      </c>
      <c r="ET19" s="35">
        <v>88375.084999999992</v>
      </c>
      <c r="EU19" s="35">
        <v>68018.264999999999</v>
      </c>
      <c r="EV19" s="35">
        <v>77537.04800000001</v>
      </c>
      <c r="EW19" s="35">
        <v>125439.413</v>
      </c>
      <c r="EX19" s="35">
        <v>139216.872</v>
      </c>
      <c r="EY19" s="35">
        <v>88757.660999999993</v>
      </c>
      <c r="EZ19" s="35">
        <v>133258.13400000002</v>
      </c>
      <c r="FA19" s="35">
        <v>84673.771999999997</v>
      </c>
      <c r="FB19" s="35">
        <v>88519.857000000004</v>
      </c>
      <c r="FC19" s="31">
        <v>1178540.4740000002</v>
      </c>
      <c r="FD19" s="35">
        <v>147228.764</v>
      </c>
      <c r="FE19" s="35">
        <v>106440.174</v>
      </c>
      <c r="FF19" s="35">
        <v>144284.899</v>
      </c>
      <c r="FG19" s="35">
        <v>106546.23800000001</v>
      </c>
      <c r="FH19" s="35">
        <v>138945.16899999999</v>
      </c>
      <c r="FI19" s="35">
        <v>56185</v>
      </c>
      <c r="FJ19" s="35">
        <v>85213.712</v>
      </c>
      <c r="FK19" s="35">
        <v>52856.553</v>
      </c>
      <c r="FL19" s="35">
        <v>70722.7</v>
      </c>
      <c r="FM19" s="35">
        <v>143007.73300000001</v>
      </c>
      <c r="FN19" s="35">
        <v>198524.53200000001</v>
      </c>
      <c r="FO19" s="35">
        <v>126022.24600000001</v>
      </c>
      <c r="FP19" s="31">
        <v>1375977.72</v>
      </c>
      <c r="FQ19" s="35">
        <v>112159.97899999999</v>
      </c>
      <c r="FR19" s="35">
        <v>60783.956999999995</v>
      </c>
      <c r="FS19" s="35">
        <v>97243.928</v>
      </c>
      <c r="FT19" s="35">
        <v>33428.987000000001</v>
      </c>
      <c r="FU19" s="35">
        <v>61444.015999999996</v>
      </c>
      <c r="FV19" s="35">
        <v>126695.29299999999</v>
      </c>
      <c r="FW19" s="35">
        <v>109277.389</v>
      </c>
      <c r="FX19" s="35">
        <v>98215.475000000006</v>
      </c>
      <c r="FY19" s="35">
        <v>124870.88999999998</v>
      </c>
      <c r="FZ19" s="35">
        <v>110686.334</v>
      </c>
      <c r="GA19" s="35">
        <v>54554.082999999999</v>
      </c>
      <c r="GB19" s="35">
        <v>146309.41500000004</v>
      </c>
      <c r="GC19" s="31">
        <v>1135669.746</v>
      </c>
      <c r="GD19" s="35">
        <v>168671.758</v>
      </c>
      <c r="GE19" s="35">
        <v>209431.34699999998</v>
      </c>
      <c r="GF19" s="35">
        <v>282688.47899999999</v>
      </c>
      <c r="GG19" s="35">
        <v>116106.723</v>
      </c>
      <c r="GH19" s="35">
        <v>209763.54800000001</v>
      </c>
      <c r="GI19" s="35">
        <v>151178.44</v>
      </c>
      <c r="GJ19" s="35">
        <v>185699.557</v>
      </c>
      <c r="GK19" s="35">
        <v>166605.45200000002</v>
      </c>
      <c r="GL19" s="35">
        <v>117286.432</v>
      </c>
      <c r="GM19" s="35">
        <v>166374.16899999999</v>
      </c>
      <c r="GN19" s="35">
        <v>197993.98300000001</v>
      </c>
      <c r="GO19" s="35">
        <v>193429.94099999999</v>
      </c>
      <c r="GP19" s="31">
        <v>2165229.8289999999</v>
      </c>
      <c r="GQ19" s="35">
        <v>97531.785000000003</v>
      </c>
      <c r="GR19" s="35">
        <v>134066.25400000002</v>
      </c>
      <c r="GS19" s="35">
        <v>107517.57999999999</v>
      </c>
      <c r="GT19" s="35">
        <v>67864.718999999997</v>
      </c>
      <c r="GU19" s="35">
        <v>86249.911999999997</v>
      </c>
      <c r="GV19" s="35">
        <v>111019.575</v>
      </c>
      <c r="GW19" s="35">
        <v>57507.240000000005</v>
      </c>
      <c r="GX19" s="35">
        <v>266013.07500000001</v>
      </c>
      <c r="GY19" s="35">
        <v>0</v>
      </c>
      <c r="GZ19" s="35">
        <v>115265.806</v>
      </c>
      <c r="HA19" s="35">
        <v>171898.49600000001</v>
      </c>
      <c r="HB19" s="35">
        <v>144755.321</v>
      </c>
      <c r="HC19" s="31">
        <v>1359689.7629999998</v>
      </c>
    </row>
    <row r="20" spans="2:211" outlineLevel="1" x14ac:dyDescent="0.3">
      <c r="B20" s="33" t="s">
        <v>117</v>
      </c>
      <c r="C20" s="34" t="s">
        <v>20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>
        <v>0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>
        <v>0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6">
        <v>0</v>
      </c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>
        <v>0</v>
      </c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>
        <v>0</v>
      </c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>
        <v>0</v>
      </c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>
        <v>0</v>
      </c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>
        <v>0</v>
      </c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>
        <v>0</v>
      </c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>
        <v>0</v>
      </c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>
        <v>0</v>
      </c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>
        <v>0</v>
      </c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>
        <v>0</v>
      </c>
      <c r="FQ20" s="35">
        <v>32080.577000000001</v>
      </c>
      <c r="FR20" s="35">
        <v>70999.682000000001</v>
      </c>
      <c r="FS20" s="35">
        <v>119985.47200000001</v>
      </c>
      <c r="FT20" s="35">
        <v>157429.04700000002</v>
      </c>
      <c r="FU20" s="35">
        <v>92055.448999999993</v>
      </c>
      <c r="FV20" s="35">
        <v>157335.35700000002</v>
      </c>
      <c r="FW20" s="35">
        <v>120927.353</v>
      </c>
      <c r="FX20" s="35">
        <v>153842.36099999998</v>
      </c>
      <c r="FY20" s="35">
        <v>37104.294000000002</v>
      </c>
      <c r="FZ20" s="35">
        <v>59976.939999999995</v>
      </c>
      <c r="GA20" s="35">
        <v>67804.481</v>
      </c>
      <c r="GB20" s="35">
        <v>6026.2809999999999</v>
      </c>
      <c r="GC20" s="35">
        <v>1075567.2939999998</v>
      </c>
      <c r="GD20" s="35">
        <v>80361.141999999993</v>
      </c>
      <c r="GE20" s="35">
        <v>27459.298999999999</v>
      </c>
      <c r="GF20" s="35">
        <v>75018.820000000007</v>
      </c>
      <c r="GG20" s="35">
        <v>55387.148000000001</v>
      </c>
      <c r="GH20" s="35">
        <v>71638.53</v>
      </c>
      <c r="GI20" s="35">
        <v>70550.990000000005</v>
      </c>
      <c r="GJ20" s="35">
        <v>67352.365999999995</v>
      </c>
      <c r="GK20" s="35">
        <v>28700.328999999998</v>
      </c>
      <c r="GL20" s="35">
        <v>73435.827000000005</v>
      </c>
      <c r="GM20" s="35">
        <v>47554.755999999994</v>
      </c>
      <c r="GN20" s="35">
        <v>18933.381000000001</v>
      </c>
      <c r="GO20" s="35">
        <v>93071.623999999996</v>
      </c>
      <c r="GP20" s="31">
        <v>709464.21199999994</v>
      </c>
      <c r="GQ20" s="35">
        <v>68332.875</v>
      </c>
      <c r="GR20" s="35">
        <v>63025.442999999999</v>
      </c>
      <c r="GS20" s="35">
        <v>90577.88</v>
      </c>
      <c r="GT20" s="35">
        <v>64357.294000000002</v>
      </c>
      <c r="GU20" s="35">
        <v>97217.447</v>
      </c>
      <c r="GV20" s="35">
        <v>83185.368000000002</v>
      </c>
      <c r="GW20" s="35">
        <v>90448.740999999995</v>
      </c>
      <c r="GX20" s="35">
        <v>149324.557</v>
      </c>
      <c r="GY20" s="35">
        <v>111825.09100000001</v>
      </c>
      <c r="GZ20" s="35">
        <v>145943.72500000003</v>
      </c>
      <c r="HA20" s="35">
        <v>35406.593000000001</v>
      </c>
      <c r="HB20" s="35">
        <v>125968.93100000001</v>
      </c>
      <c r="HC20" s="31">
        <v>1125613.9450000001</v>
      </c>
    </row>
    <row r="21" spans="2:211" s="12" customFormat="1" outlineLevel="1" x14ac:dyDescent="0.3">
      <c r="B21" s="37" t="s">
        <v>22</v>
      </c>
      <c r="C21" s="38"/>
      <c r="D21" s="39">
        <f>+D22+D23+D24</f>
        <v>118939.50099999999</v>
      </c>
      <c r="E21" s="39">
        <f t="shared" ref="E21:BP21" si="24">+E22+E23+E24</f>
        <v>102561.78199999992</v>
      </c>
      <c r="F21" s="39">
        <f t="shared" si="24"/>
        <v>101321.371</v>
      </c>
      <c r="G21" s="39">
        <f t="shared" si="24"/>
        <v>108375.90600000003</v>
      </c>
      <c r="H21" s="39">
        <f t="shared" si="24"/>
        <v>88540.46100000001</v>
      </c>
      <c r="I21" s="39">
        <f t="shared" si="24"/>
        <v>137524.74199999997</v>
      </c>
      <c r="J21" s="39">
        <f t="shared" si="24"/>
        <v>115724.52999999997</v>
      </c>
      <c r="K21" s="39">
        <f t="shared" si="24"/>
        <v>87387.164000000019</v>
      </c>
      <c r="L21" s="39">
        <f t="shared" si="24"/>
        <v>77768.892000000007</v>
      </c>
      <c r="M21" s="39">
        <f t="shared" si="24"/>
        <v>94253.109999999971</v>
      </c>
      <c r="N21" s="39">
        <f t="shared" si="24"/>
        <v>110805.644</v>
      </c>
      <c r="O21" s="39">
        <f t="shared" si="24"/>
        <v>124879.95100000004</v>
      </c>
      <c r="P21" s="39">
        <f t="shared" si="24"/>
        <v>1268083.054</v>
      </c>
      <c r="Q21" s="39">
        <f t="shared" si="24"/>
        <v>124386.66</v>
      </c>
      <c r="R21" s="39">
        <f t="shared" si="24"/>
        <v>157389.53800000003</v>
      </c>
      <c r="S21" s="39">
        <f t="shared" si="24"/>
        <v>106167.76800000001</v>
      </c>
      <c r="T21" s="39">
        <f t="shared" si="24"/>
        <v>88063.926999999952</v>
      </c>
      <c r="U21" s="39">
        <f t="shared" si="24"/>
        <v>121118.83099999999</v>
      </c>
      <c r="V21" s="39">
        <f t="shared" si="24"/>
        <v>97744.483999999997</v>
      </c>
      <c r="W21" s="39">
        <f t="shared" si="24"/>
        <v>131045.63500000001</v>
      </c>
      <c r="X21" s="39">
        <f t="shared" si="24"/>
        <v>111331.23599999998</v>
      </c>
      <c r="Y21" s="39">
        <f t="shared" si="24"/>
        <v>102140.46800000001</v>
      </c>
      <c r="Z21" s="39">
        <f t="shared" si="24"/>
        <v>93507.123000000007</v>
      </c>
      <c r="AA21" s="39">
        <f t="shared" si="24"/>
        <v>120858.89399999997</v>
      </c>
      <c r="AB21" s="39">
        <f t="shared" si="24"/>
        <v>150878.913</v>
      </c>
      <c r="AC21" s="39">
        <f t="shared" si="24"/>
        <v>1404633.4769999997</v>
      </c>
      <c r="AD21" s="39">
        <f t="shared" si="24"/>
        <v>143949.269</v>
      </c>
      <c r="AE21" s="39">
        <f t="shared" si="24"/>
        <v>124157.148</v>
      </c>
      <c r="AF21" s="39">
        <f t="shared" si="24"/>
        <v>133500.89600000001</v>
      </c>
      <c r="AG21" s="39">
        <f t="shared" si="24"/>
        <v>87046.209999999992</v>
      </c>
      <c r="AH21" s="39">
        <f t="shared" si="24"/>
        <v>86026.767000000007</v>
      </c>
      <c r="AI21" s="39">
        <f t="shared" si="24"/>
        <v>128001.73000000003</v>
      </c>
      <c r="AJ21" s="39">
        <f t="shared" si="24"/>
        <v>121016.76400000004</v>
      </c>
      <c r="AK21" s="39">
        <f t="shared" si="24"/>
        <v>116286.83799999999</v>
      </c>
      <c r="AL21" s="39">
        <f t="shared" si="24"/>
        <v>104361.91049999998</v>
      </c>
      <c r="AM21" s="39">
        <f t="shared" si="24"/>
        <v>193704.10900000005</v>
      </c>
      <c r="AN21" s="39">
        <f t="shared" si="24"/>
        <v>147928.37100000001</v>
      </c>
      <c r="AO21" s="39">
        <f t="shared" si="24"/>
        <v>151126.473</v>
      </c>
      <c r="AP21" s="39">
        <f t="shared" si="24"/>
        <v>1537106.4855000002</v>
      </c>
      <c r="AQ21" s="39">
        <f t="shared" si="24"/>
        <v>147941.37199999997</v>
      </c>
      <c r="AR21" s="39">
        <f t="shared" si="24"/>
        <v>124802.07800000002</v>
      </c>
      <c r="AS21" s="39">
        <f t="shared" si="24"/>
        <v>125505.47499999999</v>
      </c>
      <c r="AT21" s="39">
        <f t="shared" si="24"/>
        <v>114542.87700000002</v>
      </c>
      <c r="AU21" s="39">
        <f t="shared" si="24"/>
        <v>89967.820000000022</v>
      </c>
      <c r="AV21" s="39">
        <f t="shared" si="24"/>
        <v>150160.24</v>
      </c>
      <c r="AW21" s="39">
        <f t="shared" si="24"/>
        <v>119013.97800000002</v>
      </c>
      <c r="AX21" s="39">
        <f t="shared" si="24"/>
        <v>132224.04</v>
      </c>
      <c r="AY21" s="39">
        <f t="shared" si="24"/>
        <v>102145.41900000002</v>
      </c>
      <c r="AZ21" s="39">
        <f t="shared" si="24"/>
        <v>119731.39100000003</v>
      </c>
      <c r="BA21" s="39">
        <f t="shared" si="24"/>
        <v>158060.5086</v>
      </c>
      <c r="BB21" s="39">
        <f t="shared" si="24"/>
        <v>195795.57400000002</v>
      </c>
      <c r="BC21" s="39">
        <f t="shared" si="24"/>
        <v>1579890.7726</v>
      </c>
      <c r="BD21" s="39">
        <f t="shared" si="24"/>
        <v>154077.92645236576</v>
      </c>
      <c r="BE21" s="39">
        <f t="shared" si="24"/>
        <v>143454.55582539624</v>
      </c>
      <c r="BF21" s="39">
        <f t="shared" si="24"/>
        <v>144031.20664390043</v>
      </c>
      <c r="BG21" s="39">
        <f t="shared" si="24"/>
        <v>118267.03423464831</v>
      </c>
      <c r="BH21" s="39">
        <f t="shared" si="24"/>
        <v>132544.87010275919</v>
      </c>
      <c r="BI21" s="39">
        <f t="shared" si="24"/>
        <v>134967.17266575081</v>
      </c>
      <c r="BJ21" s="39">
        <f t="shared" si="24"/>
        <v>102574.28644687092</v>
      </c>
      <c r="BK21" s="39">
        <f t="shared" si="24"/>
        <v>192471.88217817299</v>
      </c>
      <c r="BL21" s="39">
        <f t="shared" si="24"/>
        <v>151663.30664727016</v>
      </c>
      <c r="BM21" s="39">
        <f t="shared" si="24"/>
        <v>141740.46259058351</v>
      </c>
      <c r="BN21" s="39">
        <f t="shared" si="24"/>
        <v>173056.94279884931</v>
      </c>
      <c r="BO21" s="39">
        <f t="shared" si="24"/>
        <v>171689.19352503223</v>
      </c>
      <c r="BP21" s="39">
        <f t="shared" si="24"/>
        <v>1760538.8401116</v>
      </c>
      <c r="BQ21" s="39">
        <f t="shared" ref="BQ21:EB21" si="25">+BQ22+BQ23+BQ24</f>
        <v>143568.61400000006</v>
      </c>
      <c r="BR21" s="39">
        <f t="shared" si="25"/>
        <v>137927.58499999999</v>
      </c>
      <c r="BS21" s="39">
        <f t="shared" si="25"/>
        <v>234850.45700000005</v>
      </c>
      <c r="BT21" s="39">
        <f t="shared" si="25"/>
        <v>202219.83499999999</v>
      </c>
      <c r="BU21" s="39">
        <f t="shared" si="25"/>
        <v>201621.122</v>
      </c>
      <c r="BV21" s="39">
        <f t="shared" si="25"/>
        <v>173888.15499999997</v>
      </c>
      <c r="BW21" s="39">
        <f t="shared" si="25"/>
        <v>133674.85800000001</v>
      </c>
      <c r="BX21" s="39">
        <f t="shared" si="25"/>
        <v>118205.25499999999</v>
      </c>
      <c r="BY21" s="39">
        <f t="shared" si="25"/>
        <v>213074.85800000001</v>
      </c>
      <c r="BZ21" s="39">
        <f t="shared" si="25"/>
        <v>147696.24300000002</v>
      </c>
      <c r="CA21" s="39">
        <f t="shared" si="25"/>
        <v>274289.35368000006</v>
      </c>
      <c r="CB21" s="39">
        <f t="shared" si="25"/>
        <v>255416.02200000008</v>
      </c>
      <c r="CC21" s="39">
        <f t="shared" si="25"/>
        <v>2236432.3576799999</v>
      </c>
      <c r="CD21" s="39">
        <f t="shared" si="25"/>
        <v>202572.59057999999</v>
      </c>
      <c r="CE21" s="39">
        <f t="shared" si="25"/>
        <v>198670.06458000001</v>
      </c>
      <c r="CF21" s="39">
        <f t="shared" si="25"/>
        <v>144916.973</v>
      </c>
      <c r="CG21" s="39">
        <f t="shared" si="25"/>
        <v>93325.68700000002</v>
      </c>
      <c r="CH21" s="39">
        <f t="shared" si="25"/>
        <v>134801.53199999998</v>
      </c>
      <c r="CI21" s="39">
        <f t="shared" si="25"/>
        <v>106159.42199999998</v>
      </c>
      <c r="CJ21" s="39">
        <f t="shared" si="25"/>
        <v>155348.47499999998</v>
      </c>
      <c r="CK21" s="39">
        <f t="shared" si="25"/>
        <v>167040.77299999999</v>
      </c>
      <c r="CL21" s="39">
        <f t="shared" si="25"/>
        <v>155922.50799999997</v>
      </c>
      <c r="CM21" s="39">
        <f t="shared" si="25"/>
        <v>215484.12199999997</v>
      </c>
      <c r="CN21" s="39">
        <f t="shared" si="25"/>
        <v>238052.71300000005</v>
      </c>
      <c r="CO21" s="39">
        <f t="shared" si="25"/>
        <v>334461.46899999987</v>
      </c>
      <c r="CP21" s="39">
        <f t="shared" si="25"/>
        <v>2146756.3291599997</v>
      </c>
      <c r="CQ21" s="39">
        <f t="shared" si="25"/>
        <v>241158.82761400001</v>
      </c>
      <c r="CR21" s="39">
        <f t="shared" si="25"/>
        <v>136031.41</v>
      </c>
      <c r="CS21" s="39">
        <f t="shared" si="25"/>
        <v>167069.46187000003</v>
      </c>
      <c r="CT21" s="39">
        <f t="shared" si="25"/>
        <v>166285.26939999999</v>
      </c>
      <c r="CU21" s="39">
        <f t="shared" si="25"/>
        <v>167541.405283</v>
      </c>
      <c r="CV21" s="39">
        <f t="shared" si="25"/>
        <v>185497.53599999999</v>
      </c>
      <c r="CW21" s="39">
        <f t="shared" si="25"/>
        <v>94013.88499999998</v>
      </c>
      <c r="CX21" s="39">
        <f t="shared" si="25"/>
        <v>166991.77800000002</v>
      </c>
      <c r="CY21" s="39">
        <f t="shared" si="25"/>
        <v>106445.96100000001</v>
      </c>
      <c r="CZ21" s="39">
        <f t="shared" si="25"/>
        <v>208878.71299999999</v>
      </c>
      <c r="DA21" s="39">
        <f t="shared" si="25"/>
        <v>186077.264</v>
      </c>
      <c r="DB21" s="39">
        <f t="shared" si="25"/>
        <v>284350.304</v>
      </c>
      <c r="DC21" s="39">
        <f t="shared" si="25"/>
        <v>2110341.8151670001</v>
      </c>
      <c r="DD21" s="39">
        <f t="shared" si="25"/>
        <v>224899.59499999986</v>
      </c>
      <c r="DE21" s="39">
        <f t="shared" si="25"/>
        <v>198061.959</v>
      </c>
      <c r="DF21" s="39">
        <f t="shared" si="25"/>
        <v>180230.56200000001</v>
      </c>
      <c r="DG21" s="39">
        <f t="shared" si="25"/>
        <v>139328.35799999998</v>
      </c>
      <c r="DH21" s="39">
        <f t="shared" si="25"/>
        <v>230304.26099999988</v>
      </c>
      <c r="DI21" s="39">
        <f t="shared" si="25"/>
        <v>183955.07400000008</v>
      </c>
      <c r="DJ21" s="39">
        <f t="shared" si="25"/>
        <v>263240.03000000014</v>
      </c>
      <c r="DK21" s="39">
        <f t="shared" si="25"/>
        <v>185013.62699999995</v>
      </c>
      <c r="DL21" s="39">
        <f t="shared" si="25"/>
        <v>151996.60099999994</v>
      </c>
      <c r="DM21" s="39">
        <f t="shared" si="25"/>
        <v>208312.97700000001</v>
      </c>
      <c r="DN21" s="39">
        <f t="shared" si="25"/>
        <v>226726.92600000009</v>
      </c>
      <c r="DO21" s="39">
        <f t="shared" si="25"/>
        <v>307986.50400000048</v>
      </c>
      <c r="DP21" s="39">
        <f t="shared" si="25"/>
        <v>2500056.4740000009</v>
      </c>
      <c r="DQ21" s="39">
        <f t="shared" si="25"/>
        <v>227100.3949999999</v>
      </c>
      <c r="DR21" s="39">
        <f t="shared" si="25"/>
        <v>256775.21899999998</v>
      </c>
      <c r="DS21" s="39">
        <f t="shared" si="25"/>
        <v>186927.302</v>
      </c>
      <c r="DT21" s="39">
        <f t="shared" si="25"/>
        <v>261027.11299999998</v>
      </c>
      <c r="DU21" s="39">
        <f t="shared" si="25"/>
        <v>205346.03399999999</v>
      </c>
      <c r="DV21" s="39">
        <f t="shared" si="25"/>
        <v>208736.315</v>
      </c>
      <c r="DW21" s="39">
        <f t="shared" si="25"/>
        <v>169407.79900000012</v>
      </c>
      <c r="DX21" s="39">
        <f t="shared" si="25"/>
        <v>202752.649</v>
      </c>
      <c r="DY21" s="39">
        <f t="shared" si="25"/>
        <v>220009.5138461538</v>
      </c>
      <c r="DZ21" s="39">
        <f t="shared" si="25"/>
        <v>204744.64499999999</v>
      </c>
      <c r="EA21" s="39">
        <f t="shared" si="25"/>
        <v>269688.91899999994</v>
      </c>
      <c r="EB21" s="39">
        <f t="shared" si="25"/>
        <v>345045.598</v>
      </c>
      <c r="EC21" s="39">
        <f t="shared" ref="EC21:GC21" si="26">+EC22+EC23+EC24</f>
        <v>2757561.5018461533</v>
      </c>
      <c r="ED21" s="39">
        <f t="shared" si="26"/>
        <v>250822.2654</v>
      </c>
      <c r="EE21" s="39">
        <f t="shared" si="26"/>
        <v>237566.261</v>
      </c>
      <c r="EF21" s="39">
        <f t="shared" si="26"/>
        <v>197332.80599999998</v>
      </c>
      <c r="EG21" s="39">
        <f t="shared" si="26"/>
        <v>185703.52499999999</v>
      </c>
      <c r="EH21" s="39">
        <f t="shared" si="26"/>
        <v>153198.90600000002</v>
      </c>
      <c r="EI21" s="39">
        <f t="shared" si="26"/>
        <v>158670.41</v>
      </c>
      <c r="EJ21" s="39">
        <f t="shared" si="26"/>
        <v>230850.07099999997</v>
      </c>
      <c r="EK21" s="39">
        <f t="shared" si="26"/>
        <v>262014.63699999999</v>
      </c>
      <c r="EL21" s="39">
        <f t="shared" si="26"/>
        <v>218771.49800000002</v>
      </c>
      <c r="EM21" s="39">
        <f t="shared" si="26"/>
        <v>280267.86100000003</v>
      </c>
      <c r="EN21" s="39">
        <f t="shared" si="26"/>
        <v>322746.82199999999</v>
      </c>
      <c r="EO21" s="39">
        <f t="shared" si="26"/>
        <v>358962.40300000005</v>
      </c>
      <c r="EP21" s="39">
        <f t="shared" si="26"/>
        <v>2856907.4654000001</v>
      </c>
      <c r="EQ21" s="39">
        <f t="shared" si="26"/>
        <v>296802.61500000011</v>
      </c>
      <c r="ER21" s="39">
        <f t="shared" si="26"/>
        <v>210683.70699999999</v>
      </c>
      <c r="ES21" s="39">
        <f t="shared" si="26"/>
        <v>228447.06599999999</v>
      </c>
      <c r="ET21" s="39">
        <f t="shared" si="26"/>
        <v>198276.06399999998</v>
      </c>
      <c r="EU21" s="39">
        <f t="shared" si="26"/>
        <v>280157.79599999997</v>
      </c>
      <c r="EV21" s="39">
        <f t="shared" si="26"/>
        <v>188094.99293000001</v>
      </c>
      <c r="EW21" s="39">
        <f t="shared" si="26"/>
        <v>257111.24900000004</v>
      </c>
      <c r="EX21" s="39">
        <f t="shared" si="26"/>
        <v>234877.61200000002</v>
      </c>
      <c r="EY21" s="39">
        <f t="shared" si="26"/>
        <v>243677.36600000004</v>
      </c>
      <c r="EZ21" s="39">
        <f t="shared" si="26"/>
        <v>248738.93699999995</v>
      </c>
      <c r="FA21" s="39">
        <f t="shared" si="26"/>
        <v>279396.75100000005</v>
      </c>
      <c r="FB21" s="39">
        <f t="shared" si="26"/>
        <v>311053.56600000005</v>
      </c>
      <c r="FC21" s="39">
        <f t="shared" si="26"/>
        <v>2977317.7219300005</v>
      </c>
      <c r="FD21" s="39">
        <f t="shared" si="26"/>
        <v>238894.899</v>
      </c>
      <c r="FE21" s="39">
        <f t="shared" si="26"/>
        <v>193368.34600000008</v>
      </c>
      <c r="FF21" s="39">
        <f t="shared" si="26"/>
        <v>228022.84300000005</v>
      </c>
      <c r="FG21" s="39">
        <f t="shared" si="26"/>
        <v>175547.07</v>
      </c>
      <c r="FH21" s="39">
        <f t="shared" si="26"/>
        <v>210987.24100000007</v>
      </c>
      <c r="FI21" s="39">
        <f t="shared" si="26"/>
        <v>199511.503</v>
      </c>
      <c r="FJ21" s="39">
        <f t="shared" si="26"/>
        <v>234415.14099999997</v>
      </c>
      <c r="FK21" s="39">
        <f t="shared" si="26"/>
        <v>255784.68599999999</v>
      </c>
      <c r="FL21" s="39">
        <f t="shared" si="26"/>
        <v>238546.77899999998</v>
      </c>
      <c r="FM21" s="39">
        <f t="shared" si="26"/>
        <v>197343.43799999999</v>
      </c>
      <c r="FN21" s="39">
        <f t="shared" si="26"/>
        <v>316612.799</v>
      </c>
      <c r="FO21" s="39">
        <f t="shared" si="26"/>
        <v>388400.95799999993</v>
      </c>
      <c r="FP21" s="39">
        <f t="shared" si="26"/>
        <v>2877435.7030000007</v>
      </c>
      <c r="FQ21" s="39">
        <f t="shared" si="26"/>
        <v>287943.30100000009</v>
      </c>
      <c r="FR21" s="39">
        <f t="shared" si="26"/>
        <v>265091.71299999993</v>
      </c>
      <c r="FS21" s="39">
        <f t="shared" si="26"/>
        <v>230144.95099999991</v>
      </c>
      <c r="FT21" s="39">
        <f t="shared" si="26"/>
        <v>182339.12300000014</v>
      </c>
      <c r="FU21" s="39">
        <f t="shared" si="26"/>
        <v>168927.144</v>
      </c>
      <c r="FV21" s="39">
        <f t="shared" si="26"/>
        <v>196611.20800000007</v>
      </c>
      <c r="FW21" s="39">
        <f t="shared" si="26"/>
        <v>153659.66899999997</v>
      </c>
      <c r="FX21" s="39">
        <f t="shared" si="26"/>
        <v>193673.80299999999</v>
      </c>
      <c r="FY21" s="39">
        <f t="shared" si="26"/>
        <v>177232.40099999998</v>
      </c>
      <c r="FZ21" s="39">
        <f t="shared" si="26"/>
        <v>255566.29900000003</v>
      </c>
      <c r="GA21" s="39">
        <f t="shared" si="26"/>
        <v>256107.41399999999</v>
      </c>
      <c r="GB21" s="39">
        <f t="shared" si="26"/>
        <v>213980.63900000002</v>
      </c>
      <c r="GC21" s="39">
        <f t="shared" si="26"/>
        <v>2581277.665</v>
      </c>
      <c r="GD21" s="39">
        <f t="shared" ref="GD21:GP21" si="27">+GD22+GD23+GD24</f>
        <v>240612.005</v>
      </c>
      <c r="GE21" s="39">
        <f t="shared" si="27"/>
        <v>249136.889</v>
      </c>
      <c r="GF21" s="39">
        <f t="shared" si="27"/>
        <v>140600.40000000002</v>
      </c>
      <c r="GG21" s="39">
        <f t="shared" si="27"/>
        <v>120484.03400000001</v>
      </c>
      <c r="GH21" s="39">
        <f t="shared" si="27"/>
        <v>148063.40599999999</v>
      </c>
      <c r="GI21" s="39">
        <f t="shared" si="27"/>
        <v>193636.07499999998</v>
      </c>
      <c r="GJ21" s="39">
        <f t="shared" si="27"/>
        <v>200291.50000000006</v>
      </c>
      <c r="GK21" s="39">
        <f t="shared" si="27"/>
        <v>208760.47899999999</v>
      </c>
      <c r="GL21" s="39">
        <f t="shared" si="27"/>
        <v>197082.473</v>
      </c>
      <c r="GM21" s="39">
        <f t="shared" si="27"/>
        <v>271931.538</v>
      </c>
      <c r="GN21" s="39">
        <f t="shared" si="27"/>
        <v>374908.25900000002</v>
      </c>
      <c r="GO21" s="39">
        <f t="shared" si="27"/>
        <v>320318.35600000003</v>
      </c>
      <c r="GP21" s="39">
        <f t="shared" si="27"/>
        <v>2665825.4140000003</v>
      </c>
      <c r="GQ21" s="39">
        <f t="shared" ref="GQ21:HC21" si="28">+GQ22+GQ23+GQ24</f>
        <v>301614.886</v>
      </c>
      <c r="GR21" s="39">
        <f t="shared" si="28"/>
        <v>221487.408</v>
      </c>
      <c r="GS21" s="39">
        <f t="shared" si="28"/>
        <v>189711.56799999997</v>
      </c>
      <c r="GT21" s="39">
        <f t="shared" si="28"/>
        <v>211863.28299999997</v>
      </c>
      <c r="GU21" s="39">
        <f t="shared" si="28"/>
        <v>275563.15999999997</v>
      </c>
      <c r="GV21" s="39">
        <f t="shared" si="28"/>
        <v>287826.28500000003</v>
      </c>
      <c r="GW21" s="39">
        <f t="shared" si="28"/>
        <v>303349.00700000004</v>
      </c>
      <c r="GX21" s="39">
        <f t="shared" si="28"/>
        <v>228998.74600000004</v>
      </c>
      <c r="GY21" s="39">
        <f t="shared" si="28"/>
        <v>282652.39600000007</v>
      </c>
      <c r="GZ21" s="39">
        <f t="shared" si="28"/>
        <v>316270.4219999999</v>
      </c>
      <c r="HA21" s="39">
        <f t="shared" si="28"/>
        <v>454662.72800000006</v>
      </c>
      <c r="HB21" s="39">
        <f t="shared" si="28"/>
        <v>446257.065</v>
      </c>
      <c r="HC21" s="39">
        <f t="shared" si="28"/>
        <v>3520256.9539999999</v>
      </c>
    </row>
    <row r="22" spans="2:211" outlineLevel="1" x14ac:dyDescent="0.3">
      <c r="B22" s="40" t="s">
        <v>23</v>
      </c>
      <c r="C22" s="41" t="s">
        <v>24</v>
      </c>
      <c r="D22" s="42">
        <v>118939.50099999999</v>
      </c>
      <c r="E22" s="42">
        <v>102561.78199999992</v>
      </c>
      <c r="F22" s="42">
        <v>101321.371</v>
      </c>
      <c r="G22" s="42">
        <v>108375.90600000003</v>
      </c>
      <c r="H22" s="42">
        <v>88540.46100000001</v>
      </c>
      <c r="I22" s="42">
        <v>137524.74199999997</v>
      </c>
      <c r="J22" s="42">
        <v>115724.52999999997</v>
      </c>
      <c r="K22" s="42">
        <v>87387.164000000019</v>
      </c>
      <c r="L22" s="42">
        <v>77768.892000000007</v>
      </c>
      <c r="M22" s="42">
        <v>94253.109999999971</v>
      </c>
      <c r="N22" s="42">
        <v>110805.644</v>
      </c>
      <c r="O22" s="42">
        <v>124879.95100000004</v>
      </c>
      <c r="P22" s="42">
        <v>1268083.054</v>
      </c>
      <c r="Q22" s="42">
        <v>124386.66</v>
      </c>
      <c r="R22" s="42">
        <v>157389.53800000003</v>
      </c>
      <c r="S22" s="42">
        <v>106167.76800000001</v>
      </c>
      <c r="T22" s="42">
        <v>88063.926999999952</v>
      </c>
      <c r="U22" s="42">
        <v>121118.83099999999</v>
      </c>
      <c r="V22" s="42">
        <v>97744.483999999997</v>
      </c>
      <c r="W22" s="42">
        <v>131045.63500000001</v>
      </c>
      <c r="X22" s="42">
        <v>111331.23599999998</v>
      </c>
      <c r="Y22" s="42">
        <v>102140.46800000001</v>
      </c>
      <c r="Z22" s="42">
        <v>93507.123000000007</v>
      </c>
      <c r="AA22" s="42">
        <v>120858.89399999997</v>
      </c>
      <c r="AB22" s="42">
        <v>150878.913</v>
      </c>
      <c r="AC22" s="42">
        <v>1404633.4769999997</v>
      </c>
      <c r="AD22" s="42">
        <v>143949.269</v>
      </c>
      <c r="AE22" s="42">
        <v>124157.148</v>
      </c>
      <c r="AF22" s="42">
        <v>133500.89600000001</v>
      </c>
      <c r="AG22" s="42">
        <v>87046.209999999992</v>
      </c>
      <c r="AH22" s="42">
        <v>86026.767000000007</v>
      </c>
      <c r="AI22" s="42">
        <v>128001.73000000003</v>
      </c>
      <c r="AJ22" s="42">
        <v>121016.76400000004</v>
      </c>
      <c r="AK22" s="42">
        <v>116286.83799999999</v>
      </c>
      <c r="AL22" s="42">
        <v>104361.91049999998</v>
      </c>
      <c r="AM22" s="42">
        <v>193704.10900000005</v>
      </c>
      <c r="AN22" s="42">
        <v>147928.37100000001</v>
      </c>
      <c r="AO22" s="42">
        <v>151126.473</v>
      </c>
      <c r="AP22" s="43">
        <v>1537106.4855000002</v>
      </c>
      <c r="AQ22" s="42">
        <v>144765.57799999998</v>
      </c>
      <c r="AR22" s="42">
        <v>121170.74400000002</v>
      </c>
      <c r="AS22" s="42">
        <v>119386.33499999999</v>
      </c>
      <c r="AT22" s="42">
        <v>114542.87700000002</v>
      </c>
      <c r="AU22" s="42">
        <v>89967.820000000022</v>
      </c>
      <c r="AV22" s="42">
        <v>139979.49599999998</v>
      </c>
      <c r="AW22" s="42">
        <v>119013.97800000002</v>
      </c>
      <c r="AX22" s="42">
        <v>121229.039</v>
      </c>
      <c r="AY22" s="42">
        <v>102145.41900000002</v>
      </c>
      <c r="AZ22" s="42">
        <v>116970.34100000003</v>
      </c>
      <c r="BA22" s="42">
        <v>158060.5086</v>
      </c>
      <c r="BB22" s="42">
        <v>183804.49100000001</v>
      </c>
      <c r="BC22" s="42">
        <v>1531036.6266000001</v>
      </c>
      <c r="BD22" s="42">
        <v>154077.92645236576</v>
      </c>
      <c r="BE22" s="42">
        <v>143454.55582539624</v>
      </c>
      <c r="BF22" s="42">
        <v>135041.13464390044</v>
      </c>
      <c r="BG22" s="42">
        <v>118267.03423464831</v>
      </c>
      <c r="BH22" s="42">
        <v>132544.87010275919</v>
      </c>
      <c r="BI22" s="42">
        <v>128779.70466575082</v>
      </c>
      <c r="BJ22" s="42">
        <v>102574.28644687092</v>
      </c>
      <c r="BK22" s="42">
        <v>184581.33317817299</v>
      </c>
      <c r="BL22" s="42">
        <v>151663.30664727016</v>
      </c>
      <c r="BM22" s="42">
        <v>141740.46259058351</v>
      </c>
      <c r="BN22" s="42">
        <v>173056.94279884931</v>
      </c>
      <c r="BO22" s="42">
        <v>171689.19352503223</v>
      </c>
      <c r="BP22" s="42">
        <v>1737470.7511116001</v>
      </c>
      <c r="BQ22" s="42">
        <v>143568.61400000006</v>
      </c>
      <c r="BR22" s="42">
        <v>137927.58499999999</v>
      </c>
      <c r="BS22" s="42">
        <v>234850.45700000005</v>
      </c>
      <c r="BT22" s="42">
        <v>202219.83499999999</v>
      </c>
      <c r="BU22" s="42">
        <v>201621.122</v>
      </c>
      <c r="BV22" s="42">
        <v>173888.15499999997</v>
      </c>
      <c r="BW22" s="42">
        <v>133674.85800000001</v>
      </c>
      <c r="BX22" s="42">
        <v>118205.25499999999</v>
      </c>
      <c r="BY22" s="42">
        <v>213074.85800000001</v>
      </c>
      <c r="BZ22" s="42">
        <v>147696.24300000002</v>
      </c>
      <c r="CA22" s="42">
        <v>274289.35368000006</v>
      </c>
      <c r="CB22" s="42">
        <v>255416.02200000008</v>
      </c>
      <c r="CC22" s="42">
        <v>2236432.3576799999</v>
      </c>
      <c r="CD22" s="42">
        <v>202572.59057999999</v>
      </c>
      <c r="CE22" s="42">
        <v>198670.06458000001</v>
      </c>
      <c r="CF22" s="42">
        <v>144916.973</v>
      </c>
      <c r="CG22" s="42">
        <v>93325.68700000002</v>
      </c>
      <c r="CH22" s="42">
        <v>134801.53199999998</v>
      </c>
      <c r="CI22" s="42">
        <v>106159.42199999998</v>
      </c>
      <c r="CJ22" s="42">
        <v>155348.47499999998</v>
      </c>
      <c r="CK22" s="42">
        <v>167040.77299999999</v>
      </c>
      <c r="CL22" s="42">
        <v>155922.50799999997</v>
      </c>
      <c r="CM22" s="42">
        <v>215484.12199999997</v>
      </c>
      <c r="CN22" s="42">
        <v>238052.71300000005</v>
      </c>
      <c r="CO22" s="42">
        <v>334461.46899999987</v>
      </c>
      <c r="CP22" s="42">
        <v>2146756.3291599997</v>
      </c>
      <c r="CQ22" s="42">
        <v>241158.82761400001</v>
      </c>
      <c r="CR22" s="42">
        <v>136031.41</v>
      </c>
      <c r="CS22" s="42">
        <v>167069.46187000003</v>
      </c>
      <c r="CT22" s="42">
        <v>166285.26939999999</v>
      </c>
      <c r="CU22" s="42">
        <v>167541.405283</v>
      </c>
      <c r="CV22" s="42">
        <v>185497.53599999999</v>
      </c>
      <c r="CW22" s="42">
        <v>94013.88499999998</v>
      </c>
      <c r="CX22" s="42">
        <v>166991.77800000002</v>
      </c>
      <c r="CY22" s="42">
        <v>106445.96100000001</v>
      </c>
      <c r="CZ22" s="42">
        <v>208878.71299999999</v>
      </c>
      <c r="DA22" s="42">
        <v>186077.264</v>
      </c>
      <c r="DB22" s="42">
        <v>284350.304</v>
      </c>
      <c r="DC22" s="43">
        <v>2110341.8151670001</v>
      </c>
      <c r="DD22" s="42">
        <v>224899.59499999986</v>
      </c>
      <c r="DE22" s="42">
        <v>198061.959</v>
      </c>
      <c r="DF22" s="42">
        <v>180230.56200000001</v>
      </c>
      <c r="DG22" s="42">
        <v>139328.35799999998</v>
      </c>
      <c r="DH22" s="42">
        <v>230304.26099999988</v>
      </c>
      <c r="DI22" s="42">
        <v>183955.07400000008</v>
      </c>
      <c r="DJ22" s="42">
        <v>263240.03000000014</v>
      </c>
      <c r="DK22" s="42">
        <v>185013.62699999995</v>
      </c>
      <c r="DL22" s="42">
        <v>151996.60099999994</v>
      </c>
      <c r="DM22" s="42">
        <v>208312.97700000001</v>
      </c>
      <c r="DN22" s="42">
        <v>226726.92600000009</v>
      </c>
      <c r="DO22" s="42">
        <v>307986.50400000048</v>
      </c>
      <c r="DP22" s="43">
        <v>2500056.4740000009</v>
      </c>
      <c r="DQ22" s="42">
        <v>227100.3949999999</v>
      </c>
      <c r="DR22" s="42">
        <v>256775.21899999998</v>
      </c>
      <c r="DS22" s="42">
        <v>186927.302</v>
      </c>
      <c r="DT22" s="42">
        <v>261027.11299999998</v>
      </c>
      <c r="DU22" s="42">
        <v>205346.03399999999</v>
      </c>
      <c r="DV22" s="42">
        <v>208736.315</v>
      </c>
      <c r="DW22" s="42">
        <v>169407.79900000012</v>
      </c>
      <c r="DX22" s="42">
        <v>202752.649</v>
      </c>
      <c r="DY22" s="42">
        <v>220009.5138461538</v>
      </c>
      <c r="DZ22" s="42">
        <v>204744.64499999999</v>
      </c>
      <c r="EA22" s="42">
        <v>269688.91899999994</v>
      </c>
      <c r="EB22" s="42">
        <v>345045.598</v>
      </c>
      <c r="EC22" s="43">
        <v>2757561.5018461533</v>
      </c>
      <c r="ED22" s="42">
        <v>250822.2654</v>
      </c>
      <c r="EE22" s="42">
        <v>237566.261</v>
      </c>
      <c r="EF22" s="42">
        <v>197332.80599999998</v>
      </c>
      <c r="EG22" s="42">
        <v>185703.52499999999</v>
      </c>
      <c r="EH22" s="42">
        <v>153198.90600000002</v>
      </c>
      <c r="EI22" s="42">
        <v>158670.41</v>
      </c>
      <c r="EJ22" s="42">
        <v>230850.07099999997</v>
      </c>
      <c r="EK22" s="42">
        <v>262014.63699999999</v>
      </c>
      <c r="EL22" s="42">
        <v>218771.49800000002</v>
      </c>
      <c r="EM22" s="42">
        <v>280267.86100000003</v>
      </c>
      <c r="EN22" s="42">
        <v>322746.82199999999</v>
      </c>
      <c r="EO22" s="42">
        <v>358962.40300000005</v>
      </c>
      <c r="EP22" s="32">
        <v>2856907.4654000001</v>
      </c>
      <c r="EQ22" s="42">
        <v>296802.61500000011</v>
      </c>
      <c r="ER22" s="42">
        <v>210683.70699999999</v>
      </c>
      <c r="ES22" s="42">
        <v>228447.06599999999</v>
      </c>
      <c r="ET22" s="42">
        <v>198276.06399999998</v>
      </c>
      <c r="EU22" s="42">
        <v>280157.79599999997</v>
      </c>
      <c r="EV22" s="42">
        <v>188094.99293000001</v>
      </c>
      <c r="EW22" s="42">
        <v>257111.24900000004</v>
      </c>
      <c r="EX22" s="42">
        <v>234877.61200000002</v>
      </c>
      <c r="EY22" s="42">
        <v>243677.36600000004</v>
      </c>
      <c r="EZ22" s="42">
        <v>248738.93699999995</v>
      </c>
      <c r="FA22" s="42">
        <v>279396.75100000005</v>
      </c>
      <c r="FB22" s="42">
        <v>311053.56600000005</v>
      </c>
      <c r="FC22" s="31">
        <v>2977317.7219300005</v>
      </c>
      <c r="FD22" s="42">
        <v>238894.899</v>
      </c>
      <c r="FE22" s="42">
        <v>193368.34600000008</v>
      </c>
      <c r="FF22" s="42">
        <v>228022.84300000005</v>
      </c>
      <c r="FG22" s="42">
        <v>175547.07</v>
      </c>
      <c r="FH22" s="42">
        <v>210987.24100000007</v>
      </c>
      <c r="FI22" s="42">
        <v>199511.503</v>
      </c>
      <c r="FJ22" s="42">
        <v>234415.14099999997</v>
      </c>
      <c r="FK22" s="42">
        <v>255784.68599999999</v>
      </c>
      <c r="FL22" s="42">
        <v>238546.77899999998</v>
      </c>
      <c r="FM22" s="42">
        <v>197343.43799999999</v>
      </c>
      <c r="FN22" s="42">
        <v>316612.799</v>
      </c>
      <c r="FO22" s="42">
        <v>388400.95799999993</v>
      </c>
      <c r="FP22" s="31">
        <v>2877435.7030000007</v>
      </c>
      <c r="FQ22" s="42">
        <v>287943.30100000009</v>
      </c>
      <c r="FR22" s="42">
        <v>265091.71299999993</v>
      </c>
      <c r="FS22" s="42">
        <v>230144.95099999991</v>
      </c>
      <c r="FT22" s="42">
        <v>182339.12300000014</v>
      </c>
      <c r="FU22" s="42">
        <v>168927.144</v>
      </c>
      <c r="FV22" s="42">
        <v>196611.20800000007</v>
      </c>
      <c r="FW22" s="42">
        <v>153659.66899999997</v>
      </c>
      <c r="FX22" s="42">
        <v>193673.80299999999</v>
      </c>
      <c r="FY22" s="42">
        <v>177232.40099999998</v>
      </c>
      <c r="FZ22" s="42">
        <v>255566.29900000003</v>
      </c>
      <c r="GA22" s="42">
        <v>256107.41399999999</v>
      </c>
      <c r="GB22" s="42">
        <v>213980.63900000002</v>
      </c>
      <c r="GC22" s="31">
        <v>2581277.665</v>
      </c>
      <c r="GD22" s="42">
        <v>240612.005</v>
      </c>
      <c r="GE22" s="42">
        <v>249136.889</v>
      </c>
      <c r="GF22" s="42">
        <v>140600.40000000002</v>
      </c>
      <c r="GG22" s="42">
        <v>120484.03400000001</v>
      </c>
      <c r="GH22" s="42">
        <v>148063.40599999999</v>
      </c>
      <c r="GI22" s="42">
        <v>193636.07499999998</v>
      </c>
      <c r="GJ22" s="42">
        <v>200291.50000000006</v>
      </c>
      <c r="GK22" s="42">
        <v>208760.47899999999</v>
      </c>
      <c r="GL22" s="42">
        <v>197082.473</v>
      </c>
      <c r="GM22" s="42">
        <v>259439.44100000002</v>
      </c>
      <c r="GN22" s="42">
        <v>364057.60000000003</v>
      </c>
      <c r="GO22" s="42">
        <v>320318.35600000003</v>
      </c>
      <c r="GP22" s="31">
        <v>2642482.6580000003</v>
      </c>
      <c r="GQ22" s="42">
        <v>301614.886</v>
      </c>
      <c r="GR22" s="42">
        <v>213998.83499999999</v>
      </c>
      <c r="GS22" s="42">
        <v>189711.56799999997</v>
      </c>
      <c r="GT22" s="42">
        <v>203801.24799999996</v>
      </c>
      <c r="GU22" s="42">
        <v>267491.712</v>
      </c>
      <c r="GV22" s="42">
        <v>273825.78200000001</v>
      </c>
      <c r="GW22" s="42">
        <v>303349.00700000004</v>
      </c>
      <c r="GX22" s="42">
        <v>220943.25800000003</v>
      </c>
      <c r="GY22" s="42">
        <v>275679.30500000005</v>
      </c>
      <c r="GZ22" s="42">
        <v>316270.4219999999</v>
      </c>
      <c r="HA22" s="42">
        <v>443185.28400000004</v>
      </c>
      <c r="HB22" s="42">
        <v>429846.864</v>
      </c>
      <c r="HC22" s="31">
        <v>3439718.1710000001</v>
      </c>
    </row>
    <row r="23" spans="2:211" outlineLevel="1" x14ac:dyDescent="0.3">
      <c r="B23" s="40" t="s">
        <v>25</v>
      </c>
      <c r="C23" s="41" t="s">
        <v>20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>
        <v>0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>
        <v>0</v>
      </c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>
        <v>0</v>
      </c>
      <c r="AQ23" s="42">
        <v>3175.7939999999999</v>
      </c>
      <c r="AR23" s="42">
        <v>3631.3339999999998</v>
      </c>
      <c r="AS23" s="42">
        <v>6119.1399999999994</v>
      </c>
      <c r="AT23" s="42"/>
      <c r="AU23" s="42"/>
      <c r="AV23" s="42">
        <v>10180.744000000001</v>
      </c>
      <c r="AW23" s="42"/>
      <c r="AX23" s="42">
        <v>10995.001</v>
      </c>
      <c r="AY23" s="42"/>
      <c r="AZ23" s="42">
        <v>2761.05</v>
      </c>
      <c r="BA23" s="42"/>
      <c r="BB23" s="42">
        <v>11991.083000000001</v>
      </c>
      <c r="BC23" s="42">
        <v>48854.146000000008</v>
      </c>
      <c r="BD23" s="42"/>
      <c r="BE23" s="42"/>
      <c r="BF23" s="42">
        <v>8990.0720000000001</v>
      </c>
      <c r="BG23" s="42"/>
      <c r="BH23" s="42"/>
      <c r="BI23" s="42">
        <v>6187.4679999999998</v>
      </c>
      <c r="BJ23" s="42"/>
      <c r="BK23" s="42">
        <v>7890.549</v>
      </c>
      <c r="BL23" s="42"/>
      <c r="BM23" s="42"/>
      <c r="BN23" s="42"/>
      <c r="BO23" s="42"/>
      <c r="BP23" s="42">
        <v>23068.089</v>
      </c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>
        <v>0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>
        <v>0</v>
      </c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>
        <v>0</v>
      </c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>
        <v>0</v>
      </c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>
        <v>0</v>
      </c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>
        <v>0</v>
      </c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31">
        <v>0</v>
      </c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31">
        <v>0</v>
      </c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31">
        <v>0</v>
      </c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31">
        <v>0</v>
      </c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31">
        <v>0</v>
      </c>
    </row>
    <row r="24" spans="2:211" outlineLevel="1" x14ac:dyDescent="0.3">
      <c r="B24" s="40" t="s">
        <v>116</v>
      </c>
      <c r="C24" s="41" t="s">
        <v>20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>
        <v>0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>
        <v>0</v>
      </c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>
        <v>0</v>
      </c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>
        <v>0</v>
      </c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>
        <v>0</v>
      </c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>
        <v>0</v>
      </c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>
        <v>0</v>
      </c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>
        <v>0</v>
      </c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>
        <v>0</v>
      </c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>
        <v>0</v>
      </c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>
        <v>0</v>
      </c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35">
        <v>0</v>
      </c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35">
        <v>0</v>
      </c>
      <c r="FQ24" s="42">
        <v>0</v>
      </c>
      <c r="FR24" s="42">
        <v>0</v>
      </c>
      <c r="FS24" s="42">
        <v>0</v>
      </c>
      <c r="FT24" s="42">
        <v>0</v>
      </c>
      <c r="FU24" s="42">
        <v>0</v>
      </c>
      <c r="FV24" s="42">
        <v>0</v>
      </c>
      <c r="FW24" s="42">
        <v>0</v>
      </c>
      <c r="FX24" s="42">
        <v>0</v>
      </c>
      <c r="FY24" s="42">
        <v>0</v>
      </c>
      <c r="FZ24" s="42">
        <v>0</v>
      </c>
      <c r="GA24" s="42">
        <v>0</v>
      </c>
      <c r="GB24" s="42">
        <v>0</v>
      </c>
      <c r="GC24" s="35">
        <v>0</v>
      </c>
      <c r="GD24" s="42">
        <v>0</v>
      </c>
      <c r="GE24" s="42">
        <v>0</v>
      </c>
      <c r="GF24" s="42">
        <v>0</v>
      </c>
      <c r="GG24" s="42">
        <v>0</v>
      </c>
      <c r="GH24" s="42">
        <v>0</v>
      </c>
      <c r="GI24" s="42">
        <v>0</v>
      </c>
      <c r="GJ24" s="42">
        <v>0</v>
      </c>
      <c r="GK24" s="42">
        <v>0</v>
      </c>
      <c r="GL24" s="42">
        <v>0</v>
      </c>
      <c r="GM24" s="42">
        <v>12492.097</v>
      </c>
      <c r="GN24" s="42">
        <v>10850.659</v>
      </c>
      <c r="GO24" s="42">
        <v>0</v>
      </c>
      <c r="GP24" s="31">
        <v>23342.756000000001</v>
      </c>
      <c r="GQ24" s="42">
        <v>0</v>
      </c>
      <c r="GR24" s="42">
        <v>7488.5730000000003</v>
      </c>
      <c r="GS24" s="42">
        <v>0</v>
      </c>
      <c r="GT24" s="42">
        <v>8062.0349999999999</v>
      </c>
      <c r="GU24" s="42">
        <v>8071.4480000000003</v>
      </c>
      <c r="GV24" s="42">
        <v>14000.503000000001</v>
      </c>
      <c r="GW24" s="42">
        <v>0</v>
      </c>
      <c r="GX24" s="42">
        <v>8055.4880000000003</v>
      </c>
      <c r="GY24" s="42">
        <v>6973.0910000000003</v>
      </c>
      <c r="GZ24" s="42">
        <v>0</v>
      </c>
      <c r="HA24" s="42">
        <v>11477.444</v>
      </c>
      <c r="HB24" s="42">
        <v>16410.201000000001</v>
      </c>
      <c r="HC24" s="31">
        <v>80538.782999999996</v>
      </c>
    </row>
    <row r="25" spans="2:211" outlineLevel="1" x14ac:dyDescent="0.3">
      <c r="B25" s="37" t="s">
        <v>26</v>
      </c>
      <c r="C25" s="44"/>
      <c r="D25" s="45">
        <f t="shared" ref="D25:AP25" si="29">+D26+D27+D28</f>
        <v>184188.73599999998</v>
      </c>
      <c r="E25" s="45">
        <f t="shared" si="29"/>
        <v>164280.25</v>
      </c>
      <c r="F25" s="45">
        <f t="shared" si="29"/>
        <v>87472.97</v>
      </c>
      <c r="G25" s="45">
        <f t="shared" si="29"/>
        <v>141332.84</v>
      </c>
      <c r="H25" s="45">
        <f t="shared" si="29"/>
        <v>99156.487999999998</v>
      </c>
      <c r="I25" s="45">
        <f t="shared" si="29"/>
        <v>186168.52999999997</v>
      </c>
      <c r="J25" s="45">
        <f t="shared" si="29"/>
        <v>168315.48899999997</v>
      </c>
      <c r="K25" s="45">
        <f t="shared" si="29"/>
        <v>201139.68</v>
      </c>
      <c r="L25" s="45">
        <f t="shared" si="29"/>
        <v>358654.587</v>
      </c>
      <c r="M25" s="45">
        <f t="shared" si="29"/>
        <v>236565.86300000001</v>
      </c>
      <c r="N25" s="45">
        <f t="shared" si="29"/>
        <v>384105.98299999995</v>
      </c>
      <c r="O25" s="45">
        <f t="shared" si="29"/>
        <v>423296.723</v>
      </c>
      <c r="P25" s="45">
        <f t="shared" si="29"/>
        <v>2634678.139</v>
      </c>
      <c r="Q25" s="45">
        <f t="shared" si="29"/>
        <v>350815.82579999999</v>
      </c>
      <c r="R25" s="45">
        <f t="shared" si="29"/>
        <v>300992.73759999999</v>
      </c>
      <c r="S25" s="45">
        <f t="shared" si="29"/>
        <v>365317.92279999994</v>
      </c>
      <c r="T25" s="45">
        <f t="shared" si="29"/>
        <v>357443.46119999996</v>
      </c>
      <c r="U25" s="45">
        <f t="shared" si="29"/>
        <v>264627.38559999998</v>
      </c>
      <c r="V25" s="45">
        <f t="shared" si="29"/>
        <v>415031.7548</v>
      </c>
      <c r="W25" s="45">
        <f t="shared" si="29"/>
        <v>356444.8652</v>
      </c>
      <c r="X25" s="45">
        <f t="shared" si="29"/>
        <v>340414.77880000003</v>
      </c>
      <c r="Y25" s="45">
        <f t="shared" si="29"/>
        <v>413095.65880000003</v>
      </c>
      <c r="Z25" s="45">
        <f t="shared" si="29"/>
        <v>303644.49300000002</v>
      </c>
      <c r="AA25" s="45">
        <f t="shared" si="29"/>
        <v>325538.81319999998</v>
      </c>
      <c r="AB25" s="45">
        <f t="shared" si="29"/>
        <v>473414.06459999998</v>
      </c>
      <c r="AC25" s="45">
        <f t="shared" si="29"/>
        <v>4266781.7614000002</v>
      </c>
      <c r="AD25" s="45">
        <f t="shared" si="29"/>
        <v>365448.783</v>
      </c>
      <c r="AE25" s="45">
        <f t="shared" si="29"/>
        <v>286737.14</v>
      </c>
      <c r="AF25" s="45">
        <f t="shared" si="29"/>
        <v>495136.74899999995</v>
      </c>
      <c r="AG25" s="45">
        <f t="shared" si="29"/>
        <v>229995.32</v>
      </c>
      <c r="AH25" s="45">
        <f t="shared" si="29"/>
        <v>399886.39</v>
      </c>
      <c r="AI25" s="45">
        <f t="shared" si="29"/>
        <v>436505.66</v>
      </c>
      <c r="AJ25" s="45">
        <f t="shared" si="29"/>
        <v>379383.87700000004</v>
      </c>
      <c r="AK25" s="45">
        <f t="shared" si="29"/>
        <v>374772.77</v>
      </c>
      <c r="AL25" s="45">
        <f t="shared" si="29"/>
        <v>310594.07</v>
      </c>
      <c r="AM25" s="45">
        <f t="shared" si="29"/>
        <v>464666.39</v>
      </c>
      <c r="AN25" s="45">
        <f t="shared" si="29"/>
        <v>470272.05</v>
      </c>
      <c r="AO25" s="45">
        <f t="shared" si="29"/>
        <v>370751.77</v>
      </c>
      <c r="AP25" s="45">
        <f t="shared" si="29"/>
        <v>4584150.9690000005</v>
      </c>
      <c r="AQ25" s="45">
        <f>+AQ26+AQ27+AQ28</f>
        <v>361945.59999999998</v>
      </c>
      <c r="AR25" s="45">
        <f t="shared" ref="AR25:BB25" si="30">+AR26+AR27+AR28</f>
        <v>405785.87</v>
      </c>
      <c r="AS25" s="45">
        <f t="shared" si="30"/>
        <v>438615.57</v>
      </c>
      <c r="AT25" s="45">
        <f t="shared" si="30"/>
        <v>461281.01</v>
      </c>
      <c r="AU25" s="45">
        <f t="shared" si="30"/>
        <v>391274.09500000003</v>
      </c>
      <c r="AV25" s="45">
        <f t="shared" si="30"/>
        <v>314835.90999999997</v>
      </c>
      <c r="AW25" s="45">
        <f t="shared" si="30"/>
        <v>421665.23</v>
      </c>
      <c r="AX25" s="45">
        <f t="shared" si="30"/>
        <v>453310.54</v>
      </c>
      <c r="AY25" s="45">
        <f t="shared" si="30"/>
        <v>336585.92000000004</v>
      </c>
      <c r="AZ25" s="45">
        <f t="shared" si="30"/>
        <v>413431.57</v>
      </c>
      <c r="BA25" s="45">
        <f t="shared" si="30"/>
        <v>435687.36</v>
      </c>
      <c r="BB25" s="45">
        <f t="shared" si="30"/>
        <v>524307.75</v>
      </c>
      <c r="BC25" s="45">
        <f>+BC26+BC27+BC28</f>
        <v>4958726.4250000007</v>
      </c>
      <c r="BD25" s="45">
        <f t="shared" ref="BD25:DB25" si="31">+BD26+BD27+BD28</f>
        <v>365997.56999999995</v>
      </c>
      <c r="BE25" s="45">
        <f t="shared" si="31"/>
        <v>402431.89999999997</v>
      </c>
      <c r="BF25" s="45">
        <f t="shared" si="31"/>
        <v>442119.94000000006</v>
      </c>
      <c r="BG25" s="45">
        <f t="shared" si="31"/>
        <v>421739.18</v>
      </c>
      <c r="BH25" s="45">
        <f t="shared" si="31"/>
        <v>372413.02999999997</v>
      </c>
      <c r="BI25" s="45">
        <f t="shared" si="31"/>
        <v>442848.04</v>
      </c>
      <c r="BJ25" s="45">
        <f t="shared" si="31"/>
        <v>382075.41000000003</v>
      </c>
      <c r="BK25" s="45">
        <f t="shared" si="31"/>
        <v>413703.18</v>
      </c>
      <c r="BL25" s="45">
        <f t="shared" si="31"/>
        <v>372300.84400000004</v>
      </c>
      <c r="BM25" s="45">
        <f t="shared" si="31"/>
        <v>354378.54</v>
      </c>
      <c r="BN25" s="45">
        <f t="shared" si="31"/>
        <v>461121.19999999995</v>
      </c>
      <c r="BO25" s="45">
        <f t="shared" si="31"/>
        <v>442765.72599999997</v>
      </c>
      <c r="BP25" s="45">
        <f t="shared" si="31"/>
        <v>4873894.5599999996</v>
      </c>
      <c r="BQ25" s="45">
        <f t="shared" si="31"/>
        <v>422820.929</v>
      </c>
      <c r="BR25" s="45">
        <f t="shared" si="31"/>
        <v>411644.64</v>
      </c>
      <c r="BS25" s="45">
        <f t="shared" si="31"/>
        <v>425933.48</v>
      </c>
      <c r="BT25" s="45">
        <f t="shared" si="31"/>
        <v>384803.88</v>
      </c>
      <c r="BU25" s="45">
        <f t="shared" si="31"/>
        <v>517356.95</v>
      </c>
      <c r="BV25" s="45">
        <f t="shared" si="31"/>
        <v>438255.67200000002</v>
      </c>
      <c r="BW25" s="45">
        <f t="shared" si="31"/>
        <v>399438.97</v>
      </c>
      <c r="BX25" s="45">
        <f t="shared" si="31"/>
        <v>397284.16600000003</v>
      </c>
      <c r="BY25" s="45">
        <f t="shared" si="31"/>
        <v>452131.4</v>
      </c>
      <c r="BZ25" s="45">
        <f t="shared" si="31"/>
        <v>493770.86800000007</v>
      </c>
      <c r="CA25" s="45">
        <f t="shared" si="31"/>
        <v>403982.21299999999</v>
      </c>
      <c r="CB25" s="45">
        <f t="shared" si="31"/>
        <v>355984.26300000004</v>
      </c>
      <c r="CC25" s="45">
        <f t="shared" si="31"/>
        <v>5103407.4309999999</v>
      </c>
      <c r="CD25" s="45">
        <f t="shared" si="31"/>
        <v>330517.14400000003</v>
      </c>
      <c r="CE25" s="45">
        <f t="shared" si="31"/>
        <v>407087.18</v>
      </c>
      <c r="CF25" s="45">
        <f t="shared" si="31"/>
        <v>305857.83</v>
      </c>
      <c r="CG25" s="45">
        <f t="shared" si="31"/>
        <v>327243.99100000004</v>
      </c>
      <c r="CH25" s="45">
        <f t="shared" si="31"/>
        <v>344425.72</v>
      </c>
      <c r="CI25" s="45">
        <f t="shared" si="31"/>
        <v>291763.38699999999</v>
      </c>
      <c r="CJ25" s="45">
        <f t="shared" si="31"/>
        <v>380909.77</v>
      </c>
      <c r="CK25" s="45">
        <f t="shared" si="31"/>
        <v>362220.80099999998</v>
      </c>
      <c r="CL25" s="45">
        <f t="shared" si="31"/>
        <v>409710.16</v>
      </c>
      <c r="CM25" s="45">
        <f t="shared" si="31"/>
        <v>376703.20000000007</v>
      </c>
      <c r="CN25" s="45">
        <f t="shared" si="31"/>
        <v>372790.82699999999</v>
      </c>
      <c r="CO25" s="45">
        <f t="shared" si="31"/>
        <v>419174.81599999999</v>
      </c>
      <c r="CP25" s="45">
        <f t="shared" si="31"/>
        <v>4328404.8260000004</v>
      </c>
      <c r="CQ25" s="45">
        <f t="shared" si="31"/>
        <v>280242.7</v>
      </c>
      <c r="CR25" s="45">
        <f t="shared" si="31"/>
        <v>295005.18900000001</v>
      </c>
      <c r="CS25" s="45">
        <f t="shared" si="31"/>
        <v>171300.46</v>
      </c>
      <c r="CT25" s="45">
        <f t="shared" si="31"/>
        <v>55815.423000000003</v>
      </c>
      <c r="CU25" s="45">
        <f t="shared" si="31"/>
        <v>314510.90700000001</v>
      </c>
      <c r="CV25" s="45">
        <f t="shared" si="31"/>
        <v>376950.19</v>
      </c>
      <c r="CW25" s="45">
        <f t="shared" si="31"/>
        <v>294687.18900000001</v>
      </c>
      <c r="CX25" s="45">
        <f t="shared" si="31"/>
        <v>572855.47999999986</v>
      </c>
      <c r="CY25" s="45">
        <f t="shared" si="31"/>
        <v>301329.16000000003</v>
      </c>
      <c r="CZ25" s="45">
        <f t="shared" si="31"/>
        <v>491945.64</v>
      </c>
      <c r="DA25" s="45">
        <f t="shared" si="31"/>
        <v>369045.46</v>
      </c>
      <c r="DB25" s="45">
        <f t="shared" si="31"/>
        <v>395620.03999999992</v>
      </c>
      <c r="DC25" s="45">
        <f>+DC26+DC27+DC28</f>
        <v>3919307.838</v>
      </c>
      <c r="DD25" s="45">
        <f t="shared" ref="DD25:DO25" si="32">+DD26+DD27+DD28</f>
        <v>449542.56000000006</v>
      </c>
      <c r="DE25" s="45">
        <f t="shared" si="32"/>
        <v>282811.97900000005</v>
      </c>
      <c r="DF25" s="45">
        <f t="shared" si="32"/>
        <v>466425.66999999993</v>
      </c>
      <c r="DG25" s="45">
        <f t="shared" si="32"/>
        <v>391513.06299999997</v>
      </c>
      <c r="DH25" s="45">
        <f t="shared" si="32"/>
        <v>415695.15</v>
      </c>
      <c r="DI25" s="45">
        <f t="shared" si="32"/>
        <v>356822.78200000006</v>
      </c>
      <c r="DJ25" s="45">
        <f t="shared" si="32"/>
        <v>499871.66000000003</v>
      </c>
      <c r="DK25" s="45">
        <f t="shared" si="32"/>
        <v>353092.27</v>
      </c>
      <c r="DL25" s="45">
        <f t="shared" si="32"/>
        <v>399878.39999999997</v>
      </c>
      <c r="DM25" s="45">
        <f t="shared" si="32"/>
        <v>380846</v>
      </c>
      <c r="DN25" s="45">
        <f t="shared" si="32"/>
        <v>403746.52</v>
      </c>
      <c r="DO25" s="45">
        <f t="shared" si="32"/>
        <v>505088.65600000002</v>
      </c>
      <c r="DP25" s="149">
        <f>+DP26+DP27+DP28</f>
        <v>4905334.71</v>
      </c>
      <c r="DQ25" s="45">
        <f t="shared" ref="DQ25:EB25" si="33">+DQ26+DQ27+DQ28</f>
        <v>292275.90999999997</v>
      </c>
      <c r="DR25" s="45">
        <f t="shared" si="33"/>
        <v>288812.48000000004</v>
      </c>
      <c r="DS25" s="45">
        <f t="shared" si="33"/>
        <v>345781.98000000004</v>
      </c>
      <c r="DT25" s="45">
        <f t="shared" si="33"/>
        <v>543993.61</v>
      </c>
      <c r="DU25" s="45">
        <f t="shared" si="33"/>
        <v>382160.83999999997</v>
      </c>
      <c r="DV25" s="45">
        <f t="shared" si="33"/>
        <v>436232.83</v>
      </c>
      <c r="DW25" s="45">
        <f t="shared" si="33"/>
        <v>448529.99</v>
      </c>
      <c r="DX25" s="45">
        <f t="shared" si="33"/>
        <v>325653.26</v>
      </c>
      <c r="DY25" s="45">
        <f t="shared" si="33"/>
        <v>435229.53</v>
      </c>
      <c r="DZ25" s="45">
        <f t="shared" si="33"/>
        <v>440202.31</v>
      </c>
      <c r="EA25" s="45">
        <f t="shared" si="33"/>
        <v>380706.21</v>
      </c>
      <c r="EB25" s="45">
        <f t="shared" si="33"/>
        <v>471780.79599999991</v>
      </c>
      <c r="EC25" s="45">
        <f>+EC26+EC27+EC28</f>
        <v>4791359.7460000003</v>
      </c>
      <c r="ED25" s="45">
        <f t="shared" ref="ED25:EO25" si="34">+ED26+ED27+ED28</f>
        <v>332622.42200000002</v>
      </c>
      <c r="EE25" s="45">
        <f t="shared" si="34"/>
        <v>295462.82</v>
      </c>
      <c r="EF25" s="45">
        <f t="shared" si="34"/>
        <v>288223.38800000004</v>
      </c>
      <c r="EG25" s="45">
        <f t="shared" si="34"/>
        <v>217516.76</v>
      </c>
      <c r="EH25" s="45">
        <f t="shared" si="34"/>
        <v>199121.71999999997</v>
      </c>
      <c r="EI25" s="45">
        <f t="shared" si="34"/>
        <v>357446.89</v>
      </c>
      <c r="EJ25" s="45">
        <f t="shared" si="34"/>
        <v>444820.21600000001</v>
      </c>
      <c r="EK25" s="45">
        <f t="shared" si="34"/>
        <v>266357.98</v>
      </c>
      <c r="EL25" s="45">
        <f t="shared" si="34"/>
        <v>380189.12</v>
      </c>
      <c r="EM25" s="45">
        <f t="shared" si="34"/>
        <v>354210.11799999996</v>
      </c>
      <c r="EN25" s="45">
        <f t="shared" si="34"/>
        <v>394007.98800000001</v>
      </c>
      <c r="EO25" s="45">
        <f t="shared" si="34"/>
        <v>301654.13900000002</v>
      </c>
      <c r="EP25" s="45">
        <f>+EP26+EP27+EP28</f>
        <v>3831633.5609999993</v>
      </c>
      <c r="EQ25" s="45">
        <f t="shared" ref="EQ25:FB25" si="35">+EQ26+EQ27+EQ28</f>
        <v>456410.56699999998</v>
      </c>
      <c r="ER25" s="45">
        <f t="shared" si="35"/>
        <v>367623.72</v>
      </c>
      <c r="ES25" s="45">
        <f t="shared" si="35"/>
        <v>485364.29000000004</v>
      </c>
      <c r="ET25" s="45">
        <f t="shared" si="35"/>
        <v>439833.09700000001</v>
      </c>
      <c r="EU25" s="45">
        <f t="shared" si="35"/>
        <v>311133.74099999998</v>
      </c>
      <c r="EV25" s="45">
        <f t="shared" si="35"/>
        <v>315427.65999999997</v>
      </c>
      <c r="EW25" s="45">
        <f t="shared" si="35"/>
        <v>775271.32000000007</v>
      </c>
      <c r="EX25" s="45">
        <f t="shared" si="35"/>
        <v>476798.37</v>
      </c>
      <c r="EY25" s="45">
        <f t="shared" si="35"/>
        <v>385885.06199999998</v>
      </c>
      <c r="EZ25" s="45">
        <f t="shared" si="35"/>
        <v>302109.74300000002</v>
      </c>
      <c r="FA25" s="45">
        <f t="shared" si="35"/>
        <v>538201.74899999995</v>
      </c>
      <c r="FB25" s="45">
        <f t="shared" si="35"/>
        <v>471317.59599999996</v>
      </c>
      <c r="FC25" s="45">
        <f t="shared" ref="FC25:FO25" si="36">+FC26+FC27+FC28</f>
        <v>5325376.915</v>
      </c>
      <c r="FD25" s="45">
        <f t="shared" si="36"/>
        <v>421013.33299999998</v>
      </c>
      <c r="FE25" s="45">
        <f t="shared" si="36"/>
        <v>379058.23000000004</v>
      </c>
      <c r="FF25" s="45">
        <f t="shared" si="36"/>
        <v>336934.25</v>
      </c>
      <c r="FG25" s="45">
        <f t="shared" si="36"/>
        <v>329666.81</v>
      </c>
      <c r="FH25" s="45">
        <f t="shared" si="36"/>
        <v>258354.13</v>
      </c>
      <c r="FI25" s="45">
        <f t="shared" si="36"/>
        <v>609811.99</v>
      </c>
      <c r="FJ25" s="45">
        <f t="shared" si="36"/>
        <v>488309.478</v>
      </c>
      <c r="FK25" s="45">
        <f t="shared" si="36"/>
        <v>544360.02</v>
      </c>
      <c r="FL25" s="45">
        <f t="shared" si="36"/>
        <v>635304.66999999993</v>
      </c>
      <c r="FM25" s="45">
        <f t="shared" si="36"/>
        <v>559068.42000000004</v>
      </c>
      <c r="FN25" s="45">
        <f t="shared" si="36"/>
        <v>452392.35</v>
      </c>
      <c r="FO25" s="45">
        <f t="shared" si="36"/>
        <v>578186.44999999995</v>
      </c>
      <c r="FP25" s="45">
        <f t="shared" ref="FP25:GB25" si="37">+FP26+FP27+FP28</f>
        <v>5592460.1310000001</v>
      </c>
      <c r="FQ25" s="45">
        <f t="shared" si="37"/>
        <v>389574.89999999997</v>
      </c>
      <c r="FR25" s="45">
        <f t="shared" si="37"/>
        <v>575461.70000000007</v>
      </c>
      <c r="FS25" s="45">
        <f t="shared" si="37"/>
        <v>403300.12</v>
      </c>
      <c r="FT25" s="45">
        <f t="shared" si="37"/>
        <v>636150.34000000008</v>
      </c>
      <c r="FU25" s="45">
        <f t="shared" si="37"/>
        <v>669166.26</v>
      </c>
      <c r="FV25" s="45">
        <f t="shared" si="37"/>
        <v>469211.13</v>
      </c>
      <c r="FW25" s="45">
        <f t="shared" si="37"/>
        <v>627812.5</v>
      </c>
      <c r="FX25" s="45">
        <f t="shared" si="37"/>
        <v>582558.81000000006</v>
      </c>
      <c r="FY25" s="45">
        <f t="shared" si="37"/>
        <v>716708.93</v>
      </c>
      <c r="FZ25" s="45">
        <f t="shared" si="37"/>
        <v>478222.16999999993</v>
      </c>
      <c r="GA25" s="45">
        <f t="shared" si="37"/>
        <v>677410.92999999993</v>
      </c>
      <c r="GB25" s="45">
        <f t="shared" si="37"/>
        <v>694545.66</v>
      </c>
      <c r="GC25" s="45">
        <f t="shared" ref="GC25:GO25" si="38">+GC26+GC27+GC28</f>
        <v>6920123.4499999993</v>
      </c>
      <c r="GD25" s="45">
        <f t="shared" si="38"/>
        <v>489735.83999999997</v>
      </c>
      <c r="GE25" s="45">
        <f t="shared" si="38"/>
        <v>472595.7</v>
      </c>
      <c r="GF25" s="45">
        <f t="shared" si="38"/>
        <v>605145.89999999991</v>
      </c>
      <c r="GG25" s="45">
        <f t="shared" si="38"/>
        <v>440765.48</v>
      </c>
      <c r="GH25" s="45">
        <f t="shared" si="38"/>
        <v>502816.29000000004</v>
      </c>
      <c r="GI25" s="45">
        <f t="shared" si="38"/>
        <v>564716.64</v>
      </c>
      <c r="GJ25" s="45">
        <f t="shared" si="38"/>
        <v>497724.86000000004</v>
      </c>
      <c r="GK25" s="45">
        <f t="shared" si="38"/>
        <v>749078.85999999987</v>
      </c>
      <c r="GL25" s="45">
        <f t="shared" si="38"/>
        <v>700722.74</v>
      </c>
      <c r="GM25" s="45">
        <f t="shared" si="38"/>
        <v>587707.55000000005</v>
      </c>
      <c r="GN25" s="45">
        <f t="shared" si="38"/>
        <v>608335.59000000008</v>
      </c>
      <c r="GO25" s="45">
        <f t="shared" si="38"/>
        <v>613982.75</v>
      </c>
      <c r="GP25" s="45">
        <f>+GP26+GP27+GP28</f>
        <v>6833328.2000000002</v>
      </c>
      <c r="GQ25" s="45">
        <f t="shared" ref="GQ25:HB25" si="39">+GQ26+GQ27+GQ28</f>
        <v>796553.50999999989</v>
      </c>
      <c r="GR25" s="45">
        <f t="shared" si="39"/>
        <v>769260.57000000007</v>
      </c>
      <c r="GS25" s="45">
        <f t="shared" si="39"/>
        <v>626299.17999999993</v>
      </c>
      <c r="GT25" s="45">
        <f t="shared" si="39"/>
        <v>490568.9</v>
      </c>
      <c r="GU25" s="45">
        <f t="shared" si="39"/>
        <v>531596.78</v>
      </c>
      <c r="GV25" s="45">
        <f t="shared" si="39"/>
        <v>469905.18000000005</v>
      </c>
      <c r="GW25" s="45">
        <f t="shared" si="39"/>
        <v>518022.33</v>
      </c>
      <c r="GX25" s="45">
        <f t="shared" si="39"/>
        <v>777781.31</v>
      </c>
      <c r="GY25" s="45">
        <f t="shared" si="39"/>
        <v>819261.17999999993</v>
      </c>
      <c r="GZ25" s="45">
        <f t="shared" si="39"/>
        <v>607083.9</v>
      </c>
      <c r="HA25" s="45">
        <f t="shared" si="39"/>
        <v>654030.8899999999</v>
      </c>
      <c r="HB25" s="45">
        <f t="shared" si="39"/>
        <v>632691.91</v>
      </c>
      <c r="HC25" s="45">
        <f>+HC26+HC27+HC28</f>
        <v>7693055.6399999987</v>
      </c>
    </row>
    <row r="26" spans="2:211" outlineLevel="1" x14ac:dyDescent="0.3">
      <c r="B26" s="40" t="s">
        <v>27</v>
      </c>
      <c r="C26" s="41" t="s">
        <v>20</v>
      </c>
      <c r="D26" s="42">
        <v>178288.22999999998</v>
      </c>
      <c r="E26" s="42">
        <v>160040.17000000001</v>
      </c>
      <c r="F26" s="42">
        <v>87472.97</v>
      </c>
      <c r="G26" s="42">
        <v>129523.36</v>
      </c>
      <c r="H26" s="42">
        <v>87345</v>
      </c>
      <c r="I26" s="42">
        <v>174355.31999999998</v>
      </c>
      <c r="J26" s="42">
        <v>144654.38999999998</v>
      </c>
      <c r="K26" s="42">
        <v>156738.16999999998</v>
      </c>
      <c r="L26" s="42">
        <v>194364.55</v>
      </c>
      <c r="M26" s="42">
        <v>83139.72</v>
      </c>
      <c r="N26" s="42">
        <v>168121.98999999996</v>
      </c>
      <c r="O26" s="42">
        <v>211090.45</v>
      </c>
      <c r="P26" s="42">
        <v>1775134.3199999998</v>
      </c>
      <c r="Q26" s="42">
        <v>94899.208799999993</v>
      </c>
      <c r="R26" s="42">
        <v>128960.6076</v>
      </c>
      <c r="S26" s="42">
        <v>118896.74280000001</v>
      </c>
      <c r="T26" s="42">
        <v>132581.89119999998</v>
      </c>
      <c r="U26" s="42">
        <v>116601.40359999999</v>
      </c>
      <c r="V26" s="42">
        <v>147503.2328</v>
      </c>
      <c r="W26" s="42">
        <v>163433.5252</v>
      </c>
      <c r="X26" s="42">
        <v>81405.838799999998</v>
      </c>
      <c r="Y26" s="42">
        <v>144102.09879999998</v>
      </c>
      <c r="Z26" s="42">
        <v>93470.827999999994</v>
      </c>
      <c r="AA26" s="42">
        <v>80262.943199999994</v>
      </c>
      <c r="AB26" s="42">
        <v>179930.55960000001</v>
      </c>
      <c r="AC26" s="42">
        <v>1482048.8804000001</v>
      </c>
      <c r="AD26" s="42">
        <v>88205.25</v>
      </c>
      <c r="AE26" s="42">
        <v>94021.159999999989</v>
      </c>
      <c r="AF26" s="42">
        <v>208122.05</v>
      </c>
      <c r="AG26" s="42"/>
      <c r="AH26" s="42">
        <v>90790</v>
      </c>
      <c r="AI26" s="42">
        <v>175972.47999999998</v>
      </c>
      <c r="AJ26" s="42">
        <v>76057.06</v>
      </c>
      <c r="AK26" s="42">
        <v>91987.09</v>
      </c>
      <c r="AL26" s="42">
        <v>78936.02</v>
      </c>
      <c r="AM26" s="42">
        <v>106686.43</v>
      </c>
      <c r="AN26" s="42">
        <v>157908.14000000001</v>
      </c>
      <c r="AO26" s="42">
        <v>85107.72</v>
      </c>
      <c r="AP26" s="43">
        <v>1253793.4000000001</v>
      </c>
      <c r="AQ26" s="42">
        <v>131252.06</v>
      </c>
      <c r="AR26" s="42">
        <v>133481.23000000001</v>
      </c>
      <c r="AS26" s="42">
        <v>155855.20000000001</v>
      </c>
      <c r="AT26" s="42">
        <v>153635.44</v>
      </c>
      <c r="AU26" s="42">
        <v>141295.34500000003</v>
      </c>
      <c r="AV26" s="42">
        <v>112543.93000000001</v>
      </c>
      <c r="AW26" s="42">
        <v>113641.68</v>
      </c>
      <c r="AX26" s="42">
        <v>132246.82</v>
      </c>
      <c r="AY26" s="42">
        <v>82479.260000000009</v>
      </c>
      <c r="AZ26" s="42">
        <v>79689.58</v>
      </c>
      <c r="BA26" s="42">
        <v>93352.23000000001</v>
      </c>
      <c r="BB26" s="42">
        <v>93846.63</v>
      </c>
      <c r="BC26" s="42">
        <v>1423319.4050000003</v>
      </c>
      <c r="BD26" s="42">
        <v>107759.01</v>
      </c>
      <c r="BE26" s="42">
        <v>104207.55</v>
      </c>
      <c r="BF26" s="42">
        <v>83642.030000000013</v>
      </c>
      <c r="BG26" s="42">
        <v>87578.99</v>
      </c>
      <c r="BH26" s="42">
        <v>115287.34</v>
      </c>
      <c r="BI26" s="42">
        <v>103011.93</v>
      </c>
      <c r="BJ26" s="42">
        <v>112198</v>
      </c>
      <c r="BK26" s="42">
        <v>58671.7</v>
      </c>
      <c r="BL26" s="42">
        <v>89627.78</v>
      </c>
      <c r="BM26" s="42">
        <v>29833.440000000002</v>
      </c>
      <c r="BN26" s="42">
        <v>58425.43</v>
      </c>
      <c r="BO26" s="42">
        <v>72399</v>
      </c>
      <c r="BP26" s="42">
        <v>1022642.2000000001</v>
      </c>
      <c r="BQ26" s="42">
        <v>70695.64</v>
      </c>
      <c r="BR26" s="42">
        <v>131881.76</v>
      </c>
      <c r="BS26" s="42">
        <v>109490.91999999998</v>
      </c>
      <c r="BT26" s="42">
        <v>85998.209999999992</v>
      </c>
      <c r="BU26" s="42">
        <v>71673.8</v>
      </c>
      <c r="BV26" s="42">
        <v>174762.86</v>
      </c>
      <c r="BW26" s="42">
        <v>56862.42</v>
      </c>
      <c r="BX26" s="42">
        <v>102922.3</v>
      </c>
      <c r="BY26" s="42">
        <v>89569.049999999988</v>
      </c>
      <c r="BZ26" s="42">
        <v>70189</v>
      </c>
      <c r="CA26" s="42">
        <v>72061.16</v>
      </c>
      <c r="CB26" s="42">
        <v>102220.3</v>
      </c>
      <c r="CC26" s="42">
        <v>1138327.42</v>
      </c>
      <c r="CD26" s="42">
        <v>43192.28</v>
      </c>
      <c r="CE26" s="42">
        <v>88231.67</v>
      </c>
      <c r="CF26" s="42">
        <v>31928.93</v>
      </c>
      <c r="CG26" s="42">
        <v>54280.090000000004</v>
      </c>
      <c r="CH26" s="42">
        <v>13020.49</v>
      </c>
      <c r="CI26" s="42">
        <v>27531.110000000004</v>
      </c>
      <c r="CJ26" s="42">
        <v>23058.43</v>
      </c>
      <c r="CK26" s="42">
        <v>11894.45</v>
      </c>
      <c r="CL26" s="42">
        <v>76450.5</v>
      </c>
      <c r="CM26" s="42">
        <v>44766.119999999995</v>
      </c>
      <c r="CN26" s="42">
        <v>5760.96</v>
      </c>
      <c r="CO26" s="42">
        <v>20660.96</v>
      </c>
      <c r="CP26" s="42">
        <v>440775.99000000005</v>
      </c>
      <c r="CQ26" s="42">
        <v>33269.380000000005</v>
      </c>
      <c r="CR26" s="42">
        <v>0</v>
      </c>
      <c r="CS26" s="42">
        <v>88509.739999999991</v>
      </c>
      <c r="CT26" s="42">
        <v>17590.93</v>
      </c>
      <c r="CU26" s="42">
        <v>26221.52</v>
      </c>
      <c r="CV26" s="42">
        <v>13816.740000000002</v>
      </c>
      <c r="CW26" s="42">
        <v>22852.59</v>
      </c>
      <c r="CX26" s="42">
        <v>231102</v>
      </c>
      <c r="CY26" s="42">
        <v>17656.2</v>
      </c>
      <c r="CZ26" s="42">
        <v>64268.860000000008</v>
      </c>
      <c r="DA26" s="42">
        <v>32234.38</v>
      </c>
      <c r="DB26" s="42">
        <v>7834.6</v>
      </c>
      <c r="DC26" s="43">
        <v>555356.93999999994</v>
      </c>
      <c r="DD26" s="42">
        <v>85190.65</v>
      </c>
      <c r="DE26" s="42">
        <v>12502.21</v>
      </c>
      <c r="DF26" s="42">
        <v>77495.049999999988</v>
      </c>
      <c r="DG26" s="42">
        <v>15587.98</v>
      </c>
      <c r="DH26" s="42">
        <v>105541.68999999999</v>
      </c>
      <c r="DI26" s="42">
        <v>12810.779999999999</v>
      </c>
      <c r="DJ26" s="42">
        <v>94316.41</v>
      </c>
      <c r="DK26" s="42">
        <v>71942.59</v>
      </c>
      <c r="DL26" s="42">
        <v>31013.4</v>
      </c>
      <c r="DM26" s="42">
        <v>103021.43</v>
      </c>
      <c r="DN26" s="42">
        <v>92471</v>
      </c>
      <c r="DO26" s="42">
        <v>88488.97</v>
      </c>
      <c r="DP26" s="43">
        <v>790382.15999999992</v>
      </c>
      <c r="DQ26" s="42">
        <v>5885.6</v>
      </c>
      <c r="DR26" s="42">
        <v>25561.059999999998</v>
      </c>
      <c r="DS26" s="42">
        <v>49158.96</v>
      </c>
      <c r="DT26" s="42">
        <v>110906.61</v>
      </c>
      <c r="DU26" s="42">
        <v>19119.43</v>
      </c>
      <c r="DV26" s="42">
        <v>95267.58</v>
      </c>
      <c r="DW26" s="42">
        <v>39220.9</v>
      </c>
      <c r="DX26" s="42">
        <v>67985.31</v>
      </c>
      <c r="DY26" s="42">
        <v>40332.949999999997</v>
      </c>
      <c r="DZ26" s="42">
        <v>65595.679999999993</v>
      </c>
      <c r="EA26" s="42">
        <v>128169.96</v>
      </c>
      <c r="EB26" s="42">
        <v>206064.52999999997</v>
      </c>
      <c r="EC26" s="43">
        <v>853268.57000000007</v>
      </c>
      <c r="ED26" s="42">
        <v>8775.1299999999992</v>
      </c>
      <c r="EE26" s="42">
        <v>15688.81</v>
      </c>
      <c r="EF26" s="42">
        <v>119883.17</v>
      </c>
      <c r="EG26" s="42">
        <v>79403.23</v>
      </c>
      <c r="EH26" s="42">
        <v>9564.86</v>
      </c>
      <c r="EI26" s="42">
        <v>39766.959999999999</v>
      </c>
      <c r="EJ26" s="42">
        <v>89523.87</v>
      </c>
      <c r="EK26" s="42">
        <v>4405.2700000000004</v>
      </c>
      <c r="EL26" s="42">
        <v>26823.14</v>
      </c>
      <c r="EM26" s="42">
        <v>8833.27</v>
      </c>
      <c r="EN26" s="42">
        <v>84314.859999999986</v>
      </c>
      <c r="EO26" s="42">
        <v>29469.52</v>
      </c>
      <c r="EP26" s="32">
        <v>516452.09</v>
      </c>
      <c r="EQ26" s="42">
        <v>78446.89</v>
      </c>
      <c r="ER26" s="42">
        <v>49778.6</v>
      </c>
      <c r="ES26" s="42">
        <v>121628</v>
      </c>
      <c r="ET26" s="42">
        <v>113468.57</v>
      </c>
      <c r="EU26" s="42">
        <v>58456.517</v>
      </c>
      <c r="EV26" s="42">
        <v>8158.43</v>
      </c>
      <c r="EW26" s="42">
        <v>351807</v>
      </c>
      <c r="EX26" s="42">
        <v>43063.59</v>
      </c>
      <c r="EY26" s="42">
        <v>41334.04</v>
      </c>
      <c r="EZ26" s="42">
        <v>7558.65</v>
      </c>
      <c r="FA26" s="42">
        <v>110680.39</v>
      </c>
      <c r="FB26" s="42">
        <v>35159.370000000003</v>
      </c>
      <c r="FC26" s="31">
        <v>1019540.047</v>
      </c>
      <c r="FD26" s="42">
        <v>80730.039999999994</v>
      </c>
      <c r="FE26" s="42">
        <v>38004.449999999997</v>
      </c>
      <c r="FF26" s="42">
        <v>7508.15</v>
      </c>
      <c r="FG26" s="42">
        <v>18387.02</v>
      </c>
      <c r="FH26" s="42">
        <v>24675.69</v>
      </c>
      <c r="FI26" s="42">
        <v>179183.22999999998</v>
      </c>
      <c r="FJ26" s="42">
        <v>119950.02</v>
      </c>
      <c r="FK26" s="42">
        <v>134018.08000000002</v>
      </c>
      <c r="FL26" s="42">
        <v>387740</v>
      </c>
      <c r="FM26" s="42">
        <v>127713.97</v>
      </c>
      <c r="FN26" s="42">
        <v>143227</v>
      </c>
      <c r="FO26" s="42">
        <v>102767.01000000001</v>
      </c>
      <c r="FP26" s="31">
        <v>1363904.66</v>
      </c>
      <c r="FQ26" s="42">
        <v>65224.81</v>
      </c>
      <c r="FR26" s="42">
        <v>208599.78</v>
      </c>
      <c r="FS26" s="42">
        <v>74503.42</v>
      </c>
      <c r="FT26" s="42">
        <v>217298.97000000003</v>
      </c>
      <c r="FU26" s="42">
        <v>243699.84999999998</v>
      </c>
      <c r="FV26" s="42">
        <v>92079.91</v>
      </c>
      <c r="FW26" s="42">
        <v>209103.16999999998</v>
      </c>
      <c r="FX26" s="42">
        <v>233042.58000000002</v>
      </c>
      <c r="FY26" s="42">
        <v>267591.51</v>
      </c>
      <c r="FZ26" s="42">
        <v>127713.97</v>
      </c>
      <c r="GA26" s="42">
        <v>285475.22000000003</v>
      </c>
      <c r="GB26" s="42">
        <v>271453.77</v>
      </c>
      <c r="GC26" s="31">
        <v>2295786.96</v>
      </c>
      <c r="GD26" s="42">
        <v>122888.54000000001</v>
      </c>
      <c r="GE26" s="42">
        <v>94788.239999999991</v>
      </c>
      <c r="GF26" s="42">
        <v>192557.86</v>
      </c>
      <c r="GG26" s="42">
        <v>78886.47</v>
      </c>
      <c r="GH26" s="42">
        <v>159754.51</v>
      </c>
      <c r="GI26" s="42">
        <v>139200.75</v>
      </c>
      <c r="GJ26" s="42">
        <v>94565.200000000012</v>
      </c>
      <c r="GK26" s="42">
        <v>257627.11</v>
      </c>
      <c r="GL26" s="42">
        <v>272875.32</v>
      </c>
      <c r="GM26" s="42">
        <v>175233.64</v>
      </c>
      <c r="GN26" s="42">
        <v>181259.16999999998</v>
      </c>
      <c r="GO26" s="42">
        <v>215585.66</v>
      </c>
      <c r="GP26" s="31">
        <v>1985222.47</v>
      </c>
      <c r="GQ26" s="42">
        <v>332187.30999999994</v>
      </c>
      <c r="GR26" s="42">
        <v>427634.78</v>
      </c>
      <c r="GS26" s="42">
        <v>107715.89</v>
      </c>
      <c r="GT26" s="42">
        <v>67231.079999999987</v>
      </c>
      <c r="GU26" s="42">
        <v>197039.72999999998</v>
      </c>
      <c r="GV26" s="42">
        <v>18314</v>
      </c>
      <c r="GW26" s="42">
        <v>157361.08000000002</v>
      </c>
      <c r="GX26" s="42">
        <v>337157.7</v>
      </c>
      <c r="GY26" s="42">
        <v>384520.02</v>
      </c>
      <c r="GZ26" s="42">
        <v>185880.12</v>
      </c>
      <c r="HA26" s="42">
        <v>220853.84</v>
      </c>
      <c r="HB26" s="42">
        <v>180058.53</v>
      </c>
      <c r="HC26" s="31">
        <v>2615954.0799999996</v>
      </c>
    </row>
    <row r="27" spans="2:211" outlineLevel="1" x14ac:dyDescent="0.3">
      <c r="B27" s="40" t="s">
        <v>28</v>
      </c>
      <c r="C27" s="41" t="s">
        <v>20</v>
      </c>
      <c r="D27" s="42"/>
      <c r="E27" s="42"/>
      <c r="F27" s="42"/>
      <c r="G27" s="42"/>
      <c r="H27" s="42"/>
      <c r="I27" s="42"/>
      <c r="J27" s="42"/>
      <c r="K27" s="42">
        <v>32568.84</v>
      </c>
      <c r="L27" s="42">
        <v>146572.56</v>
      </c>
      <c r="M27" s="42">
        <v>141609.13</v>
      </c>
      <c r="N27" s="42">
        <v>198246.72</v>
      </c>
      <c r="O27" s="42">
        <v>200190.04</v>
      </c>
      <c r="P27" s="42">
        <v>719187.29</v>
      </c>
      <c r="Q27" s="42">
        <v>238087.94</v>
      </c>
      <c r="R27" s="42">
        <v>154509.85</v>
      </c>
      <c r="S27" s="42">
        <v>228834.21</v>
      </c>
      <c r="T27" s="42">
        <v>201374.74</v>
      </c>
      <c r="U27" s="42">
        <v>130356.97</v>
      </c>
      <c r="V27" s="42">
        <v>249944.1</v>
      </c>
      <c r="W27" s="42">
        <v>181267.71</v>
      </c>
      <c r="X27" s="42">
        <v>241448.92</v>
      </c>
      <c r="Y27" s="42">
        <v>257318.98</v>
      </c>
      <c r="Z27" s="42">
        <v>186747.51999999999</v>
      </c>
      <c r="AA27" s="42">
        <v>227820.05</v>
      </c>
      <c r="AB27" s="42">
        <v>275899.06</v>
      </c>
      <c r="AC27" s="42">
        <v>2573610.0499999998</v>
      </c>
      <c r="AD27" s="42">
        <v>265574.46000000002</v>
      </c>
      <c r="AE27" s="42">
        <v>192715.98</v>
      </c>
      <c r="AF27" s="42">
        <v>275292.3</v>
      </c>
      <c r="AG27" s="42">
        <v>212430.26</v>
      </c>
      <c r="AH27" s="42">
        <v>279974.03000000003</v>
      </c>
      <c r="AI27" s="42">
        <v>254690.06</v>
      </c>
      <c r="AJ27" s="42">
        <v>297526.78000000003</v>
      </c>
      <c r="AK27" s="42">
        <v>282785.68</v>
      </c>
      <c r="AL27" s="42">
        <v>219650.78</v>
      </c>
      <c r="AM27" s="42">
        <v>357979.96</v>
      </c>
      <c r="AN27" s="42">
        <v>307862.74</v>
      </c>
      <c r="AO27" s="42">
        <v>285644.05</v>
      </c>
      <c r="AP27" s="43">
        <v>3232127.08</v>
      </c>
      <c r="AQ27" s="42">
        <v>230693.54</v>
      </c>
      <c r="AR27" s="42">
        <v>272304.64000000001</v>
      </c>
      <c r="AS27" s="42">
        <v>282760.37</v>
      </c>
      <c r="AT27" s="42">
        <v>307645.57</v>
      </c>
      <c r="AU27" s="42">
        <v>249978.75</v>
      </c>
      <c r="AV27" s="42">
        <v>202291.97999999998</v>
      </c>
      <c r="AW27" s="42">
        <v>308023.55</v>
      </c>
      <c r="AX27" s="42">
        <v>321063.71999999997</v>
      </c>
      <c r="AY27" s="42">
        <v>254106.66</v>
      </c>
      <c r="AZ27" s="42">
        <v>333741.99</v>
      </c>
      <c r="BA27" s="42">
        <v>342335.13</v>
      </c>
      <c r="BB27" s="42">
        <v>430461.12</v>
      </c>
      <c r="BC27" s="42">
        <v>3535407.0200000005</v>
      </c>
      <c r="BD27" s="42">
        <v>252594.68999999997</v>
      </c>
      <c r="BE27" s="42">
        <v>298224.34999999998</v>
      </c>
      <c r="BF27" s="42">
        <v>358477.91000000003</v>
      </c>
      <c r="BG27" s="42">
        <v>334160.19</v>
      </c>
      <c r="BH27" s="42">
        <v>241085.27999999997</v>
      </c>
      <c r="BI27" s="42">
        <v>339836.11</v>
      </c>
      <c r="BJ27" s="42">
        <v>269877.41000000003</v>
      </c>
      <c r="BK27" s="42">
        <v>355031.48</v>
      </c>
      <c r="BL27" s="42">
        <v>282673.06400000001</v>
      </c>
      <c r="BM27" s="42">
        <v>324545.09999999998</v>
      </c>
      <c r="BN27" s="42">
        <v>380179.6</v>
      </c>
      <c r="BO27" s="42">
        <v>364616.86</v>
      </c>
      <c r="BP27" s="42">
        <v>3801302.0440000002</v>
      </c>
      <c r="BQ27" s="42">
        <v>340659.74</v>
      </c>
      <c r="BR27" s="42">
        <v>274976.31</v>
      </c>
      <c r="BS27" s="42">
        <v>316442.56</v>
      </c>
      <c r="BT27" s="42">
        <v>298805.67</v>
      </c>
      <c r="BU27" s="42">
        <v>445683.15</v>
      </c>
      <c r="BV27" s="42">
        <v>252490.47000000003</v>
      </c>
      <c r="BW27" s="42">
        <v>342576.55</v>
      </c>
      <c r="BX27" s="42">
        <v>288822.23000000004</v>
      </c>
      <c r="BY27" s="42">
        <v>357034.33</v>
      </c>
      <c r="BZ27" s="42">
        <v>417581.68000000005</v>
      </c>
      <c r="CA27" s="42">
        <v>319523.23000000004</v>
      </c>
      <c r="CB27" s="42">
        <v>247458.25000000003</v>
      </c>
      <c r="CC27" s="42">
        <v>3902054.1700000004</v>
      </c>
      <c r="CD27" s="42">
        <v>274707.37</v>
      </c>
      <c r="CE27" s="42">
        <v>318855.51</v>
      </c>
      <c r="CF27" s="42">
        <v>273928.90000000002</v>
      </c>
      <c r="CG27" s="42">
        <v>260333.12</v>
      </c>
      <c r="CH27" s="42">
        <v>331405.23</v>
      </c>
      <c r="CI27" s="42">
        <v>258384.2</v>
      </c>
      <c r="CJ27" s="42">
        <v>352001.82</v>
      </c>
      <c r="CK27" s="42">
        <v>337695.56999999995</v>
      </c>
      <c r="CL27" s="42">
        <v>333259.65999999997</v>
      </c>
      <c r="CM27" s="42">
        <v>331937.08000000007</v>
      </c>
      <c r="CN27" s="42">
        <v>360698.18999999994</v>
      </c>
      <c r="CO27" s="42">
        <v>392164.18</v>
      </c>
      <c r="CP27" s="42">
        <v>3825370.83</v>
      </c>
      <c r="CQ27" s="42">
        <v>234337.68</v>
      </c>
      <c r="CR27" s="42">
        <v>288693.51</v>
      </c>
      <c r="CS27" s="42">
        <v>82790.720000000001</v>
      </c>
      <c r="CT27" s="42">
        <v>31899.96</v>
      </c>
      <c r="CU27" s="42">
        <v>275611.39</v>
      </c>
      <c r="CV27" s="42">
        <v>350471.63</v>
      </c>
      <c r="CW27" s="42">
        <v>259180.14999999997</v>
      </c>
      <c r="CX27" s="42">
        <v>335451.15999999997</v>
      </c>
      <c r="CY27" s="42">
        <v>272398.49</v>
      </c>
      <c r="CZ27" s="42">
        <v>421374.46</v>
      </c>
      <c r="DA27" s="42">
        <v>336811.08</v>
      </c>
      <c r="DB27" s="42">
        <v>387785.43999999994</v>
      </c>
      <c r="DC27" s="43">
        <v>3276805.67</v>
      </c>
      <c r="DD27" s="42">
        <v>364351.91000000003</v>
      </c>
      <c r="DE27" s="42">
        <v>267942.51</v>
      </c>
      <c r="DF27" s="42">
        <v>388930.61999999994</v>
      </c>
      <c r="DG27" s="42">
        <v>365622.47</v>
      </c>
      <c r="DH27" s="42">
        <v>310153.46000000002</v>
      </c>
      <c r="DI27" s="42">
        <v>341530.55000000005</v>
      </c>
      <c r="DJ27" s="42">
        <v>399544</v>
      </c>
      <c r="DK27" s="42">
        <v>281149.68000000005</v>
      </c>
      <c r="DL27" s="42">
        <v>368864.99999999994</v>
      </c>
      <c r="DM27" s="42">
        <v>277824.57</v>
      </c>
      <c r="DN27" s="42">
        <v>311275.52000000002</v>
      </c>
      <c r="DO27" s="42">
        <v>407421.77999999997</v>
      </c>
      <c r="DP27" s="43">
        <v>4084612.07</v>
      </c>
      <c r="DQ27" s="42">
        <v>286390.31</v>
      </c>
      <c r="DR27" s="42">
        <v>263251.42000000004</v>
      </c>
      <c r="DS27" s="42">
        <v>285509.81</v>
      </c>
      <c r="DT27" s="42">
        <v>427083.18</v>
      </c>
      <c r="DU27" s="42">
        <v>363041.41</v>
      </c>
      <c r="DV27" s="42">
        <v>340965.25</v>
      </c>
      <c r="DW27" s="42">
        <v>409309.08999999997</v>
      </c>
      <c r="DX27" s="42">
        <v>257667.95</v>
      </c>
      <c r="DY27" s="42">
        <v>388895.65</v>
      </c>
      <c r="DZ27" s="42">
        <v>374606.63</v>
      </c>
      <c r="EA27" s="42">
        <v>239935.73</v>
      </c>
      <c r="EB27" s="42">
        <v>253015.66599999997</v>
      </c>
      <c r="EC27" s="43">
        <v>3889672.0959999999</v>
      </c>
      <c r="ED27" s="42">
        <v>317446.48200000002</v>
      </c>
      <c r="EE27" s="42">
        <v>273669.83</v>
      </c>
      <c r="EF27" s="42">
        <v>168340.21800000002</v>
      </c>
      <c r="EG27" s="42">
        <v>138113.53</v>
      </c>
      <c r="EH27" s="42">
        <v>189556.86</v>
      </c>
      <c r="EI27" s="42">
        <v>312742.14999999997</v>
      </c>
      <c r="EJ27" s="42">
        <v>355296.34600000002</v>
      </c>
      <c r="EK27" s="42">
        <v>261952.71</v>
      </c>
      <c r="EL27" s="42">
        <v>353365.98</v>
      </c>
      <c r="EM27" s="42">
        <v>345376.84799999994</v>
      </c>
      <c r="EN27" s="42">
        <v>309693.12800000003</v>
      </c>
      <c r="EO27" s="42">
        <v>272184.61900000001</v>
      </c>
      <c r="EP27" s="32">
        <v>3297738.7009999994</v>
      </c>
      <c r="EQ27" s="42">
        <v>377963.67699999997</v>
      </c>
      <c r="ER27" s="42">
        <v>317845.12</v>
      </c>
      <c r="ES27" s="42">
        <v>363736.29000000004</v>
      </c>
      <c r="ET27" s="42">
        <v>326364.527</v>
      </c>
      <c r="EU27" s="42">
        <v>252677.22399999999</v>
      </c>
      <c r="EV27" s="42">
        <v>307269.23</v>
      </c>
      <c r="EW27" s="42">
        <v>423464.32000000007</v>
      </c>
      <c r="EX27" s="42">
        <v>433734.78</v>
      </c>
      <c r="EY27" s="42">
        <v>344551.022</v>
      </c>
      <c r="EZ27" s="42">
        <v>294551.09299999999</v>
      </c>
      <c r="FA27" s="42">
        <v>427521.35899999994</v>
      </c>
      <c r="FB27" s="42">
        <v>436158.22599999997</v>
      </c>
      <c r="FC27" s="31">
        <v>4305836.8679999998</v>
      </c>
      <c r="FD27" s="42">
        <v>340283.29300000001</v>
      </c>
      <c r="FE27" s="42">
        <v>341053.78</v>
      </c>
      <c r="FF27" s="42">
        <v>329426.09999999998</v>
      </c>
      <c r="FG27" s="42">
        <v>311279.78999999998</v>
      </c>
      <c r="FH27" s="42">
        <v>233678.44</v>
      </c>
      <c r="FI27" s="42">
        <v>430628.76</v>
      </c>
      <c r="FJ27" s="42">
        <v>368359.45799999998</v>
      </c>
      <c r="FK27" s="42">
        <v>410341.93999999994</v>
      </c>
      <c r="FL27" s="42">
        <v>247564.66999999998</v>
      </c>
      <c r="FM27" s="42">
        <v>431354.45000000007</v>
      </c>
      <c r="FN27" s="42">
        <v>309165.34999999998</v>
      </c>
      <c r="FO27" s="42">
        <v>475419.44</v>
      </c>
      <c r="FP27" s="31">
        <v>4228555.4709999999</v>
      </c>
      <c r="FQ27" s="42">
        <v>324350.08999999997</v>
      </c>
      <c r="FR27" s="42">
        <v>366861.92000000004</v>
      </c>
      <c r="FS27" s="42">
        <v>328796.7</v>
      </c>
      <c r="FT27" s="42">
        <v>418851.37000000005</v>
      </c>
      <c r="FU27" s="42">
        <v>425466.41000000003</v>
      </c>
      <c r="FV27" s="42">
        <v>377131.22</v>
      </c>
      <c r="FW27" s="42">
        <v>418709.33000000007</v>
      </c>
      <c r="FX27" s="42">
        <v>349516.23</v>
      </c>
      <c r="FY27" s="42">
        <v>449117.42000000004</v>
      </c>
      <c r="FZ27" s="42">
        <v>350508.19999999995</v>
      </c>
      <c r="GA27" s="42">
        <v>391935.70999999996</v>
      </c>
      <c r="GB27" s="42">
        <v>423091.89</v>
      </c>
      <c r="GC27" s="31">
        <v>4624336.4899999993</v>
      </c>
      <c r="GD27" s="42">
        <v>366847.3</v>
      </c>
      <c r="GE27" s="42">
        <v>377807.46</v>
      </c>
      <c r="GF27" s="42">
        <v>412588.04</v>
      </c>
      <c r="GG27" s="42">
        <v>361879.01</v>
      </c>
      <c r="GH27" s="42">
        <v>343061.78</v>
      </c>
      <c r="GI27" s="42">
        <v>425515.89</v>
      </c>
      <c r="GJ27" s="42">
        <v>403159.66000000003</v>
      </c>
      <c r="GK27" s="42">
        <v>491451.74999999994</v>
      </c>
      <c r="GL27" s="42">
        <v>427847.42000000004</v>
      </c>
      <c r="GM27" s="42">
        <v>412473.91</v>
      </c>
      <c r="GN27" s="42">
        <v>427076.42000000004</v>
      </c>
      <c r="GO27" s="42">
        <v>398397.08999999997</v>
      </c>
      <c r="GP27" s="31">
        <v>4848105.7300000004</v>
      </c>
      <c r="GQ27" s="42">
        <v>464366.19999999995</v>
      </c>
      <c r="GR27" s="42">
        <v>341625.79</v>
      </c>
      <c r="GS27" s="42">
        <v>518583.29</v>
      </c>
      <c r="GT27" s="42">
        <v>423337.82</v>
      </c>
      <c r="GU27" s="42">
        <v>334557.05000000005</v>
      </c>
      <c r="GV27" s="42">
        <v>451591.18000000005</v>
      </c>
      <c r="GW27" s="42">
        <v>360661.25</v>
      </c>
      <c r="GX27" s="42">
        <v>440623.61000000004</v>
      </c>
      <c r="GY27" s="42">
        <v>434741.15999999992</v>
      </c>
      <c r="GZ27" s="42">
        <v>421203.78</v>
      </c>
      <c r="HA27" s="42">
        <v>433177.04999999993</v>
      </c>
      <c r="HB27" s="42">
        <v>452633.38000000006</v>
      </c>
      <c r="HC27" s="31">
        <v>5077101.5599999996</v>
      </c>
    </row>
    <row r="28" spans="2:211" outlineLevel="1" x14ac:dyDescent="0.3">
      <c r="B28" s="40" t="s">
        <v>29</v>
      </c>
      <c r="C28" s="41" t="s">
        <v>20</v>
      </c>
      <c r="D28" s="42">
        <v>5900.5060000000003</v>
      </c>
      <c r="E28" s="42">
        <v>4240.08</v>
      </c>
      <c r="F28" s="42"/>
      <c r="G28" s="42">
        <v>11809.48</v>
      </c>
      <c r="H28" s="42">
        <v>11811.487999999999</v>
      </c>
      <c r="I28" s="42">
        <v>11813.21</v>
      </c>
      <c r="J28" s="42">
        <v>23661.098999999998</v>
      </c>
      <c r="K28" s="42">
        <v>11832.67</v>
      </c>
      <c r="L28" s="42">
        <v>17717.476999999999</v>
      </c>
      <c r="M28" s="42">
        <v>11817.013000000001</v>
      </c>
      <c r="N28" s="42">
        <v>17737.273000000001</v>
      </c>
      <c r="O28" s="42">
        <v>12016.233</v>
      </c>
      <c r="P28" s="42">
        <v>140356.52900000001</v>
      </c>
      <c r="Q28" s="42">
        <v>17828.677</v>
      </c>
      <c r="R28" s="42">
        <v>17522.28</v>
      </c>
      <c r="S28" s="42">
        <v>17586.97</v>
      </c>
      <c r="T28" s="42">
        <v>23486.83</v>
      </c>
      <c r="U28" s="42">
        <v>17669.011999999999</v>
      </c>
      <c r="V28" s="42">
        <v>17584.421999999999</v>
      </c>
      <c r="W28" s="42">
        <v>11743.63</v>
      </c>
      <c r="X28" s="42">
        <v>17560.02</v>
      </c>
      <c r="Y28" s="42">
        <v>11674.58</v>
      </c>
      <c r="Z28" s="42">
        <v>23426.145</v>
      </c>
      <c r="AA28" s="42">
        <v>17455.82</v>
      </c>
      <c r="AB28" s="42">
        <v>17584.445</v>
      </c>
      <c r="AC28" s="42">
        <v>211122.83099999998</v>
      </c>
      <c r="AD28" s="42">
        <v>11669.073</v>
      </c>
      <c r="AE28" s="42"/>
      <c r="AF28" s="42">
        <v>11722.398999999999</v>
      </c>
      <c r="AG28" s="42">
        <v>17565.060000000001</v>
      </c>
      <c r="AH28" s="42">
        <v>29122.36</v>
      </c>
      <c r="AI28" s="42">
        <v>5843.12</v>
      </c>
      <c r="AJ28" s="42">
        <v>5800.0370000000003</v>
      </c>
      <c r="AK28" s="42"/>
      <c r="AL28" s="42">
        <v>12007.27</v>
      </c>
      <c r="AM28" s="42"/>
      <c r="AN28" s="42">
        <v>4501.17</v>
      </c>
      <c r="AO28" s="42"/>
      <c r="AP28" s="43">
        <v>98230.489000000001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5643.87</v>
      </c>
      <c r="BE28" s="42"/>
      <c r="BF28" s="42"/>
      <c r="BG28" s="42"/>
      <c r="BH28" s="42">
        <v>16040.41</v>
      </c>
      <c r="BI28" s="42"/>
      <c r="BJ28" s="42"/>
      <c r="BK28" s="42"/>
      <c r="BL28" s="42"/>
      <c r="BM28" s="42"/>
      <c r="BN28" s="42">
        <v>22516.17</v>
      </c>
      <c r="BO28" s="42">
        <v>5749.866</v>
      </c>
      <c r="BP28" s="42">
        <v>49950.315999999999</v>
      </c>
      <c r="BQ28" s="42">
        <v>11465.548999999999</v>
      </c>
      <c r="BR28" s="42">
        <v>4786.57</v>
      </c>
      <c r="BS28" s="42"/>
      <c r="BT28" s="42"/>
      <c r="BU28" s="42"/>
      <c r="BV28" s="42">
        <v>11002.342000000001</v>
      </c>
      <c r="BW28" s="42"/>
      <c r="BX28" s="42">
        <v>5539.6360000000004</v>
      </c>
      <c r="BY28" s="42">
        <v>5528.02</v>
      </c>
      <c r="BZ28" s="42">
        <v>6000.1880000000001</v>
      </c>
      <c r="CA28" s="42">
        <v>12397.823</v>
      </c>
      <c r="CB28" s="42">
        <v>6305.7129999999997</v>
      </c>
      <c r="CC28" s="42">
        <v>63025.841</v>
      </c>
      <c r="CD28" s="42">
        <v>12617.493999999999</v>
      </c>
      <c r="CE28" s="42"/>
      <c r="CF28" s="42"/>
      <c r="CG28" s="42">
        <v>12630.780999999999</v>
      </c>
      <c r="CH28" s="42"/>
      <c r="CI28" s="42">
        <v>5848.0770000000002</v>
      </c>
      <c r="CJ28" s="42">
        <v>5849.52</v>
      </c>
      <c r="CK28" s="42">
        <v>12630.780999999999</v>
      </c>
      <c r="CL28" s="42"/>
      <c r="CM28" s="42"/>
      <c r="CN28" s="42">
        <v>6331.6769999999997</v>
      </c>
      <c r="CO28" s="42">
        <v>6349.6760000000004</v>
      </c>
      <c r="CP28" s="42">
        <v>62258.006000000001</v>
      </c>
      <c r="CQ28" s="42">
        <v>12635.64</v>
      </c>
      <c r="CR28" s="42">
        <v>6311.6790000000001</v>
      </c>
      <c r="CS28" s="42">
        <v>0</v>
      </c>
      <c r="CT28" s="42">
        <v>6324.5330000000004</v>
      </c>
      <c r="CU28" s="42">
        <v>12677.996999999999</v>
      </c>
      <c r="CV28" s="42">
        <v>12661.82</v>
      </c>
      <c r="CW28" s="42">
        <v>12654.449000000001</v>
      </c>
      <c r="CX28" s="42">
        <v>6302.32</v>
      </c>
      <c r="CY28" s="42">
        <v>11274.470000000001</v>
      </c>
      <c r="CZ28" s="42">
        <v>6302.32</v>
      </c>
      <c r="DA28" s="42">
        <v>0</v>
      </c>
      <c r="DB28" s="42">
        <v>0</v>
      </c>
      <c r="DC28" s="43">
        <v>87145.228000000003</v>
      </c>
      <c r="DD28" s="42"/>
      <c r="DE28" s="42">
        <v>2367.259</v>
      </c>
      <c r="DF28" s="42"/>
      <c r="DG28" s="42">
        <v>10302.612999999999</v>
      </c>
      <c r="DH28" s="42"/>
      <c r="DI28" s="42">
        <v>2481.4520000000002</v>
      </c>
      <c r="DJ28" s="42">
        <v>6011.25</v>
      </c>
      <c r="DK28" s="42"/>
      <c r="DL28" s="42"/>
      <c r="DM28" s="42"/>
      <c r="DN28" s="42"/>
      <c r="DO28" s="42">
        <v>9177.905999999999</v>
      </c>
      <c r="DP28" s="43">
        <v>30340.48</v>
      </c>
      <c r="DQ28" s="42">
        <v>0</v>
      </c>
      <c r="DR28" s="42">
        <v>0</v>
      </c>
      <c r="DS28" s="42">
        <v>11113.21</v>
      </c>
      <c r="DT28" s="42">
        <v>6003.82</v>
      </c>
      <c r="DU28" s="42">
        <v>0</v>
      </c>
      <c r="DV28" s="42">
        <v>0</v>
      </c>
      <c r="DW28" s="42">
        <v>0</v>
      </c>
      <c r="DX28" s="42">
        <v>0</v>
      </c>
      <c r="DY28" s="42">
        <v>6000.93</v>
      </c>
      <c r="DZ28" s="42">
        <v>0</v>
      </c>
      <c r="EA28" s="42">
        <v>12600.52</v>
      </c>
      <c r="EB28" s="42">
        <v>12700.6</v>
      </c>
      <c r="EC28" s="43">
        <v>48419.079999999994</v>
      </c>
      <c r="ED28" s="42">
        <v>6400.81</v>
      </c>
      <c r="EE28" s="42">
        <v>6104.18</v>
      </c>
      <c r="EF28" s="42">
        <v>0</v>
      </c>
      <c r="EG28" s="42">
        <v>0</v>
      </c>
      <c r="EH28" s="42">
        <v>0</v>
      </c>
      <c r="EI28" s="42">
        <v>4937.78</v>
      </c>
      <c r="EJ28" s="42">
        <v>0</v>
      </c>
      <c r="EK28" s="42">
        <v>0</v>
      </c>
      <c r="EL28" s="42">
        <v>0</v>
      </c>
      <c r="EM28" s="42">
        <v>0</v>
      </c>
      <c r="EN28" s="42">
        <v>0</v>
      </c>
      <c r="EO28" s="42">
        <v>0</v>
      </c>
      <c r="EP28" s="32">
        <v>17442.77</v>
      </c>
      <c r="EQ28" s="42">
        <v>0</v>
      </c>
      <c r="ER28" s="42">
        <v>0</v>
      </c>
      <c r="ES28" s="42">
        <v>0</v>
      </c>
      <c r="ET28" s="42">
        <v>0</v>
      </c>
      <c r="EU28" s="42">
        <v>0</v>
      </c>
      <c r="EV28" s="42">
        <v>0</v>
      </c>
      <c r="EW28" s="42">
        <v>0</v>
      </c>
      <c r="EX28" s="42">
        <v>0</v>
      </c>
      <c r="EY28" s="42">
        <v>0</v>
      </c>
      <c r="EZ28" s="42">
        <v>0</v>
      </c>
      <c r="FA28" s="42">
        <v>0</v>
      </c>
      <c r="FB28" s="42">
        <v>0</v>
      </c>
      <c r="FC28" s="42">
        <v>0</v>
      </c>
      <c r="FD28" s="42">
        <v>0</v>
      </c>
      <c r="FE28" s="42">
        <v>0</v>
      </c>
      <c r="FF28" s="42">
        <v>0</v>
      </c>
      <c r="FG28" s="42">
        <v>0</v>
      </c>
      <c r="FH28" s="42">
        <v>0</v>
      </c>
      <c r="FI28" s="42">
        <v>0</v>
      </c>
      <c r="FJ28" s="42">
        <v>0</v>
      </c>
      <c r="FK28" s="42">
        <v>0</v>
      </c>
      <c r="FL28" s="42">
        <v>0</v>
      </c>
      <c r="FM28" s="42">
        <v>0</v>
      </c>
      <c r="FN28" s="42">
        <v>0</v>
      </c>
      <c r="FO28" s="42">
        <v>0</v>
      </c>
      <c r="FP28" s="42">
        <v>0</v>
      </c>
      <c r="FQ28" s="42">
        <v>0</v>
      </c>
      <c r="FR28" s="42">
        <v>0</v>
      </c>
      <c r="FS28" s="42">
        <v>0</v>
      </c>
      <c r="FT28" s="42">
        <v>0</v>
      </c>
      <c r="FU28" s="42">
        <v>0</v>
      </c>
      <c r="FV28" s="42">
        <v>0</v>
      </c>
      <c r="FW28" s="42">
        <v>0</v>
      </c>
      <c r="FX28" s="42">
        <v>0</v>
      </c>
      <c r="FY28" s="42">
        <v>0</v>
      </c>
      <c r="FZ28" s="42">
        <v>0</v>
      </c>
      <c r="GA28" s="42">
        <v>0</v>
      </c>
      <c r="GB28" s="42">
        <v>0</v>
      </c>
      <c r="GC28" s="42">
        <v>0</v>
      </c>
      <c r="GD28" s="42">
        <v>0</v>
      </c>
      <c r="GE28" s="42">
        <v>0</v>
      </c>
      <c r="GF28" s="42">
        <v>0</v>
      </c>
      <c r="GG28" s="42">
        <v>0</v>
      </c>
      <c r="GH28" s="42">
        <v>0</v>
      </c>
      <c r="GI28" s="42">
        <v>0</v>
      </c>
      <c r="GJ28" s="42">
        <v>0</v>
      </c>
      <c r="GK28" s="42">
        <v>0</v>
      </c>
      <c r="GL28" s="42">
        <v>0</v>
      </c>
      <c r="GM28" s="42">
        <v>0</v>
      </c>
      <c r="GN28" s="42">
        <v>0</v>
      </c>
      <c r="GO28" s="42">
        <v>0</v>
      </c>
      <c r="GP28" s="31">
        <v>0</v>
      </c>
      <c r="GQ28" s="42">
        <v>0</v>
      </c>
      <c r="GR28" s="42">
        <v>0</v>
      </c>
      <c r="GS28" s="42">
        <v>0</v>
      </c>
      <c r="GT28" s="42">
        <v>0</v>
      </c>
      <c r="GU28" s="42">
        <v>0</v>
      </c>
      <c r="GV28" s="42">
        <v>0</v>
      </c>
      <c r="GW28" s="42">
        <v>0</v>
      </c>
      <c r="GX28" s="42">
        <v>0</v>
      </c>
      <c r="GY28" s="42">
        <v>0</v>
      </c>
      <c r="GZ28" s="42">
        <v>0</v>
      </c>
      <c r="HA28" s="42">
        <v>0</v>
      </c>
      <c r="HB28" s="42">
        <v>0</v>
      </c>
      <c r="HC28" s="31">
        <v>0</v>
      </c>
    </row>
    <row r="29" spans="2:211" outlineLevel="1" x14ac:dyDescent="0.3">
      <c r="B29" s="37" t="s">
        <v>30</v>
      </c>
      <c r="C29" s="38"/>
      <c r="D29" s="39">
        <f t="shared" ref="D29:BO29" si="40">+D30</f>
        <v>35159.627</v>
      </c>
      <c r="E29" s="39">
        <f t="shared" si="40"/>
        <v>39867.520999999993</v>
      </c>
      <c r="F29" s="39">
        <f t="shared" si="40"/>
        <v>42434.794000000009</v>
      </c>
      <c r="G29" s="39">
        <f t="shared" si="40"/>
        <v>43268.116000000002</v>
      </c>
      <c r="H29" s="39">
        <f t="shared" si="40"/>
        <v>35419.750999999997</v>
      </c>
      <c r="I29" s="39">
        <f t="shared" si="40"/>
        <v>23681.989000000001</v>
      </c>
      <c r="J29" s="39">
        <f t="shared" si="40"/>
        <v>42350.064999999995</v>
      </c>
      <c r="K29" s="39">
        <f t="shared" si="40"/>
        <v>31371.375</v>
      </c>
      <c r="L29" s="39">
        <f t="shared" si="40"/>
        <v>45866.794000000002</v>
      </c>
      <c r="M29" s="39">
        <f t="shared" si="40"/>
        <v>53606.955000000002</v>
      </c>
      <c r="N29" s="39">
        <f t="shared" si="40"/>
        <v>45408.634000000005</v>
      </c>
      <c r="O29" s="39">
        <f t="shared" si="40"/>
        <v>41249.645999999993</v>
      </c>
      <c r="P29" s="39">
        <f t="shared" si="40"/>
        <v>479685.26699999999</v>
      </c>
      <c r="Q29" s="39">
        <f t="shared" si="40"/>
        <v>34342.700000000004</v>
      </c>
      <c r="R29" s="39">
        <f t="shared" si="40"/>
        <v>28965.040000000001</v>
      </c>
      <c r="S29" s="39">
        <f t="shared" si="40"/>
        <v>37266.339999999997</v>
      </c>
      <c r="T29" s="39">
        <f t="shared" si="40"/>
        <v>367720.22</v>
      </c>
      <c r="U29" s="39">
        <f t="shared" si="40"/>
        <v>340976.97000000003</v>
      </c>
      <c r="V29" s="39">
        <f t="shared" si="40"/>
        <v>235150.86999999997</v>
      </c>
      <c r="W29" s="39">
        <f t="shared" si="40"/>
        <v>237271.59</v>
      </c>
      <c r="X29" s="39">
        <f t="shared" si="40"/>
        <v>317352.26</v>
      </c>
      <c r="Y29" s="39">
        <f t="shared" si="40"/>
        <v>432187.34</v>
      </c>
      <c r="Z29" s="39">
        <f t="shared" si="40"/>
        <v>378161.95999999996</v>
      </c>
      <c r="AA29" s="39">
        <f t="shared" si="40"/>
        <v>271938.19</v>
      </c>
      <c r="AB29" s="39">
        <f t="shared" si="40"/>
        <v>359333.23000000004</v>
      </c>
      <c r="AC29" s="39">
        <f t="shared" si="40"/>
        <v>3040666.71</v>
      </c>
      <c r="AD29" s="39">
        <f t="shared" si="40"/>
        <v>201537.44</v>
      </c>
      <c r="AE29" s="39">
        <f t="shared" si="40"/>
        <v>380095.76</v>
      </c>
      <c r="AF29" s="39">
        <f t="shared" si="40"/>
        <v>201050.78999999998</v>
      </c>
      <c r="AG29" s="39">
        <f t="shared" si="40"/>
        <v>343999.71</v>
      </c>
      <c r="AH29" s="39">
        <f t="shared" si="40"/>
        <v>334076.69</v>
      </c>
      <c r="AI29" s="39">
        <f t="shared" si="40"/>
        <v>243332.99000000002</v>
      </c>
      <c r="AJ29" s="39">
        <f t="shared" si="40"/>
        <v>415109.69</v>
      </c>
      <c r="AK29" s="39">
        <f t="shared" si="40"/>
        <v>330451.51</v>
      </c>
      <c r="AL29" s="39">
        <f t="shared" si="40"/>
        <v>31404.880000000005</v>
      </c>
      <c r="AM29" s="39">
        <f t="shared" si="40"/>
        <v>59627.891000000011</v>
      </c>
      <c r="AN29" s="39">
        <f t="shared" si="40"/>
        <v>45606.303</v>
      </c>
      <c r="AO29" s="39">
        <f t="shared" si="40"/>
        <v>44113.447000000007</v>
      </c>
      <c r="AP29" s="39">
        <f t="shared" si="40"/>
        <v>2630407.1009999998</v>
      </c>
      <c r="AQ29" s="39">
        <f>+AQ30</f>
        <v>37728.942000000003</v>
      </c>
      <c r="AR29" s="39">
        <f t="shared" ref="AR29:BB29" si="41">+AR30</f>
        <v>30356.757999999998</v>
      </c>
      <c r="AS29" s="39">
        <f t="shared" si="41"/>
        <v>37404.875</v>
      </c>
      <c r="AT29" s="39">
        <f t="shared" si="41"/>
        <v>29296.187999999998</v>
      </c>
      <c r="AU29" s="39">
        <f t="shared" si="41"/>
        <v>51807.460000000006</v>
      </c>
      <c r="AV29" s="39">
        <f t="shared" si="41"/>
        <v>28988.789999999997</v>
      </c>
      <c r="AW29" s="39">
        <f t="shared" si="41"/>
        <v>35813.574999999997</v>
      </c>
      <c r="AX29" s="39">
        <f t="shared" si="41"/>
        <v>62403.291000000005</v>
      </c>
      <c r="AY29" s="39">
        <f t="shared" si="41"/>
        <v>47434.936000000002</v>
      </c>
      <c r="AZ29" s="39">
        <f t="shared" si="41"/>
        <v>43072.432999999997</v>
      </c>
      <c r="BA29" s="39">
        <f t="shared" si="41"/>
        <v>30758.404999999999</v>
      </c>
      <c r="BB29" s="39">
        <f t="shared" si="41"/>
        <v>49228.365999999987</v>
      </c>
      <c r="BC29" s="39">
        <f t="shared" si="40"/>
        <v>484294.01900000003</v>
      </c>
      <c r="BD29" s="39">
        <f t="shared" si="40"/>
        <v>138531.97099999996</v>
      </c>
      <c r="BE29" s="39">
        <f t="shared" si="40"/>
        <v>45490.981999999996</v>
      </c>
      <c r="BF29" s="39">
        <f t="shared" si="40"/>
        <v>53359.436999999998</v>
      </c>
      <c r="BG29" s="39">
        <f t="shared" si="40"/>
        <v>31705.468999999997</v>
      </c>
      <c r="BH29" s="39">
        <f t="shared" si="40"/>
        <v>32823.768000000004</v>
      </c>
      <c r="BI29" s="39">
        <f t="shared" si="40"/>
        <v>35396.512000000002</v>
      </c>
      <c r="BJ29" s="39">
        <f t="shared" si="40"/>
        <v>50275.623</v>
      </c>
      <c r="BK29" s="39">
        <f t="shared" si="40"/>
        <v>48544.544999999998</v>
      </c>
      <c r="BL29" s="39">
        <f t="shared" si="40"/>
        <v>22794.984999999997</v>
      </c>
      <c r="BM29" s="39">
        <f t="shared" si="40"/>
        <v>58740</v>
      </c>
      <c r="BN29" s="39">
        <f t="shared" si="40"/>
        <v>128992.64600000001</v>
      </c>
      <c r="BO29" s="39">
        <f t="shared" si="40"/>
        <v>35537.247000000003</v>
      </c>
      <c r="BP29" s="39">
        <f t="shared" ref="BP29:DB29" si="42">+BP30</f>
        <v>682193.18499999982</v>
      </c>
      <c r="BQ29" s="39">
        <f t="shared" si="42"/>
        <v>47883.247000000003</v>
      </c>
      <c r="BR29" s="39">
        <f t="shared" si="42"/>
        <v>23707.076000000001</v>
      </c>
      <c r="BS29" s="39">
        <f t="shared" si="42"/>
        <v>27633.317999999999</v>
      </c>
      <c r="BT29" s="39">
        <f t="shared" si="42"/>
        <v>50188.71</v>
      </c>
      <c r="BU29" s="39">
        <f t="shared" si="42"/>
        <v>32866.987999999998</v>
      </c>
      <c r="BV29" s="39">
        <f t="shared" si="42"/>
        <v>34629.351999999999</v>
      </c>
      <c r="BW29" s="39">
        <f t="shared" si="42"/>
        <v>44703.087</v>
      </c>
      <c r="BX29" s="39">
        <f t="shared" si="42"/>
        <v>41485.949999999997</v>
      </c>
      <c r="BY29" s="39">
        <f t="shared" si="42"/>
        <v>47429.054000000004</v>
      </c>
      <c r="BZ29" s="39">
        <f t="shared" si="42"/>
        <v>18457.499</v>
      </c>
      <c r="CA29" s="39">
        <f t="shared" si="42"/>
        <v>37750.090000000004</v>
      </c>
      <c r="CB29" s="39">
        <f t="shared" si="42"/>
        <v>62893.396999999997</v>
      </c>
      <c r="CC29" s="39">
        <f t="shared" si="42"/>
        <v>469627.76800000004</v>
      </c>
      <c r="CD29" s="39">
        <f t="shared" si="42"/>
        <v>34182.394</v>
      </c>
      <c r="CE29" s="39">
        <f t="shared" si="42"/>
        <v>31127.58</v>
      </c>
      <c r="CF29" s="39">
        <f t="shared" si="42"/>
        <v>55342.859000000004</v>
      </c>
      <c r="CG29" s="39">
        <f t="shared" si="42"/>
        <v>36680.942999999992</v>
      </c>
      <c r="CH29" s="39">
        <f t="shared" si="42"/>
        <v>18471.644000000004</v>
      </c>
      <c r="CI29" s="39">
        <f t="shared" si="42"/>
        <v>25065.459000000003</v>
      </c>
      <c r="CJ29" s="39">
        <f t="shared" si="42"/>
        <v>43487.090000000004</v>
      </c>
      <c r="CK29" s="39">
        <f t="shared" si="42"/>
        <v>37091.18</v>
      </c>
      <c r="CL29" s="39">
        <f t="shared" si="42"/>
        <v>28445.170000000002</v>
      </c>
      <c r="CM29" s="39">
        <f t="shared" si="42"/>
        <v>39836.128000000004</v>
      </c>
      <c r="CN29" s="39">
        <f t="shared" si="42"/>
        <v>56474.559000000001</v>
      </c>
      <c r="CO29" s="39">
        <f t="shared" si="42"/>
        <v>37411.595000000001</v>
      </c>
      <c r="CP29" s="39">
        <f t="shared" si="42"/>
        <v>443616.60100000002</v>
      </c>
      <c r="CQ29" s="39">
        <f t="shared" si="42"/>
        <v>42471.697</v>
      </c>
      <c r="CR29" s="39">
        <f t="shared" si="42"/>
        <v>21948.014999999999</v>
      </c>
      <c r="CS29" s="39">
        <f t="shared" si="42"/>
        <v>50406.679000000004</v>
      </c>
      <c r="CT29" s="39">
        <f t="shared" si="42"/>
        <v>37396.759999999995</v>
      </c>
      <c r="CU29" s="39">
        <f t="shared" si="42"/>
        <v>43657.436000000002</v>
      </c>
      <c r="CV29" s="39">
        <f t="shared" si="42"/>
        <v>44468.663</v>
      </c>
      <c r="CW29" s="39">
        <f t="shared" si="42"/>
        <v>23963.793000000001</v>
      </c>
      <c r="CX29" s="39">
        <f t="shared" si="42"/>
        <v>51076.199000000001</v>
      </c>
      <c r="CY29" s="39">
        <f t="shared" si="42"/>
        <v>50750.250999999997</v>
      </c>
      <c r="CZ29" s="39">
        <f t="shared" si="42"/>
        <v>43438.43</v>
      </c>
      <c r="DA29" s="39">
        <f t="shared" si="42"/>
        <v>52058.313000000002</v>
      </c>
      <c r="DB29" s="39">
        <f t="shared" si="42"/>
        <v>53004.034</v>
      </c>
      <c r="DC29" s="39">
        <f>+DC30</f>
        <v>514640.27</v>
      </c>
      <c r="DD29" s="39">
        <f t="shared" ref="DD29:DO29" si="43">+DD30</f>
        <v>34646.417000000001</v>
      </c>
      <c r="DE29" s="39">
        <f t="shared" si="43"/>
        <v>42396.406000000003</v>
      </c>
      <c r="DF29" s="39">
        <f t="shared" si="43"/>
        <v>40332.148000000001</v>
      </c>
      <c r="DG29" s="39">
        <f t="shared" si="43"/>
        <v>21977.881999999998</v>
      </c>
      <c r="DH29" s="39">
        <f t="shared" si="43"/>
        <v>35892.339999999997</v>
      </c>
      <c r="DI29" s="39">
        <f t="shared" si="43"/>
        <v>40942.570999999996</v>
      </c>
      <c r="DJ29" s="39">
        <f t="shared" si="43"/>
        <v>47289.002999999997</v>
      </c>
      <c r="DK29" s="39">
        <f t="shared" si="43"/>
        <v>52737.972999999998</v>
      </c>
      <c r="DL29" s="39">
        <f t="shared" si="43"/>
        <v>45718.417000000001</v>
      </c>
      <c r="DM29" s="39">
        <f t="shared" si="43"/>
        <v>54479.585999999996</v>
      </c>
      <c r="DN29" s="39">
        <f t="shared" si="43"/>
        <v>32851.341</v>
      </c>
      <c r="DO29" s="39">
        <f t="shared" si="43"/>
        <v>55507.696000000004</v>
      </c>
      <c r="DP29" s="146">
        <f>+DP30</f>
        <v>504771.78</v>
      </c>
      <c r="DQ29" s="39">
        <f t="shared" ref="DQ29:EB29" si="44">+DQ30</f>
        <v>44754.919000000002</v>
      </c>
      <c r="DR29" s="39">
        <f t="shared" si="44"/>
        <v>43239.315000000002</v>
      </c>
      <c r="DS29" s="39">
        <f t="shared" si="44"/>
        <v>32276.252999999997</v>
      </c>
      <c r="DT29" s="39">
        <f t="shared" si="44"/>
        <v>37893.905000000006</v>
      </c>
      <c r="DU29" s="39">
        <f t="shared" si="44"/>
        <v>40603.550000000003</v>
      </c>
      <c r="DV29" s="39">
        <f t="shared" si="44"/>
        <v>31152.092999999997</v>
      </c>
      <c r="DW29" s="39">
        <f t="shared" si="44"/>
        <v>40439.758999999998</v>
      </c>
      <c r="DX29" s="39">
        <f t="shared" si="44"/>
        <v>74089.309000000008</v>
      </c>
      <c r="DY29" s="39">
        <f t="shared" si="44"/>
        <v>35220.019</v>
      </c>
      <c r="DZ29" s="39">
        <f t="shared" si="44"/>
        <v>54711.597999999998</v>
      </c>
      <c r="EA29" s="39">
        <f t="shared" si="44"/>
        <v>43993.755000000005</v>
      </c>
      <c r="EB29" s="39">
        <f t="shared" si="44"/>
        <v>46628.205999999998</v>
      </c>
      <c r="EC29" s="39">
        <f>+EC30</f>
        <v>525002.68099999998</v>
      </c>
      <c r="ED29" s="39">
        <f t="shared" ref="ED29:GQ29" si="45">+ED30</f>
        <v>40448.703999999998</v>
      </c>
      <c r="EE29" s="39">
        <f t="shared" si="45"/>
        <v>36799.368999999999</v>
      </c>
      <c r="EF29" s="39">
        <f t="shared" si="45"/>
        <v>34716.247000000003</v>
      </c>
      <c r="EG29" s="39">
        <f t="shared" si="45"/>
        <v>22069.777999999998</v>
      </c>
      <c r="EH29" s="39">
        <f t="shared" si="45"/>
        <v>18022.476999999999</v>
      </c>
      <c r="EI29" s="39">
        <f t="shared" si="45"/>
        <v>8610.896999999999</v>
      </c>
      <c r="EJ29" s="39">
        <f t="shared" si="45"/>
        <v>52790.992999999995</v>
      </c>
      <c r="EK29" s="39">
        <f t="shared" si="45"/>
        <v>11066.417000000001</v>
      </c>
      <c r="EL29" s="39">
        <f t="shared" si="45"/>
        <v>41716.292000000001</v>
      </c>
      <c r="EM29" s="39">
        <f t="shared" si="45"/>
        <v>44546.426999999996</v>
      </c>
      <c r="EN29" s="39">
        <f t="shared" si="45"/>
        <v>55794.595000000001</v>
      </c>
      <c r="EO29" s="39">
        <f t="shared" si="45"/>
        <v>42902.802000000003</v>
      </c>
      <c r="EP29" s="39">
        <f>+EP30</f>
        <v>409484.99800000002</v>
      </c>
      <c r="EQ29" s="39">
        <f t="shared" si="45"/>
        <v>40965.869999999995</v>
      </c>
      <c r="ER29" s="39">
        <f t="shared" si="45"/>
        <v>40126.554000000004</v>
      </c>
      <c r="ES29" s="39">
        <f t="shared" si="45"/>
        <v>24275.722999999998</v>
      </c>
      <c r="ET29" s="39">
        <f t="shared" si="45"/>
        <v>25116.794000000002</v>
      </c>
      <c r="EU29" s="39">
        <f t="shared" si="45"/>
        <v>48601.052000000003</v>
      </c>
      <c r="EV29" s="39">
        <f t="shared" si="45"/>
        <v>0</v>
      </c>
      <c r="EW29" s="39">
        <f t="shared" si="45"/>
        <v>41987.54</v>
      </c>
      <c r="EX29" s="39">
        <f t="shared" si="45"/>
        <v>17055.161</v>
      </c>
      <c r="EY29" s="39">
        <f t="shared" si="45"/>
        <v>18751.489000000001</v>
      </c>
      <c r="EZ29" s="39">
        <f t="shared" si="45"/>
        <v>54999.319999999992</v>
      </c>
      <c r="FA29" s="39">
        <f t="shared" si="45"/>
        <v>30317.11</v>
      </c>
      <c r="FB29" s="39">
        <f t="shared" si="45"/>
        <v>36822.611999999994</v>
      </c>
      <c r="FC29" s="39">
        <f t="shared" si="45"/>
        <v>379019.22499999998</v>
      </c>
      <c r="FD29" s="39">
        <f t="shared" si="45"/>
        <v>34723.159</v>
      </c>
      <c r="FE29" s="39">
        <f t="shared" si="45"/>
        <v>38737.986000000004</v>
      </c>
      <c r="FF29" s="39">
        <f t="shared" si="45"/>
        <v>27275.494999999999</v>
      </c>
      <c r="FG29" s="39">
        <f t="shared" si="45"/>
        <v>16919.984</v>
      </c>
      <c r="FH29" s="39">
        <f t="shared" si="45"/>
        <v>44357.241999999998</v>
      </c>
      <c r="FI29" s="39">
        <f t="shared" si="45"/>
        <v>31286.565999999999</v>
      </c>
      <c r="FJ29" s="39">
        <f t="shared" si="45"/>
        <v>14624.233</v>
      </c>
      <c r="FK29" s="39">
        <f t="shared" si="45"/>
        <v>19625.663999999997</v>
      </c>
      <c r="FL29" s="39">
        <f t="shared" si="45"/>
        <v>17581.628000000001</v>
      </c>
      <c r="FM29" s="39">
        <f t="shared" si="45"/>
        <v>35717.722000000002</v>
      </c>
      <c r="FN29" s="39">
        <f t="shared" si="45"/>
        <v>42832.199000000001</v>
      </c>
      <c r="FO29" s="39">
        <f t="shared" si="45"/>
        <v>30645.22</v>
      </c>
      <c r="FP29" s="39">
        <f t="shared" si="45"/>
        <v>354327.098</v>
      </c>
      <c r="FQ29" s="39">
        <f t="shared" si="45"/>
        <v>48946.387999999999</v>
      </c>
      <c r="FR29" s="39">
        <f t="shared" si="45"/>
        <v>45393.460999999996</v>
      </c>
      <c r="FS29" s="39">
        <f t="shared" si="45"/>
        <v>27057.188999999998</v>
      </c>
      <c r="FT29" s="39">
        <f t="shared" si="45"/>
        <v>30479.411000000004</v>
      </c>
      <c r="FU29" s="39">
        <f t="shared" si="45"/>
        <v>15263.422999999999</v>
      </c>
      <c r="FV29" s="39">
        <f t="shared" si="45"/>
        <v>10342.549000000001</v>
      </c>
      <c r="FW29" s="39">
        <f t="shared" si="45"/>
        <v>30578.539000000001</v>
      </c>
      <c r="FX29" s="39">
        <f t="shared" si="45"/>
        <v>43253.345000000001</v>
      </c>
      <c r="FY29" s="39">
        <f t="shared" si="45"/>
        <v>26061.343999999997</v>
      </c>
      <c r="FZ29" s="39">
        <f t="shared" si="45"/>
        <v>37500.362000000001</v>
      </c>
      <c r="GA29" s="39">
        <f t="shared" si="45"/>
        <v>34250.785000000003</v>
      </c>
      <c r="GB29" s="39">
        <f t="shared" si="45"/>
        <v>38677.675999999999</v>
      </c>
      <c r="GC29" s="39">
        <f t="shared" si="45"/>
        <v>387804.47199999995</v>
      </c>
      <c r="GD29" s="39">
        <f t="shared" si="45"/>
        <v>29005.065000000002</v>
      </c>
      <c r="GE29" s="39">
        <f t="shared" si="45"/>
        <v>20369.491999999998</v>
      </c>
      <c r="GF29" s="39">
        <f t="shared" si="45"/>
        <v>39154.478999999999</v>
      </c>
      <c r="GG29" s="39">
        <f t="shared" si="45"/>
        <v>3757.259</v>
      </c>
      <c r="GH29" s="39">
        <f t="shared" si="45"/>
        <v>23804.482999999997</v>
      </c>
      <c r="GI29" s="39">
        <f t="shared" si="45"/>
        <v>44578.381999999998</v>
      </c>
      <c r="GJ29" s="39">
        <f t="shared" si="45"/>
        <v>34051.388000000006</v>
      </c>
      <c r="GK29" s="39">
        <f t="shared" si="45"/>
        <v>47075.146000000001</v>
      </c>
      <c r="GL29" s="39">
        <f t="shared" si="45"/>
        <v>30577.231</v>
      </c>
      <c r="GM29" s="39">
        <f t="shared" si="45"/>
        <v>41130.837999999996</v>
      </c>
      <c r="GN29" s="39">
        <f t="shared" si="45"/>
        <v>19222.368999999999</v>
      </c>
      <c r="GO29" s="39">
        <f t="shared" si="45"/>
        <v>42996.034</v>
      </c>
      <c r="GP29" s="39">
        <f>+GP30</f>
        <v>375722.16599999997</v>
      </c>
      <c r="GQ29" s="39">
        <f t="shared" si="45"/>
        <v>35712.202000000005</v>
      </c>
      <c r="GR29" s="39">
        <f t="shared" ref="GR29:HB29" si="46">+GR30</f>
        <v>40037.868000000002</v>
      </c>
      <c r="GS29" s="39">
        <f t="shared" si="46"/>
        <v>31750.043000000001</v>
      </c>
      <c r="GT29" s="39">
        <f t="shared" si="46"/>
        <v>27872.800999999996</v>
      </c>
      <c r="GU29" s="39">
        <f t="shared" si="46"/>
        <v>19024.002</v>
      </c>
      <c r="GV29" s="39">
        <f t="shared" si="46"/>
        <v>41454.851999999999</v>
      </c>
      <c r="GW29" s="39">
        <f t="shared" si="46"/>
        <v>44555.902000000002</v>
      </c>
      <c r="GX29" s="39">
        <f t="shared" si="46"/>
        <v>24840.626</v>
      </c>
      <c r="GY29" s="39">
        <f t="shared" si="46"/>
        <v>18284.563000000002</v>
      </c>
      <c r="GZ29" s="39">
        <f t="shared" si="46"/>
        <v>20854.953999999998</v>
      </c>
      <c r="HA29" s="39">
        <f t="shared" si="46"/>
        <v>36327.178</v>
      </c>
      <c r="HB29" s="39">
        <f t="shared" si="46"/>
        <v>38193.5164</v>
      </c>
      <c r="HC29" s="39">
        <f>+HC30</f>
        <v>378908.50740000012</v>
      </c>
    </row>
    <row r="30" spans="2:211" outlineLevel="1" x14ac:dyDescent="0.3">
      <c r="B30" s="40" t="s">
        <v>31</v>
      </c>
      <c r="C30" s="41" t="s">
        <v>20</v>
      </c>
      <c r="D30" s="42">
        <v>35159.627</v>
      </c>
      <c r="E30" s="42">
        <v>39867.520999999993</v>
      </c>
      <c r="F30" s="42">
        <v>42434.794000000009</v>
      </c>
      <c r="G30" s="42">
        <v>43268.116000000002</v>
      </c>
      <c r="H30" s="42">
        <v>35419.750999999997</v>
      </c>
      <c r="I30" s="42">
        <v>23681.989000000001</v>
      </c>
      <c r="J30" s="42">
        <v>42350.064999999995</v>
      </c>
      <c r="K30" s="42">
        <v>31371.375</v>
      </c>
      <c r="L30" s="42">
        <v>45866.794000000002</v>
      </c>
      <c r="M30" s="42">
        <v>53606.955000000002</v>
      </c>
      <c r="N30" s="42">
        <v>45408.634000000005</v>
      </c>
      <c r="O30" s="42">
        <v>41249.645999999993</v>
      </c>
      <c r="P30" s="42">
        <v>479685.26699999999</v>
      </c>
      <c r="Q30" s="42">
        <v>34342.700000000004</v>
      </c>
      <c r="R30" s="42">
        <v>28965.040000000001</v>
      </c>
      <c r="S30" s="42">
        <v>37266.339999999997</v>
      </c>
      <c r="T30" s="42">
        <v>367720.22</v>
      </c>
      <c r="U30" s="42">
        <v>340976.97000000003</v>
      </c>
      <c r="V30" s="42">
        <v>235150.86999999997</v>
      </c>
      <c r="W30" s="42">
        <v>237271.59</v>
      </c>
      <c r="X30" s="42">
        <v>317352.26</v>
      </c>
      <c r="Y30" s="42">
        <v>432187.34</v>
      </c>
      <c r="Z30" s="42">
        <v>378161.95999999996</v>
      </c>
      <c r="AA30" s="42">
        <v>271938.19</v>
      </c>
      <c r="AB30" s="42">
        <v>359333.23000000004</v>
      </c>
      <c r="AC30" s="42">
        <v>3040666.71</v>
      </c>
      <c r="AD30" s="42">
        <v>201537.44</v>
      </c>
      <c r="AE30" s="42">
        <v>380095.76</v>
      </c>
      <c r="AF30" s="42">
        <v>201050.78999999998</v>
      </c>
      <c r="AG30" s="42">
        <v>343999.71</v>
      </c>
      <c r="AH30" s="42">
        <v>334076.69</v>
      </c>
      <c r="AI30" s="42">
        <v>243332.99000000002</v>
      </c>
      <c r="AJ30" s="42">
        <v>415109.69</v>
      </c>
      <c r="AK30" s="42">
        <v>330451.51</v>
      </c>
      <c r="AL30" s="42">
        <v>31404.880000000005</v>
      </c>
      <c r="AM30" s="42">
        <v>59627.891000000011</v>
      </c>
      <c r="AN30" s="42">
        <v>45606.303</v>
      </c>
      <c r="AO30" s="42">
        <v>44113.447000000007</v>
      </c>
      <c r="AP30" s="43">
        <v>2630407.1009999998</v>
      </c>
      <c r="AQ30" s="42">
        <v>37728.942000000003</v>
      </c>
      <c r="AR30" s="42">
        <v>30356.757999999998</v>
      </c>
      <c r="AS30" s="42">
        <v>37404.875</v>
      </c>
      <c r="AT30" s="42">
        <v>29296.187999999998</v>
      </c>
      <c r="AU30" s="42">
        <v>51807.460000000006</v>
      </c>
      <c r="AV30" s="42">
        <v>28988.789999999997</v>
      </c>
      <c r="AW30" s="42">
        <v>35813.574999999997</v>
      </c>
      <c r="AX30" s="42">
        <v>62403.291000000005</v>
      </c>
      <c r="AY30" s="42">
        <v>47434.936000000002</v>
      </c>
      <c r="AZ30" s="42">
        <v>43072.432999999997</v>
      </c>
      <c r="BA30" s="42">
        <v>30758.404999999999</v>
      </c>
      <c r="BB30" s="42">
        <v>49228.365999999987</v>
      </c>
      <c r="BC30" s="42">
        <v>484294.01900000003</v>
      </c>
      <c r="BD30" s="42">
        <v>138531.97099999996</v>
      </c>
      <c r="BE30" s="42">
        <v>45490.981999999996</v>
      </c>
      <c r="BF30" s="42">
        <v>53359.436999999998</v>
      </c>
      <c r="BG30" s="42">
        <v>31705.468999999997</v>
      </c>
      <c r="BH30" s="42">
        <v>32823.768000000004</v>
      </c>
      <c r="BI30" s="42">
        <v>35396.512000000002</v>
      </c>
      <c r="BJ30" s="42">
        <v>50275.623</v>
      </c>
      <c r="BK30" s="42">
        <v>48544.544999999998</v>
      </c>
      <c r="BL30" s="42">
        <v>22794.984999999997</v>
      </c>
      <c r="BM30" s="42">
        <v>58740</v>
      </c>
      <c r="BN30" s="42">
        <v>128992.64600000001</v>
      </c>
      <c r="BO30" s="42">
        <v>35537.247000000003</v>
      </c>
      <c r="BP30" s="42">
        <v>682193.18499999982</v>
      </c>
      <c r="BQ30" s="42">
        <v>47883.247000000003</v>
      </c>
      <c r="BR30" s="42">
        <v>23707.076000000001</v>
      </c>
      <c r="BS30" s="42">
        <v>27633.317999999999</v>
      </c>
      <c r="BT30" s="42">
        <v>50188.71</v>
      </c>
      <c r="BU30" s="42">
        <v>32866.987999999998</v>
      </c>
      <c r="BV30" s="42">
        <v>34629.351999999999</v>
      </c>
      <c r="BW30" s="42">
        <v>44703.087</v>
      </c>
      <c r="BX30" s="42">
        <v>41485.949999999997</v>
      </c>
      <c r="BY30" s="42">
        <v>47429.054000000004</v>
      </c>
      <c r="BZ30" s="42">
        <v>18457.499</v>
      </c>
      <c r="CA30" s="42">
        <v>37750.090000000004</v>
      </c>
      <c r="CB30" s="42">
        <v>62893.396999999997</v>
      </c>
      <c r="CC30" s="42">
        <v>469627.76800000004</v>
      </c>
      <c r="CD30" s="42">
        <v>34182.394</v>
      </c>
      <c r="CE30" s="42">
        <v>31127.58</v>
      </c>
      <c r="CF30" s="42">
        <v>55342.859000000004</v>
      </c>
      <c r="CG30" s="42">
        <v>36680.942999999992</v>
      </c>
      <c r="CH30" s="42">
        <v>18471.644000000004</v>
      </c>
      <c r="CI30" s="42">
        <v>25065.459000000003</v>
      </c>
      <c r="CJ30" s="42">
        <v>43487.090000000004</v>
      </c>
      <c r="CK30" s="42">
        <v>37091.18</v>
      </c>
      <c r="CL30" s="42">
        <v>28445.170000000002</v>
      </c>
      <c r="CM30" s="42">
        <v>39836.128000000004</v>
      </c>
      <c r="CN30" s="42">
        <v>56474.559000000001</v>
      </c>
      <c r="CO30" s="42">
        <v>37411.595000000001</v>
      </c>
      <c r="CP30" s="42">
        <v>443616.60100000002</v>
      </c>
      <c r="CQ30" s="42">
        <v>42471.697</v>
      </c>
      <c r="CR30" s="42">
        <v>21948.014999999999</v>
      </c>
      <c r="CS30" s="42">
        <v>50406.679000000004</v>
      </c>
      <c r="CT30" s="42">
        <v>37396.759999999995</v>
      </c>
      <c r="CU30" s="42">
        <v>43657.436000000002</v>
      </c>
      <c r="CV30" s="42">
        <v>44468.663</v>
      </c>
      <c r="CW30" s="42">
        <v>23963.793000000001</v>
      </c>
      <c r="CX30" s="42">
        <v>51076.199000000001</v>
      </c>
      <c r="CY30" s="42">
        <v>50750.250999999997</v>
      </c>
      <c r="CZ30" s="42">
        <v>43438.43</v>
      </c>
      <c r="DA30" s="42">
        <v>52058.313000000002</v>
      </c>
      <c r="DB30" s="42">
        <v>53004.034</v>
      </c>
      <c r="DC30" s="42">
        <v>514640.27</v>
      </c>
      <c r="DD30" s="42">
        <v>34646.417000000001</v>
      </c>
      <c r="DE30" s="42">
        <v>42396.406000000003</v>
      </c>
      <c r="DF30" s="42">
        <v>40332.148000000001</v>
      </c>
      <c r="DG30" s="42">
        <v>21977.881999999998</v>
      </c>
      <c r="DH30" s="42">
        <v>35892.339999999997</v>
      </c>
      <c r="DI30" s="42">
        <v>40942.570999999996</v>
      </c>
      <c r="DJ30" s="42">
        <v>47289.002999999997</v>
      </c>
      <c r="DK30" s="42">
        <v>52737.972999999998</v>
      </c>
      <c r="DL30" s="42">
        <v>45718.417000000001</v>
      </c>
      <c r="DM30" s="42">
        <v>54479.585999999996</v>
      </c>
      <c r="DN30" s="42">
        <v>32851.341</v>
      </c>
      <c r="DO30" s="42">
        <v>55507.696000000004</v>
      </c>
      <c r="DP30" s="42">
        <v>504771.78</v>
      </c>
      <c r="DQ30" s="42">
        <v>44754.919000000002</v>
      </c>
      <c r="DR30" s="42">
        <v>43239.315000000002</v>
      </c>
      <c r="DS30" s="42">
        <v>32276.252999999997</v>
      </c>
      <c r="DT30" s="42">
        <v>37893.905000000006</v>
      </c>
      <c r="DU30" s="42">
        <v>40603.550000000003</v>
      </c>
      <c r="DV30" s="42">
        <v>31152.092999999997</v>
      </c>
      <c r="DW30" s="42">
        <v>40439.758999999998</v>
      </c>
      <c r="DX30" s="42">
        <v>74089.309000000008</v>
      </c>
      <c r="DY30" s="42">
        <v>35220.019</v>
      </c>
      <c r="DZ30" s="42">
        <v>54711.597999999998</v>
      </c>
      <c r="EA30" s="42">
        <v>43993.755000000005</v>
      </c>
      <c r="EB30" s="42">
        <v>46628.205999999998</v>
      </c>
      <c r="EC30" s="42">
        <v>525002.68099999998</v>
      </c>
      <c r="ED30" s="42">
        <v>40448.703999999998</v>
      </c>
      <c r="EE30" s="42">
        <v>36799.368999999999</v>
      </c>
      <c r="EF30" s="42">
        <v>34716.247000000003</v>
      </c>
      <c r="EG30" s="42">
        <v>22069.777999999998</v>
      </c>
      <c r="EH30" s="42">
        <v>18022.476999999999</v>
      </c>
      <c r="EI30" s="42">
        <v>8610.896999999999</v>
      </c>
      <c r="EJ30" s="42">
        <v>52790.992999999995</v>
      </c>
      <c r="EK30" s="42">
        <v>11066.417000000001</v>
      </c>
      <c r="EL30" s="42">
        <v>41716.292000000001</v>
      </c>
      <c r="EM30" s="42">
        <v>44546.426999999996</v>
      </c>
      <c r="EN30" s="42">
        <v>55794.595000000001</v>
      </c>
      <c r="EO30" s="42">
        <v>42902.802000000003</v>
      </c>
      <c r="EP30" s="32">
        <v>409484.99800000002</v>
      </c>
      <c r="EQ30" s="42">
        <v>40965.869999999995</v>
      </c>
      <c r="ER30" s="42">
        <v>40126.554000000004</v>
      </c>
      <c r="ES30" s="42">
        <v>24275.722999999998</v>
      </c>
      <c r="ET30" s="42">
        <v>25116.794000000002</v>
      </c>
      <c r="EU30" s="42">
        <v>48601.052000000003</v>
      </c>
      <c r="EV30" s="42">
        <v>0</v>
      </c>
      <c r="EW30" s="42">
        <v>41987.54</v>
      </c>
      <c r="EX30" s="42">
        <v>17055.161</v>
      </c>
      <c r="EY30" s="42">
        <v>18751.489000000001</v>
      </c>
      <c r="EZ30" s="42">
        <v>54999.319999999992</v>
      </c>
      <c r="FA30" s="42">
        <v>30317.11</v>
      </c>
      <c r="FB30" s="42">
        <v>36822.611999999994</v>
      </c>
      <c r="FC30" s="31">
        <v>379019.22499999998</v>
      </c>
      <c r="FD30" s="42">
        <v>34723.159</v>
      </c>
      <c r="FE30" s="42">
        <v>38737.986000000004</v>
      </c>
      <c r="FF30" s="42">
        <v>27275.494999999999</v>
      </c>
      <c r="FG30" s="42">
        <v>16919.984</v>
      </c>
      <c r="FH30" s="42">
        <v>44357.241999999998</v>
      </c>
      <c r="FI30" s="42">
        <v>31286.565999999999</v>
      </c>
      <c r="FJ30" s="42">
        <v>14624.233</v>
      </c>
      <c r="FK30" s="42">
        <v>19625.663999999997</v>
      </c>
      <c r="FL30" s="42">
        <v>17581.628000000001</v>
      </c>
      <c r="FM30" s="42">
        <v>35717.722000000002</v>
      </c>
      <c r="FN30" s="42">
        <v>42832.199000000001</v>
      </c>
      <c r="FO30" s="42">
        <v>30645.22</v>
      </c>
      <c r="FP30" s="31">
        <v>354327.098</v>
      </c>
      <c r="FQ30" s="42">
        <v>48946.387999999999</v>
      </c>
      <c r="FR30" s="42">
        <v>45393.460999999996</v>
      </c>
      <c r="FS30" s="42">
        <v>27057.188999999998</v>
      </c>
      <c r="FT30" s="42">
        <v>30479.411000000004</v>
      </c>
      <c r="FU30" s="42">
        <v>15263.422999999999</v>
      </c>
      <c r="FV30" s="42">
        <v>10342.549000000001</v>
      </c>
      <c r="FW30" s="42">
        <v>30578.539000000001</v>
      </c>
      <c r="FX30" s="42">
        <v>43253.345000000001</v>
      </c>
      <c r="FY30" s="42">
        <v>26061.343999999997</v>
      </c>
      <c r="FZ30" s="42">
        <v>37500.362000000001</v>
      </c>
      <c r="GA30" s="42">
        <v>34250.785000000003</v>
      </c>
      <c r="GB30" s="42">
        <v>38677.675999999999</v>
      </c>
      <c r="GC30" s="31">
        <v>387804.47199999995</v>
      </c>
      <c r="GD30" s="42">
        <v>29005.065000000002</v>
      </c>
      <c r="GE30" s="42">
        <v>20369.491999999998</v>
      </c>
      <c r="GF30" s="42">
        <v>39154.478999999999</v>
      </c>
      <c r="GG30" s="42">
        <v>3757.259</v>
      </c>
      <c r="GH30" s="42">
        <v>23804.482999999997</v>
      </c>
      <c r="GI30" s="42">
        <v>44578.381999999998</v>
      </c>
      <c r="GJ30" s="42">
        <v>34051.388000000006</v>
      </c>
      <c r="GK30" s="42">
        <v>47075.146000000001</v>
      </c>
      <c r="GL30" s="42">
        <v>30577.231</v>
      </c>
      <c r="GM30" s="42">
        <v>41130.837999999996</v>
      </c>
      <c r="GN30" s="42">
        <v>19222.368999999999</v>
      </c>
      <c r="GO30" s="42">
        <v>42996.034</v>
      </c>
      <c r="GP30" s="31">
        <v>375722.16599999997</v>
      </c>
      <c r="GQ30" s="42">
        <v>35712.202000000005</v>
      </c>
      <c r="GR30" s="42">
        <v>40037.868000000002</v>
      </c>
      <c r="GS30" s="42">
        <v>31750.043000000001</v>
      </c>
      <c r="GT30" s="42">
        <v>27872.800999999996</v>
      </c>
      <c r="GU30" s="42">
        <v>19024.002</v>
      </c>
      <c r="GV30" s="42">
        <v>41454.851999999999</v>
      </c>
      <c r="GW30" s="42">
        <v>44555.902000000002</v>
      </c>
      <c r="GX30" s="42">
        <v>24840.626</v>
      </c>
      <c r="GY30" s="42">
        <v>18284.563000000002</v>
      </c>
      <c r="GZ30" s="42">
        <v>20854.953999999998</v>
      </c>
      <c r="HA30" s="42">
        <v>36327.178</v>
      </c>
      <c r="HB30" s="42">
        <v>38193.5164</v>
      </c>
      <c r="HC30" s="31">
        <v>378908.50740000012</v>
      </c>
    </row>
    <row r="31" spans="2:211" outlineLevel="1" x14ac:dyDescent="0.3">
      <c r="B31" s="37" t="s">
        <v>32</v>
      </c>
      <c r="C31" s="38"/>
      <c r="D31" s="39">
        <f t="shared" ref="D31:BO31" si="47">+D32</f>
        <v>6602</v>
      </c>
      <c r="E31" s="39">
        <f t="shared" si="47"/>
        <v>0</v>
      </c>
      <c r="F31" s="39">
        <f t="shared" si="47"/>
        <v>0</v>
      </c>
      <c r="G31" s="39">
        <f t="shared" si="47"/>
        <v>4933</v>
      </c>
      <c r="H31" s="39">
        <f t="shared" si="47"/>
        <v>0</v>
      </c>
      <c r="I31" s="39">
        <f t="shared" si="47"/>
        <v>0</v>
      </c>
      <c r="J31" s="39">
        <f t="shared" si="47"/>
        <v>0</v>
      </c>
      <c r="K31" s="39">
        <f t="shared" si="47"/>
        <v>0</v>
      </c>
      <c r="L31" s="39">
        <f t="shared" si="47"/>
        <v>21557</v>
      </c>
      <c r="M31" s="39">
        <f t="shared" si="47"/>
        <v>0</v>
      </c>
      <c r="N31" s="39">
        <f t="shared" si="47"/>
        <v>0</v>
      </c>
      <c r="O31" s="39">
        <f t="shared" si="47"/>
        <v>0</v>
      </c>
      <c r="P31" s="39">
        <f t="shared" si="47"/>
        <v>33092</v>
      </c>
      <c r="Q31" s="39">
        <f t="shared" si="47"/>
        <v>0</v>
      </c>
      <c r="R31" s="39">
        <f t="shared" si="47"/>
        <v>0</v>
      </c>
      <c r="S31" s="39">
        <f t="shared" si="47"/>
        <v>0</v>
      </c>
      <c r="T31" s="39">
        <f t="shared" si="47"/>
        <v>0</v>
      </c>
      <c r="U31" s="39">
        <f t="shared" si="47"/>
        <v>0</v>
      </c>
      <c r="V31" s="39">
        <f t="shared" si="47"/>
        <v>0</v>
      </c>
      <c r="W31" s="39">
        <f t="shared" si="47"/>
        <v>0</v>
      </c>
      <c r="X31" s="39">
        <f t="shared" si="47"/>
        <v>0</v>
      </c>
      <c r="Y31" s="39">
        <f t="shared" si="47"/>
        <v>0</v>
      </c>
      <c r="Z31" s="39">
        <f t="shared" si="47"/>
        <v>0</v>
      </c>
      <c r="AA31" s="39">
        <f t="shared" si="47"/>
        <v>0</v>
      </c>
      <c r="AB31" s="39">
        <f t="shared" si="47"/>
        <v>0</v>
      </c>
      <c r="AC31" s="39">
        <f t="shared" si="47"/>
        <v>0</v>
      </c>
      <c r="AD31" s="39">
        <f t="shared" si="47"/>
        <v>0</v>
      </c>
      <c r="AE31" s="39">
        <f t="shared" si="47"/>
        <v>0</v>
      </c>
      <c r="AF31" s="39">
        <f t="shared" si="47"/>
        <v>9451</v>
      </c>
      <c r="AG31" s="39">
        <f t="shared" si="47"/>
        <v>15585</v>
      </c>
      <c r="AH31" s="39">
        <f t="shared" si="47"/>
        <v>0</v>
      </c>
      <c r="AI31" s="39">
        <f t="shared" si="47"/>
        <v>0</v>
      </c>
      <c r="AJ31" s="39">
        <f t="shared" si="47"/>
        <v>0</v>
      </c>
      <c r="AK31" s="39">
        <f t="shared" si="47"/>
        <v>0</v>
      </c>
      <c r="AL31" s="39">
        <f t="shared" si="47"/>
        <v>0</v>
      </c>
      <c r="AM31" s="39">
        <f t="shared" si="47"/>
        <v>0</v>
      </c>
      <c r="AN31" s="39">
        <f t="shared" si="47"/>
        <v>0</v>
      </c>
      <c r="AO31" s="39">
        <f t="shared" si="47"/>
        <v>0</v>
      </c>
      <c r="AP31" s="39">
        <f t="shared" si="47"/>
        <v>25036</v>
      </c>
      <c r="AQ31" s="39">
        <f>+AQ32</f>
        <v>0</v>
      </c>
      <c r="AR31" s="39">
        <f t="shared" ref="AR31:BB31" si="48">+AR32</f>
        <v>0</v>
      </c>
      <c r="AS31" s="39">
        <f t="shared" si="48"/>
        <v>0</v>
      </c>
      <c r="AT31" s="39">
        <f t="shared" si="48"/>
        <v>0</v>
      </c>
      <c r="AU31" s="39">
        <f t="shared" si="48"/>
        <v>0</v>
      </c>
      <c r="AV31" s="39">
        <f t="shared" si="48"/>
        <v>0</v>
      </c>
      <c r="AW31" s="39">
        <f t="shared" si="48"/>
        <v>0</v>
      </c>
      <c r="AX31" s="39">
        <f t="shared" si="48"/>
        <v>0</v>
      </c>
      <c r="AY31" s="39">
        <f t="shared" si="48"/>
        <v>0</v>
      </c>
      <c r="AZ31" s="39">
        <f t="shared" si="48"/>
        <v>0</v>
      </c>
      <c r="BA31" s="39">
        <f t="shared" si="48"/>
        <v>0</v>
      </c>
      <c r="BB31" s="39">
        <f t="shared" si="48"/>
        <v>0</v>
      </c>
      <c r="BC31" s="39">
        <f t="shared" si="47"/>
        <v>0</v>
      </c>
      <c r="BD31" s="39">
        <f t="shared" si="47"/>
        <v>0</v>
      </c>
      <c r="BE31" s="39">
        <f t="shared" si="47"/>
        <v>0</v>
      </c>
      <c r="BF31" s="39">
        <f t="shared" si="47"/>
        <v>0</v>
      </c>
      <c r="BG31" s="39">
        <f t="shared" si="47"/>
        <v>0</v>
      </c>
      <c r="BH31" s="39">
        <f t="shared" si="47"/>
        <v>0</v>
      </c>
      <c r="BI31" s="39">
        <f t="shared" si="47"/>
        <v>0</v>
      </c>
      <c r="BJ31" s="39">
        <f t="shared" si="47"/>
        <v>0</v>
      </c>
      <c r="BK31" s="39">
        <f t="shared" si="47"/>
        <v>0</v>
      </c>
      <c r="BL31" s="39">
        <f t="shared" si="47"/>
        <v>0</v>
      </c>
      <c r="BM31" s="39">
        <f t="shared" si="47"/>
        <v>0</v>
      </c>
      <c r="BN31" s="39">
        <f t="shared" si="47"/>
        <v>0</v>
      </c>
      <c r="BO31" s="39">
        <f t="shared" si="47"/>
        <v>0</v>
      </c>
      <c r="BP31" s="39">
        <f t="shared" ref="BP31:DB31" si="49">+BP32</f>
        <v>0</v>
      </c>
      <c r="BQ31" s="39">
        <f t="shared" si="49"/>
        <v>0</v>
      </c>
      <c r="BR31" s="39">
        <f t="shared" si="49"/>
        <v>0</v>
      </c>
      <c r="BS31" s="39">
        <f t="shared" si="49"/>
        <v>0</v>
      </c>
      <c r="BT31" s="39">
        <f t="shared" si="49"/>
        <v>0</v>
      </c>
      <c r="BU31" s="39">
        <f t="shared" si="49"/>
        <v>0</v>
      </c>
      <c r="BV31" s="39">
        <f t="shared" si="49"/>
        <v>0</v>
      </c>
      <c r="BW31" s="39">
        <f t="shared" si="49"/>
        <v>0</v>
      </c>
      <c r="BX31" s="39">
        <f t="shared" si="49"/>
        <v>0</v>
      </c>
      <c r="BY31" s="39">
        <f t="shared" si="49"/>
        <v>0</v>
      </c>
      <c r="BZ31" s="39">
        <f t="shared" si="49"/>
        <v>0</v>
      </c>
      <c r="CA31" s="39">
        <f t="shared" si="49"/>
        <v>0</v>
      </c>
      <c r="CB31" s="39">
        <f t="shared" si="49"/>
        <v>0</v>
      </c>
      <c r="CC31" s="39">
        <f t="shared" si="49"/>
        <v>0</v>
      </c>
      <c r="CD31" s="39">
        <f t="shared" si="49"/>
        <v>0</v>
      </c>
      <c r="CE31" s="39">
        <f t="shared" si="49"/>
        <v>0</v>
      </c>
      <c r="CF31" s="39">
        <f t="shared" si="49"/>
        <v>0</v>
      </c>
      <c r="CG31" s="39">
        <f t="shared" si="49"/>
        <v>0</v>
      </c>
      <c r="CH31" s="39">
        <f t="shared" si="49"/>
        <v>0</v>
      </c>
      <c r="CI31" s="39">
        <f t="shared" si="49"/>
        <v>0</v>
      </c>
      <c r="CJ31" s="39">
        <f t="shared" si="49"/>
        <v>0</v>
      </c>
      <c r="CK31" s="39">
        <f t="shared" si="49"/>
        <v>0</v>
      </c>
      <c r="CL31" s="39">
        <f t="shared" si="49"/>
        <v>0</v>
      </c>
      <c r="CM31" s="39">
        <f t="shared" si="49"/>
        <v>0</v>
      </c>
      <c r="CN31" s="39">
        <f t="shared" si="49"/>
        <v>0</v>
      </c>
      <c r="CO31" s="39">
        <f t="shared" si="49"/>
        <v>0</v>
      </c>
      <c r="CP31" s="39">
        <f t="shared" si="49"/>
        <v>0</v>
      </c>
      <c r="CQ31" s="39">
        <f t="shared" si="49"/>
        <v>0</v>
      </c>
      <c r="CR31" s="39">
        <f t="shared" si="49"/>
        <v>0</v>
      </c>
      <c r="CS31" s="39">
        <f t="shared" si="49"/>
        <v>0</v>
      </c>
      <c r="CT31" s="39">
        <f t="shared" si="49"/>
        <v>0</v>
      </c>
      <c r="CU31" s="39">
        <f t="shared" si="49"/>
        <v>0</v>
      </c>
      <c r="CV31" s="39">
        <f t="shared" si="49"/>
        <v>0</v>
      </c>
      <c r="CW31" s="39">
        <f t="shared" si="49"/>
        <v>0</v>
      </c>
      <c r="CX31" s="39">
        <f t="shared" si="49"/>
        <v>0</v>
      </c>
      <c r="CY31" s="39">
        <f t="shared" si="49"/>
        <v>0</v>
      </c>
      <c r="CZ31" s="39">
        <f t="shared" si="49"/>
        <v>0</v>
      </c>
      <c r="DA31" s="39">
        <f t="shared" si="49"/>
        <v>0</v>
      </c>
      <c r="DB31" s="39">
        <f t="shared" si="49"/>
        <v>0</v>
      </c>
      <c r="DC31" s="39">
        <f>+DC32</f>
        <v>0</v>
      </c>
      <c r="DD31" s="39">
        <f t="shared" ref="DD31:DO31" si="50">+DD32</f>
        <v>0</v>
      </c>
      <c r="DE31" s="39">
        <f t="shared" si="50"/>
        <v>0</v>
      </c>
      <c r="DF31" s="39">
        <f t="shared" si="50"/>
        <v>0</v>
      </c>
      <c r="DG31" s="39">
        <f t="shared" si="50"/>
        <v>0</v>
      </c>
      <c r="DH31" s="39">
        <f t="shared" si="50"/>
        <v>0</v>
      </c>
      <c r="DI31" s="39">
        <f t="shared" si="50"/>
        <v>0</v>
      </c>
      <c r="DJ31" s="39">
        <f t="shared" si="50"/>
        <v>0</v>
      </c>
      <c r="DK31" s="39">
        <f t="shared" si="50"/>
        <v>0</v>
      </c>
      <c r="DL31" s="39">
        <f t="shared" si="50"/>
        <v>0</v>
      </c>
      <c r="DM31" s="39">
        <f t="shared" si="50"/>
        <v>0</v>
      </c>
      <c r="DN31" s="39">
        <f t="shared" si="50"/>
        <v>0</v>
      </c>
      <c r="DO31" s="39">
        <f t="shared" si="50"/>
        <v>0</v>
      </c>
      <c r="DP31" s="39">
        <f>+DP32</f>
        <v>0</v>
      </c>
      <c r="DQ31" s="39">
        <f t="shared" ref="DQ31:EB31" si="51">+DQ32</f>
        <v>0</v>
      </c>
      <c r="DR31" s="39">
        <f t="shared" si="51"/>
        <v>0</v>
      </c>
      <c r="DS31" s="39">
        <f t="shared" si="51"/>
        <v>0</v>
      </c>
      <c r="DT31" s="39">
        <f t="shared" si="51"/>
        <v>0</v>
      </c>
      <c r="DU31" s="39">
        <f t="shared" si="51"/>
        <v>0</v>
      </c>
      <c r="DV31" s="39">
        <f t="shared" si="51"/>
        <v>0</v>
      </c>
      <c r="DW31" s="39">
        <f t="shared" si="51"/>
        <v>0</v>
      </c>
      <c r="DX31" s="39">
        <f t="shared" si="51"/>
        <v>0</v>
      </c>
      <c r="DY31" s="39">
        <f t="shared" si="51"/>
        <v>0</v>
      </c>
      <c r="DZ31" s="39">
        <f t="shared" si="51"/>
        <v>0</v>
      </c>
      <c r="EA31" s="39">
        <f t="shared" si="51"/>
        <v>0</v>
      </c>
      <c r="EB31" s="39">
        <f t="shared" si="51"/>
        <v>0</v>
      </c>
      <c r="EC31" s="39">
        <f>+EC32</f>
        <v>0</v>
      </c>
      <c r="ED31" s="39">
        <f t="shared" ref="ED31:GQ31" si="52">+ED32</f>
        <v>0</v>
      </c>
      <c r="EE31" s="39">
        <f t="shared" si="52"/>
        <v>0</v>
      </c>
      <c r="EF31" s="39">
        <f t="shared" si="52"/>
        <v>0</v>
      </c>
      <c r="EG31" s="39">
        <f t="shared" si="52"/>
        <v>0</v>
      </c>
      <c r="EH31" s="39">
        <f t="shared" si="52"/>
        <v>0</v>
      </c>
      <c r="EI31" s="39">
        <f t="shared" si="52"/>
        <v>0</v>
      </c>
      <c r="EJ31" s="39">
        <f t="shared" si="52"/>
        <v>0</v>
      </c>
      <c r="EK31" s="39">
        <f t="shared" si="52"/>
        <v>0</v>
      </c>
      <c r="EL31" s="39">
        <f t="shared" si="52"/>
        <v>0</v>
      </c>
      <c r="EM31" s="39">
        <f t="shared" si="52"/>
        <v>0</v>
      </c>
      <c r="EN31" s="39">
        <f t="shared" si="52"/>
        <v>0</v>
      </c>
      <c r="EO31" s="39">
        <f t="shared" si="52"/>
        <v>0</v>
      </c>
      <c r="EP31" s="39">
        <f>+EP32</f>
        <v>0</v>
      </c>
      <c r="EQ31" s="39">
        <f t="shared" si="52"/>
        <v>0</v>
      </c>
      <c r="ER31" s="39">
        <f t="shared" si="52"/>
        <v>0</v>
      </c>
      <c r="ES31" s="39">
        <f t="shared" si="52"/>
        <v>0</v>
      </c>
      <c r="ET31" s="39">
        <f t="shared" si="52"/>
        <v>0</v>
      </c>
      <c r="EU31" s="39">
        <f t="shared" si="52"/>
        <v>0</v>
      </c>
      <c r="EV31" s="39">
        <f t="shared" si="52"/>
        <v>0</v>
      </c>
      <c r="EW31" s="39">
        <f t="shared" si="52"/>
        <v>0</v>
      </c>
      <c r="EX31" s="39">
        <f t="shared" si="52"/>
        <v>0</v>
      </c>
      <c r="EY31" s="39">
        <f t="shared" si="52"/>
        <v>0</v>
      </c>
      <c r="EZ31" s="39">
        <f t="shared" si="52"/>
        <v>0</v>
      </c>
      <c r="FA31" s="39">
        <f t="shared" si="52"/>
        <v>0</v>
      </c>
      <c r="FB31" s="39">
        <f t="shared" si="52"/>
        <v>0</v>
      </c>
      <c r="FC31" s="39">
        <f t="shared" si="52"/>
        <v>0</v>
      </c>
      <c r="FD31" s="39">
        <f t="shared" si="52"/>
        <v>0</v>
      </c>
      <c r="FE31" s="39">
        <f t="shared" si="52"/>
        <v>0</v>
      </c>
      <c r="FF31" s="39">
        <f t="shared" si="52"/>
        <v>0</v>
      </c>
      <c r="FG31" s="39">
        <f t="shared" si="52"/>
        <v>0</v>
      </c>
      <c r="FH31" s="39">
        <f t="shared" si="52"/>
        <v>0</v>
      </c>
      <c r="FI31" s="39">
        <f t="shared" si="52"/>
        <v>0</v>
      </c>
      <c r="FJ31" s="39">
        <f t="shared" si="52"/>
        <v>0</v>
      </c>
      <c r="FK31" s="39">
        <f t="shared" si="52"/>
        <v>0</v>
      </c>
      <c r="FL31" s="39">
        <f t="shared" si="52"/>
        <v>0</v>
      </c>
      <c r="FM31" s="39">
        <f t="shared" si="52"/>
        <v>0</v>
      </c>
      <c r="FN31" s="39">
        <f t="shared" si="52"/>
        <v>0</v>
      </c>
      <c r="FO31" s="39">
        <f t="shared" si="52"/>
        <v>0</v>
      </c>
      <c r="FP31" s="39">
        <f t="shared" si="52"/>
        <v>0</v>
      </c>
      <c r="FQ31" s="39">
        <f t="shared" si="52"/>
        <v>0</v>
      </c>
      <c r="FR31" s="39">
        <f t="shared" si="52"/>
        <v>0</v>
      </c>
      <c r="FS31" s="39">
        <f t="shared" si="52"/>
        <v>0</v>
      </c>
      <c r="FT31" s="39">
        <f t="shared" si="52"/>
        <v>0</v>
      </c>
      <c r="FU31" s="39">
        <f t="shared" si="52"/>
        <v>0</v>
      </c>
      <c r="FV31" s="39">
        <f t="shared" si="52"/>
        <v>0</v>
      </c>
      <c r="FW31" s="39">
        <f t="shared" si="52"/>
        <v>0</v>
      </c>
      <c r="FX31" s="39">
        <f t="shared" si="52"/>
        <v>0</v>
      </c>
      <c r="FY31" s="39">
        <f t="shared" si="52"/>
        <v>0</v>
      </c>
      <c r="FZ31" s="39">
        <f t="shared" si="52"/>
        <v>0</v>
      </c>
      <c r="GA31" s="39">
        <f t="shared" si="52"/>
        <v>0</v>
      </c>
      <c r="GB31" s="39">
        <f t="shared" si="52"/>
        <v>0</v>
      </c>
      <c r="GC31" s="39">
        <f t="shared" si="52"/>
        <v>0</v>
      </c>
      <c r="GD31" s="39">
        <f t="shared" si="52"/>
        <v>0</v>
      </c>
      <c r="GE31" s="39">
        <f t="shared" si="52"/>
        <v>0</v>
      </c>
      <c r="GF31" s="39">
        <f t="shared" si="52"/>
        <v>0</v>
      </c>
      <c r="GG31" s="39">
        <f t="shared" si="52"/>
        <v>0</v>
      </c>
      <c r="GH31" s="39">
        <f t="shared" si="52"/>
        <v>0</v>
      </c>
      <c r="GI31" s="39">
        <f t="shared" si="52"/>
        <v>0</v>
      </c>
      <c r="GJ31" s="39">
        <f t="shared" si="52"/>
        <v>0</v>
      </c>
      <c r="GK31" s="39">
        <f t="shared" si="52"/>
        <v>0</v>
      </c>
      <c r="GL31" s="39">
        <f t="shared" si="52"/>
        <v>0</v>
      </c>
      <c r="GM31" s="39">
        <f t="shared" si="52"/>
        <v>0</v>
      </c>
      <c r="GN31" s="39">
        <f t="shared" si="52"/>
        <v>0</v>
      </c>
      <c r="GO31" s="39">
        <f t="shared" si="52"/>
        <v>0</v>
      </c>
      <c r="GP31" s="39">
        <f>+GP32</f>
        <v>0</v>
      </c>
      <c r="GQ31" s="39">
        <f t="shared" si="52"/>
        <v>0</v>
      </c>
      <c r="GR31" s="39">
        <f t="shared" ref="GR31:HB31" si="53">+GR32</f>
        <v>0</v>
      </c>
      <c r="GS31" s="39">
        <f t="shared" si="53"/>
        <v>0</v>
      </c>
      <c r="GT31" s="39">
        <f t="shared" si="53"/>
        <v>0</v>
      </c>
      <c r="GU31" s="39">
        <f t="shared" si="53"/>
        <v>0</v>
      </c>
      <c r="GV31" s="39">
        <f t="shared" si="53"/>
        <v>0</v>
      </c>
      <c r="GW31" s="39">
        <f t="shared" si="53"/>
        <v>0</v>
      </c>
      <c r="GX31" s="39">
        <f t="shared" si="53"/>
        <v>0</v>
      </c>
      <c r="GY31" s="39">
        <f t="shared" si="53"/>
        <v>0</v>
      </c>
      <c r="GZ31" s="39">
        <f t="shared" si="53"/>
        <v>0</v>
      </c>
      <c r="HA31" s="39">
        <f t="shared" si="53"/>
        <v>0</v>
      </c>
      <c r="HB31" s="39">
        <f t="shared" si="53"/>
        <v>0</v>
      </c>
      <c r="HC31" s="39">
        <f>+HC32</f>
        <v>0</v>
      </c>
    </row>
    <row r="32" spans="2:211" outlineLevel="1" x14ac:dyDescent="0.3">
      <c r="B32" s="40" t="s">
        <v>112</v>
      </c>
      <c r="C32" s="41" t="s">
        <v>24</v>
      </c>
      <c r="D32" s="42">
        <v>6602</v>
      </c>
      <c r="E32" s="42"/>
      <c r="F32" s="42"/>
      <c r="G32" s="42">
        <v>4933</v>
      </c>
      <c r="H32" s="42"/>
      <c r="I32" s="42"/>
      <c r="J32" s="42"/>
      <c r="K32" s="42"/>
      <c r="L32" s="42">
        <v>21557</v>
      </c>
      <c r="M32" s="42"/>
      <c r="N32" s="42"/>
      <c r="O32" s="42"/>
      <c r="P32" s="42">
        <v>33092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>
        <v>0</v>
      </c>
      <c r="AD32" s="42"/>
      <c r="AE32" s="42"/>
      <c r="AF32" s="42">
        <v>9451</v>
      </c>
      <c r="AG32" s="42">
        <v>15585</v>
      </c>
      <c r="AH32" s="42"/>
      <c r="AI32" s="42"/>
      <c r="AJ32" s="42"/>
      <c r="AK32" s="42"/>
      <c r="AL32" s="42"/>
      <c r="AM32" s="42"/>
      <c r="AN32" s="42"/>
      <c r="AO32" s="42"/>
      <c r="AP32" s="42">
        <v>25036</v>
      </c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>
        <v>0</v>
      </c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>
        <v>0</v>
      </c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>
        <v>0</v>
      </c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>
        <v>0</v>
      </c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>
        <v>0</v>
      </c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>
        <v>0</v>
      </c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>
        <v>0</v>
      </c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>
        <v>0</v>
      </c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>
        <v>0</v>
      </c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>
        <v>0</v>
      </c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>
        <v>0</v>
      </c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31">
        <f t="shared" ref="GP32" si="54">+SUM(GD32:GO32)</f>
        <v>0</v>
      </c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31">
        <f t="shared" ref="HC32" si="55">+SUM(GQ32:HB32)</f>
        <v>0</v>
      </c>
    </row>
    <row r="33" spans="1:211" outlineLevel="1" x14ac:dyDescent="0.3">
      <c r="B33" s="37" t="s">
        <v>33</v>
      </c>
      <c r="C33" s="44"/>
      <c r="D33" s="45">
        <f t="shared" ref="D33:AB33" si="56">+SUM(D34:D35)</f>
        <v>154914.1705069</v>
      </c>
      <c r="E33" s="45">
        <f t="shared" si="56"/>
        <v>202524.18829039999</v>
      </c>
      <c r="F33" s="45">
        <f t="shared" si="56"/>
        <v>125879.90200490001</v>
      </c>
      <c r="G33" s="45">
        <f t="shared" si="56"/>
        <v>99483.1132124</v>
      </c>
      <c r="H33" s="45">
        <f t="shared" si="56"/>
        <v>189105.18364589999</v>
      </c>
      <c r="I33" s="45">
        <f t="shared" si="56"/>
        <v>147662.95518460002</v>
      </c>
      <c r="J33" s="45">
        <f t="shared" si="56"/>
        <v>177403.75844810001</v>
      </c>
      <c r="K33" s="45">
        <f t="shared" si="56"/>
        <v>134191.97555130001</v>
      </c>
      <c r="L33" s="45">
        <f t="shared" si="56"/>
        <v>228097.67249540001</v>
      </c>
      <c r="M33" s="45">
        <f t="shared" si="56"/>
        <v>188401.8689267</v>
      </c>
      <c r="N33" s="45">
        <f t="shared" si="56"/>
        <v>262232.54069940001</v>
      </c>
      <c r="O33" s="45">
        <f t="shared" si="56"/>
        <v>239194.36781560001</v>
      </c>
      <c r="P33" s="45">
        <f t="shared" si="56"/>
        <v>2149091.6967815999</v>
      </c>
      <c r="Q33" s="45">
        <f t="shared" si="56"/>
        <v>157284.16618659999</v>
      </c>
      <c r="R33" s="45">
        <f t="shared" si="56"/>
        <v>179375.01798499998</v>
      </c>
      <c r="S33" s="45">
        <f t="shared" si="56"/>
        <v>186104.34287039997</v>
      </c>
      <c r="T33" s="45">
        <f t="shared" si="56"/>
        <v>116059.94224270001</v>
      </c>
      <c r="U33" s="45">
        <f t="shared" si="56"/>
        <v>188032.72127650003</v>
      </c>
      <c r="V33" s="45">
        <f t="shared" si="56"/>
        <v>242428.2334693</v>
      </c>
      <c r="W33" s="45">
        <f t="shared" si="56"/>
        <v>181790.24354309999</v>
      </c>
      <c r="X33" s="45">
        <f t="shared" si="56"/>
        <v>240091.71790339996</v>
      </c>
      <c r="Y33" s="45">
        <f t="shared" si="56"/>
        <v>257402.77842849999</v>
      </c>
      <c r="Z33" s="45">
        <f t="shared" si="56"/>
        <v>192031.1836701</v>
      </c>
      <c r="AA33" s="45">
        <f t="shared" si="56"/>
        <v>200762.07170009997</v>
      </c>
      <c r="AB33" s="45">
        <f t="shared" si="56"/>
        <v>322039.71879730001</v>
      </c>
      <c r="AC33" s="45">
        <f>+SUM(AC34:AC35)</f>
        <v>2463402.1380729997</v>
      </c>
      <c r="AD33" s="45">
        <f t="shared" ref="AD33:AO33" si="57">+SUM(AD34:AD35)</f>
        <v>233590.5575313</v>
      </c>
      <c r="AE33" s="45">
        <f t="shared" si="57"/>
        <v>173661.8772858</v>
      </c>
      <c r="AF33" s="45">
        <f t="shared" si="57"/>
        <v>173111.2062395</v>
      </c>
      <c r="AG33" s="45">
        <f t="shared" si="57"/>
        <v>237281.8264434</v>
      </c>
      <c r="AH33" s="45">
        <f t="shared" si="57"/>
        <v>226929.80027900002</v>
      </c>
      <c r="AI33" s="45">
        <f t="shared" si="57"/>
        <v>289015.5493521</v>
      </c>
      <c r="AJ33" s="45">
        <f t="shared" si="57"/>
        <v>149659.4987766</v>
      </c>
      <c r="AK33" s="45">
        <f t="shared" si="57"/>
        <v>252537.89697239999</v>
      </c>
      <c r="AL33" s="45">
        <f t="shared" si="57"/>
        <v>247193.461251</v>
      </c>
      <c r="AM33" s="45">
        <f t="shared" si="57"/>
        <v>385793.33</v>
      </c>
      <c r="AN33" s="45">
        <f t="shared" si="57"/>
        <v>206559.62</v>
      </c>
      <c r="AO33" s="45">
        <f t="shared" si="57"/>
        <v>342075.14</v>
      </c>
      <c r="AP33" s="45">
        <f>+SUM(AP34:AP35)</f>
        <v>2917409.7641310999</v>
      </c>
      <c r="AQ33" s="45">
        <f>+SUM(AQ34:AQ35)</f>
        <v>169696.98</v>
      </c>
      <c r="AR33" s="45">
        <f t="shared" ref="AR33:BB33" si="58">+SUM(AR34:AR35)</f>
        <v>254410.13999999998</v>
      </c>
      <c r="AS33" s="45">
        <f t="shared" si="58"/>
        <v>169216</v>
      </c>
      <c r="AT33" s="45">
        <f t="shared" si="58"/>
        <v>214756.01</v>
      </c>
      <c r="AU33" s="45">
        <f t="shared" si="58"/>
        <v>254623.69</v>
      </c>
      <c r="AV33" s="45">
        <f t="shared" si="58"/>
        <v>250891</v>
      </c>
      <c r="AW33" s="45">
        <f t="shared" si="58"/>
        <v>193749.47</v>
      </c>
      <c r="AX33" s="45">
        <f t="shared" si="58"/>
        <v>257916.14</v>
      </c>
      <c r="AY33" s="45">
        <f t="shared" si="58"/>
        <v>169269.45</v>
      </c>
      <c r="AZ33" s="45">
        <f t="shared" si="58"/>
        <v>258296.96000000002</v>
      </c>
      <c r="BA33" s="45">
        <f t="shared" si="58"/>
        <v>258738.14</v>
      </c>
      <c r="BB33" s="45">
        <f t="shared" si="58"/>
        <v>272295.27</v>
      </c>
      <c r="BC33" s="45">
        <f>+SUM(BC34:BC35)</f>
        <v>2723859.25</v>
      </c>
      <c r="BD33" s="45">
        <f t="shared" ref="BD33:BO33" si="59">+SUM(BD34:BD35)</f>
        <v>206273.24</v>
      </c>
      <c r="BE33" s="45">
        <f t="shared" si="59"/>
        <v>167538.23600000003</v>
      </c>
      <c r="BF33" s="45">
        <f t="shared" si="59"/>
        <v>268079.68</v>
      </c>
      <c r="BG33" s="45">
        <f t="shared" si="59"/>
        <v>140025.32999999999</v>
      </c>
      <c r="BH33" s="45">
        <f t="shared" si="59"/>
        <v>189217.99099999998</v>
      </c>
      <c r="BI33" s="45">
        <f t="shared" si="59"/>
        <v>219851.13</v>
      </c>
      <c r="BJ33" s="45">
        <f t="shared" si="59"/>
        <v>285581.315</v>
      </c>
      <c r="BK33" s="45">
        <f t="shared" si="59"/>
        <v>336646.94999999995</v>
      </c>
      <c r="BL33" s="45">
        <f t="shared" si="59"/>
        <v>198474.03</v>
      </c>
      <c r="BM33" s="45">
        <f t="shared" si="59"/>
        <v>465711.28799999994</v>
      </c>
      <c r="BN33" s="45">
        <f t="shared" si="59"/>
        <v>273049.81899999996</v>
      </c>
      <c r="BO33" s="45">
        <f t="shared" si="59"/>
        <v>315722.78100000002</v>
      </c>
      <c r="BP33" s="45">
        <f>+SUM(BP34:BP35)</f>
        <v>3066171.79</v>
      </c>
      <c r="BQ33" s="45">
        <f t="shared" ref="BQ33:CB33" si="60">+SUM(BQ34:BQ35)</f>
        <v>254454.40000000002</v>
      </c>
      <c r="BR33" s="45">
        <f t="shared" si="60"/>
        <v>185308.79999999999</v>
      </c>
      <c r="BS33" s="45">
        <f t="shared" si="60"/>
        <v>123071.55000000002</v>
      </c>
      <c r="BT33" s="45">
        <f t="shared" si="60"/>
        <v>164420.66999999998</v>
      </c>
      <c r="BU33" s="45">
        <f t="shared" si="60"/>
        <v>275528.53999999998</v>
      </c>
      <c r="BV33" s="45">
        <f t="shared" si="60"/>
        <v>153239.55000000002</v>
      </c>
      <c r="BW33" s="45">
        <f t="shared" si="60"/>
        <v>263494.63999999996</v>
      </c>
      <c r="BX33" s="45">
        <f t="shared" si="60"/>
        <v>199915.86</v>
      </c>
      <c r="BY33" s="45">
        <f t="shared" si="60"/>
        <v>176576.80000000002</v>
      </c>
      <c r="BZ33" s="45">
        <f t="shared" si="60"/>
        <v>233285.74</v>
      </c>
      <c r="CA33" s="45">
        <f t="shared" si="60"/>
        <v>226579.78000000003</v>
      </c>
      <c r="CB33" s="45">
        <f t="shared" si="60"/>
        <v>284582.06</v>
      </c>
      <c r="CC33" s="45">
        <f>+SUM(CC34:CC35)</f>
        <v>2540458.3900000006</v>
      </c>
      <c r="CD33" s="45">
        <f t="shared" ref="CD33:CO33" si="61">+SUM(CD34:CD35)</f>
        <v>232216.83</v>
      </c>
      <c r="CE33" s="45">
        <f t="shared" si="61"/>
        <v>143702.47</v>
      </c>
      <c r="CF33" s="45">
        <f t="shared" si="61"/>
        <v>178911.87999999998</v>
      </c>
      <c r="CG33" s="45">
        <f t="shared" si="61"/>
        <v>235013.16</v>
      </c>
      <c r="CH33" s="45">
        <f t="shared" si="61"/>
        <v>201571.66999999998</v>
      </c>
      <c r="CI33" s="45">
        <f t="shared" si="61"/>
        <v>99924.17</v>
      </c>
      <c r="CJ33" s="45">
        <f t="shared" si="61"/>
        <v>238749.99</v>
      </c>
      <c r="CK33" s="45">
        <f t="shared" si="61"/>
        <v>228668.57200000001</v>
      </c>
      <c r="CL33" s="45">
        <f t="shared" si="61"/>
        <v>131912.59</v>
      </c>
      <c r="CM33" s="45">
        <f t="shared" si="61"/>
        <v>345379.32</v>
      </c>
      <c r="CN33" s="45">
        <f t="shared" si="61"/>
        <v>272482.18</v>
      </c>
      <c r="CO33" s="45">
        <f t="shared" si="61"/>
        <v>229607.53</v>
      </c>
      <c r="CP33" s="45">
        <f>+SUM(CP34:CP35)</f>
        <v>2538140.3620000002</v>
      </c>
      <c r="CQ33" s="45">
        <f t="shared" ref="CQ33:DB33" si="62">+SUM(CQ34:CQ35)</f>
        <v>240638.43</v>
      </c>
      <c r="CR33" s="45">
        <f t="shared" si="62"/>
        <v>222879.91999999998</v>
      </c>
      <c r="CS33" s="45">
        <f t="shared" si="62"/>
        <v>270009.59999999998</v>
      </c>
      <c r="CT33" s="45">
        <f t="shared" si="62"/>
        <v>219541.73</v>
      </c>
      <c r="CU33" s="45">
        <f t="shared" si="62"/>
        <v>256692.22</v>
      </c>
      <c r="CV33" s="45">
        <f t="shared" si="62"/>
        <v>244779.41</v>
      </c>
      <c r="CW33" s="45">
        <f t="shared" si="62"/>
        <v>126717.75999999999</v>
      </c>
      <c r="CX33" s="45">
        <f t="shared" si="62"/>
        <v>339232.88</v>
      </c>
      <c r="CY33" s="45">
        <f t="shared" si="62"/>
        <v>280374.65000000002</v>
      </c>
      <c r="CZ33" s="45">
        <f t="shared" si="62"/>
        <v>246270.15</v>
      </c>
      <c r="DA33" s="45">
        <f t="shared" si="62"/>
        <v>312090.25</v>
      </c>
      <c r="DB33" s="45">
        <f t="shared" si="62"/>
        <v>283724.98</v>
      </c>
      <c r="DC33" s="45">
        <f>+SUM(DC34:DC35)</f>
        <v>3042951.98</v>
      </c>
      <c r="DD33" s="45">
        <f t="shared" ref="DD33:DO33" si="63">+SUM(DD34:DD35)</f>
        <v>250895.97</v>
      </c>
      <c r="DE33" s="45">
        <f t="shared" si="63"/>
        <v>246881.52</v>
      </c>
      <c r="DF33" s="45">
        <f t="shared" si="63"/>
        <v>155999.61999999997</v>
      </c>
      <c r="DG33" s="45">
        <f t="shared" si="63"/>
        <v>156938.41</v>
      </c>
      <c r="DH33" s="45">
        <f t="shared" si="63"/>
        <v>290133.12</v>
      </c>
      <c r="DI33" s="45">
        <f t="shared" si="63"/>
        <v>226103.97999999998</v>
      </c>
      <c r="DJ33" s="45">
        <f t="shared" si="63"/>
        <v>258386</v>
      </c>
      <c r="DK33" s="45">
        <f t="shared" si="63"/>
        <v>343809.79</v>
      </c>
      <c r="DL33" s="45">
        <f t="shared" si="63"/>
        <v>249566.46999999997</v>
      </c>
      <c r="DM33" s="45">
        <f t="shared" si="63"/>
        <v>348244.48000000004</v>
      </c>
      <c r="DN33" s="45">
        <f t="shared" si="63"/>
        <v>241123.85100000002</v>
      </c>
      <c r="DO33" s="45">
        <f t="shared" si="63"/>
        <v>184100.01</v>
      </c>
      <c r="DP33" s="45">
        <f>+SUM(DP34:DP35)</f>
        <v>2952183.2210000004</v>
      </c>
      <c r="DQ33" s="45">
        <f t="shared" ref="DQ33:EO33" si="64">+SUM(DQ34:DQ35)</f>
        <v>243563.74100000001</v>
      </c>
      <c r="DR33" s="45">
        <f t="shared" si="64"/>
        <v>236426.25599999999</v>
      </c>
      <c r="DS33" s="45">
        <f t="shared" si="64"/>
        <v>327809.51500000001</v>
      </c>
      <c r="DT33" s="45">
        <f t="shared" si="64"/>
        <v>192127.48</v>
      </c>
      <c r="DU33" s="45">
        <f t="shared" si="64"/>
        <v>294662.90299999999</v>
      </c>
      <c r="DV33" s="45">
        <f t="shared" si="64"/>
        <v>244994.81600000005</v>
      </c>
      <c r="DW33" s="45">
        <f t="shared" si="64"/>
        <v>297754.484</v>
      </c>
      <c r="DX33" s="45">
        <f t="shared" si="64"/>
        <v>272123.67300000001</v>
      </c>
      <c r="DY33" s="45">
        <f t="shared" si="64"/>
        <v>257630.97699999998</v>
      </c>
      <c r="DZ33" s="45">
        <f t="shared" si="64"/>
        <v>249642.85100000002</v>
      </c>
      <c r="EA33" s="45">
        <f t="shared" si="64"/>
        <v>289677.90700000001</v>
      </c>
      <c r="EB33" s="45">
        <f t="shared" si="64"/>
        <v>244013.09</v>
      </c>
      <c r="EC33" s="45">
        <f t="shared" si="64"/>
        <v>3150427.693</v>
      </c>
      <c r="ED33" s="45">
        <f t="shared" si="64"/>
        <v>207934.91799999995</v>
      </c>
      <c r="EE33" s="45">
        <f t="shared" si="64"/>
        <v>164317.47500000003</v>
      </c>
      <c r="EF33" s="45">
        <f t="shared" si="64"/>
        <v>301090.50699999993</v>
      </c>
      <c r="EG33" s="45">
        <f t="shared" si="64"/>
        <v>295451.065</v>
      </c>
      <c r="EH33" s="45">
        <f t="shared" si="64"/>
        <v>154153.93099999998</v>
      </c>
      <c r="EI33" s="45">
        <f t="shared" si="64"/>
        <v>268618.36</v>
      </c>
      <c r="EJ33" s="45">
        <f t="shared" si="64"/>
        <v>209585.13999999998</v>
      </c>
      <c r="EK33" s="45">
        <f t="shared" si="64"/>
        <v>154580.83000000002</v>
      </c>
      <c r="EL33" s="45">
        <f t="shared" si="64"/>
        <v>287521.91999999998</v>
      </c>
      <c r="EM33" s="45">
        <f t="shared" si="64"/>
        <v>208028.87300000002</v>
      </c>
      <c r="EN33" s="45">
        <f t="shared" si="64"/>
        <v>271659.51</v>
      </c>
      <c r="EO33" s="45">
        <f t="shared" si="64"/>
        <v>367721.75699999998</v>
      </c>
      <c r="EP33" s="45">
        <f>+SUM(EP34:EP35)</f>
        <v>2890664.2859999998</v>
      </c>
      <c r="EQ33" s="45">
        <f t="shared" ref="EQ33:FB33" si="65">+SUM(EQ34:EQ35)</f>
        <v>265660.48099999997</v>
      </c>
      <c r="ER33" s="45">
        <f t="shared" si="65"/>
        <v>355136.29200000002</v>
      </c>
      <c r="ES33" s="45">
        <f t="shared" si="65"/>
        <v>363744.81199999992</v>
      </c>
      <c r="ET33" s="45">
        <f t="shared" si="65"/>
        <v>311005.59399999998</v>
      </c>
      <c r="EU33" s="45">
        <f t="shared" si="65"/>
        <v>279339.33299999998</v>
      </c>
      <c r="EV33" s="45">
        <f t="shared" si="65"/>
        <v>211413.26299999998</v>
      </c>
      <c r="EW33" s="45">
        <f t="shared" si="65"/>
        <v>325164.38</v>
      </c>
      <c r="EX33" s="45">
        <f t="shared" si="65"/>
        <v>303025.81299999997</v>
      </c>
      <c r="EY33" s="45">
        <f t="shared" si="65"/>
        <v>285762.57900000003</v>
      </c>
      <c r="EZ33" s="45">
        <f t="shared" si="65"/>
        <v>404357.02099999995</v>
      </c>
      <c r="FA33" s="45">
        <f t="shared" si="65"/>
        <v>375153.43400000001</v>
      </c>
      <c r="FB33" s="45">
        <f t="shared" si="65"/>
        <v>389355.81899999996</v>
      </c>
      <c r="FC33" s="45">
        <f t="shared" ref="FC33:FO33" si="66">+SUM(FC34:FC35)</f>
        <v>3869118.8209999995</v>
      </c>
      <c r="FD33" s="45">
        <f t="shared" si="66"/>
        <v>209204.10800000001</v>
      </c>
      <c r="FE33" s="45">
        <f t="shared" si="66"/>
        <v>364976.39799999999</v>
      </c>
      <c r="FF33" s="45">
        <f t="shared" si="66"/>
        <v>282510.33</v>
      </c>
      <c r="FG33" s="45">
        <f t="shared" si="66"/>
        <v>307740.64699999994</v>
      </c>
      <c r="FH33" s="45">
        <f t="shared" si="66"/>
        <v>373496.38300000003</v>
      </c>
      <c r="FI33" s="45">
        <f t="shared" si="66"/>
        <v>264612.79599999997</v>
      </c>
      <c r="FJ33" s="45">
        <f t="shared" si="66"/>
        <v>309169.93981999997</v>
      </c>
      <c r="FK33" s="45">
        <f t="shared" si="66"/>
        <v>383020.08900000004</v>
      </c>
      <c r="FL33" s="45">
        <f t="shared" si="66"/>
        <v>197938.48800000001</v>
      </c>
      <c r="FM33" s="45">
        <f t="shared" si="66"/>
        <v>313747.17100000003</v>
      </c>
      <c r="FN33" s="45">
        <f t="shared" si="66"/>
        <v>268984.913</v>
      </c>
      <c r="FO33" s="45">
        <f t="shared" si="66"/>
        <v>442740.32</v>
      </c>
      <c r="FP33" s="45">
        <f t="shared" ref="FP33:GB33" si="67">+SUM(FP34:FP35)</f>
        <v>3718141.5828200001</v>
      </c>
      <c r="FQ33" s="45">
        <f t="shared" si="67"/>
        <v>254536.30399999997</v>
      </c>
      <c r="FR33" s="45">
        <f t="shared" si="67"/>
        <v>298891.027</v>
      </c>
      <c r="FS33" s="45">
        <f t="shared" si="67"/>
        <v>264539.06599999999</v>
      </c>
      <c r="FT33" s="45">
        <f t="shared" si="67"/>
        <v>383447.57600000006</v>
      </c>
      <c r="FU33" s="45">
        <f t="shared" si="67"/>
        <v>208404.08000000002</v>
      </c>
      <c r="FV33" s="45">
        <f t="shared" si="67"/>
        <v>381192.04500000004</v>
      </c>
      <c r="FW33" s="45">
        <f t="shared" si="67"/>
        <v>255794.58700000003</v>
      </c>
      <c r="FX33" s="45">
        <f t="shared" si="67"/>
        <v>225448.40900000001</v>
      </c>
      <c r="FY33" s="45">
        <f t="shared" si="67"/>
        <v>282529.93799999997</v>
      </c>
      <c r="FZ33" s="45">
        <f t="shared" si="67"/>
        <v>240275.641</v>
      </c>
      <c r="GA33" s="45">
        <f t="shared" si="67"/>
        <v>365452.43599999999</v>
      </c>
      <c r="GB33" s="45">
        <f t="shared" si="67"/>
        <v>358665.50900000008</v>
      </c>
      <c r="GC33" s="45">
        <f t="shared" ref="GC33:GO33" si="68">+SUM(GC34:GC35)</f>
        <v>3519176.6180000002</v>
      </c>
      <c r="GD33" s="45">
        <f t="shared" si="68"/>
        <v>303218.04800000001</v>
      </c>
      <c r="GE33" s="45">
        <f t="shared" si="68"/>
        <v>214746.71299999999</v>
      </c>
      <c r="GF33" s="45">
        <f t="shared" si="68"/>
        <v>260800.93000000005</v>
      </c>
      <c r="GG33" s="45">
        <f t="shared" si="68"/>
        <v>324791.625</v>
      </c>
      <c r="GH33" s="45">
        <f t="shared" si="68"/>
        <v>384698.12</v>
      </c>
      <c r="GI33" s="45">
        <f t="shared" si="68"/>
        <v>252493.63800000001</v>
      </c>
      <c r="GJ33" s="45">
        <f t="shared" si="68"/>
        <v>388355.6320000001</v>
      </c>
      <c r="GK33" s="45">
        <f t="shared" si="68"/>
        <v>441377.75500000006</v>
      </c>
      <c r="GL33" s="45">
        <f t="shared" si="68"/>
        <v>354466.66400000011</v>
      </c>
      <c r="GM33" s="45">
        <f t="shared" si="68"/>
        <v>390076.63500000001</v>
      </c>
      <c r="GN33" s="45">
        <f t="shared" si="68"/>
        <v>460191.62199999997</v>
      </c>
      <c r="GO33" s="45">
        <f t="shared" si="68"/>
        <v>469991.20800000004</v>
      </c>
      <c r="GP33" s="45">
        <f>+SUM(GP34:GP35)</f>
        <v>4245208.59</v>
      </c>
      <c r="GQ33" s="45">
        <f t="shared" ref="GQ33:HB33" si="69">+SUM(GQ34:GQ35)</f>
        <v>434476.26900000003</v>
      </c>
      <c r="GR33" s="45">
        <f t="shared" si="69"/>
        <v>313689.38900000002</v>
      </c>
      <c r="GS33" s="45">
        <f t="shared" si="69"/>
        <v>279951.73</v>
      </c>
      <c r="GT33" s="45">
        <f t="shared" si="69"/>
        <v>307431.87199999997</v>
      </c>
      <c r="GU33" s="45">
        <f t="shared" si="69"/>
        <v>379382.77200000006</v>
      </c>
      <c r="GV33" s="45">
        <f t="shared" si="69"/>
        <v>386291.48199999996</v>
      </c>
      <c r="GW33" s="45">
        <f t="shared" si="69"/>
        <v>358690.18099999992</v>
      </c>
      <c r="GX33" s="45">
        <f t="shared" si="69"/>
        <v>316478.065</v>
      </c>
      <c r="GY33" s="45">
        <f t="shared" si="69"/>
        <v>490852.16200000001</v>
      </c>
      <c r="GZ33" s="45">
        <f t="shared" si="69"/>
        <v>410701.41300000006</v>
      </c>
      <c r="HA33" s="45">
        <f t="shared" si="69"/>
        <v>306138.02100000007</v>
      </c>
      <c r="HB33" s="45">
        <f t="shared" si="69"/>
        <v>447597.44</v>
      </c>
      <c r="HC33" s="45">
        <f>+SUM(HC34:HC35)</f>
        <v>4431680.7960000001</v>
      </c>
    </row>
    <row r="34" spans="1:211" outlineLevel="1" x14ac:dyDescent="0.3">
      <c r="B34" s="40" t="s">
        <v>34</v>
      </c>
      <c r="C34" s="41" t="s">
        <v>20</v>
      </c>
      <c r="D34" s="42">
        <v>28507.170506900002</v>
      </c>
      <c r="E34" s="42">
        <v>33888.188290399994</v>
      </c>
      <c r="F34" s="42">
        <v>25480.902004900006</v>
      </c>
      <c r="G34" s="42">
        <v>26876.113212400003</v>
      </c>
      <c r="H34" s="42">
        <v>35252.183645900004</v>
      </c>
      <c r="I34" s="42">
        <v>35714.95518460001</v>
      </c>
      <c r="J34" s="42">
        <v>29676.758448099998</v>
      </c>
      <c r="K34" s="42">
        <v>31004.975551300005</v>
      </c>
      <c r="L34" s="42">
        <v>44157.672495400009</v>
      </c>
      <c r="M34" s="42">
        <v>33746.868926700001</v>
      </c>
      <c r="N34" s="42">
        <v>42396.540699400008</v>
      </c>
      <c r="O34" s="42">
        <v>20023.367815600002</v>
      </c>
      <c r="P34" s="42">
        <v>386725.69678160001</v>
      </c>
      <c r="Q34" s="42">
        <v>26601.144186600002</v>
      </c>
      <c r="R34" s="42">
        <v>29944.077985000004</v>
      </c>
      <c r="S34" s="42">
        <v>19500.478870400002</v>
      </c>
      <c r="T34" s="42">
        <v>40508.832242700009</v>
      </c>
      <c r="U34" s="42">
        <v>38266.263276500002</v>
      </c>
      <c r="V34" s="42">
        <v>17177.651469300003</v>
      </c>
      <c r="W34" s="42">
        <v>34386.682543099996</v>
      </c>
      <c r="X34" s="42">
        <v>35713.333903400002</v>
      </c>
      <c r="Y34" s="42">
        <v>33093.786428500011</v>
      </c>
      <c r="Z34" s="42">
        <v>38597.426670100002</v>
      </c>
      <c r="AA34" s="42">
        <v>37269.889700100008</v>
      </c>
      <c r="AB34" s="42">
        <v>49837.113797300008</v>
      </c>
      <c r="AC34" s="42">
        <v>400896.68107300007</v>
      </c>
      <c r="AD34" s="42">
        <v>31672.557531300001</v>
      </c>
      <c r="AE34" s="42">
        <v>32319.877285800008</v>
      </c>
      <c r="AF34" s="42">
        <v>33790.206239500003</v>
      </c>
      <c r="AG34" s="42">
        <v>33896.826443400001</v>
      </c>
      <c r="AH34" s="42">
        <v>44446.80027900001</v>
      </c>
      <c r="AI34" s="42">
        <v>46011.549352100003</v>
      </c>
      <c r="AJ34" s="42">
        <v>25121.498776600001</v>
      </c>
      <c r="AK34" s="42">
        <v>28639.896972399998</v>
      </c>
      <c r="AL34" s="42">
        <v>36242.461251000015</v>
      </c>
      <c r="AM34" s="42">
        <v>43194.33</v>
      </c>
      <c r="AN34" s="42">
        <v>34440.620000000003</v>
      </c>
      <c r="AO34" s="42">
        <v>45949.139999999992</v>
      </c>
      <c r="AP34" s="43">
        <v>435725.76413110009</v>
      </c>
      <c r="AQ34" s="42">
        <v>29363.980000000007</v>
      </c>
      <c r="AR34" s="42">
        <v>39001.139999999992</v>
      </c>
      <c r="AS34" s="42">
        <v>24735</v>
      </c>
      <c r="AT34" s="42">
        <v>35242.01</v>
      </c>
      <c r="AU34" s="42">
        <v>20472.689999999999</v>
      </c>
      <c r="AV34" s="42">
        <v>48894</v>
      </c>
      <c r="AW34" s="42">
        <v>24772.47</v>
      </c>
      <c r="AX34" s="42">
        <v>40928.14</v>
      </c>
      <c r="AY34" s="42">
        <v>32694.45</v>
      </c>
      <c r="AZ34" s="42">
        <v>38151.960000000006</v>
      </c>
      <c r="BA34" s="42">
        <v>44708.14</v>
      </c>
      <c r="BB34" s="42">
        <v>50351.26999999999</v>
      </c>
      <c r="BC34" s="42">
        <v>429315.25</v>
      </c>
      <c r="BD34" s="42">
        <v>38546.800000000003</v>
      </c>
      <c r="BE34" s="42">
        <v>30232.649999999998</v>
      </c>
      <c r="BF34" s="42">
        <v>31793.68</v>
      </c>
      <c r="BG34" s="42">
        <v>30895.329999999994</v>
      </c>
      <c r="BH34" s="42">
        <v>35170.39</v>
      </c>
      <c r="BI34" s="42">
        <v>43582.64</v>
      </c>
      <c r="BJ34" s="42">
        <v>35850.520000000004</v>
      </c>
      <c r="BK34" s="42">
        <v>44024.490000000005</v>
      </c>
      <c r="BL34" s="42">
        <v>7124.03</v>
      </c>
      <c r="BM34" s="42">
        <v>44113.74</v>
      </c>
      <c r="BN34" s="42">
        <v>40256.42</v>
      </c>
      <c r="BO34" s="42">
        <v>30411.3</v>
      </c>
      <c r="BP34" s="42">
        <v>412001.99</v>
      </c>
      <c r="BQ34" s="42">
        <v>36312.850000000006</v>
      </c>
      <c r="BR34" s="42">
        <v>25635.190000000002</v>
      </c>
      <c r="BS34" s="42">
        <v>22463.980000000003</v>
      </c>
      <c r="BT34" s="42">
        <v>53397.619999999995</v>
      </c>
      <c r="BU34" s="42">
        <v>42302.94</v>
      </c>
      <c r="BV34" s="42">
        <v>24447.610000000004</v>
      </c>
      <c r="BW34" s="42">
        <v>29622.900000000005</v>
      </c>
      <c r="BX34" s="42">
        <v>31479.77</v>
      </c>
      <c r="BY34" s="42">
        <v>42205.65</v>
      </c>
      <c r="BZ34" s="42">
        <v>17891.919999999998</v>
      </c>
      <c r="CA34" s="42">
        <v>43031.590000000011</v>
      </c>
      <c r="CB34" s="42">
        <v>37884.450000000004</v>
      </c>
      <c r="CC34" s="42">
        <v>406676.47000000009</v>
      </c>
      <c r="CD34" s="42">
        <v>47627.630000000005</v>
      </c>
      <c r="CE34" s="42">
        <v>24793.25</v>
      </c>
      <c r="CF34" s="42">
        <v>22791.31</v>
      </c>
      <c r="CG34" s="42">
        <v>35436.160000000003</v>
      </c>
      <c r="CH34" s="42">
        <v>38923.67</v>
      </c>
      <c r="CI34" s="42">
        <v>16773.170000000002</v>
      </c>
      <c r="CJ34" s="42">
        <v>41219.519999999997</v>
      </c>
      <c r="CK34" s="42">
        <v>20583.12</v>
      </c>
      <c r="CL34" s="42">
        <v>28692.049999999996</v>
      </c>
      <c r="CM34" s="42">
        <v>43951.319999999992</v>
      </c>
      <c r="CN34" s="42">
        <v>35875.640000000007</v>
      </c>
      <c r="CO34" s="42">
        <v>49284.01999999999</v>
      </c>
      <c r="CP34" s="42">
        <v>405950.86</v>
      </c>
      <c r="CQ34" s="42">
        <v>43991.430000000008</v>
      </c>
      <c r="CR34" s="42">
        <v>16399.919999999998</v>
      </c>
      <c r="CS34" s="42">
        <v>37544.6</v>
      </c>
      <c r="CT34" s="42">
        <v>23507.73</v>
      </c>
      <c r="CU34" s="42">
        <v>31723.22</v>
      </c>
      <c r="CV34" s="42">
        <v>36654.410000000003</v>
      </c>
      <c r="CW34" s="42">
        <v>26365.759999999998</v>
      </c>
      <c r="CX34" s="42">
        <v>31710.879999999997</v>
      </c>
      <c r="CY34" s="42">
        <v>36064.65</v>
      </c>
      <c r="CZ34" s="42">
        <v>21575.15</v>
      </c>
      <c r="DA34" s="42">
        <v>37817.25</v>
      </c>
      <c r="DB34" s="42">
        <v>35189.980000000003</v>
      </c>
      <c r="DC34" s="43">
        <v>378544.98000000004</v>
      </c>
      <c r="DD34" s="42">
        <v>46594.03</v>
      </c>
      <c r="DE34" s="42">
        <v>29278.250000000004</v>
      </c>
      <c r="DF34" s="42">
        <v>23484.019999999997</v>
      </c>
      <c r="DG34" s="42">
        <v>31759.510000000002</v>
      </c>
      <c r="DH34" s="42">
        <v>34879.479999999996</v>
      </c>
      <c r="DI34" s="42">
        <v>33087.800000000003</v>
      </c>
      <c r="DJ34" s="42">
        <v>15940.78</v>
      </c>
      <c r="DK34" s="42">
        <v>34145.490000000005</v>
      </c>
      <c r="DL34" s="42">
        <v>21723.83</v>
      </c>
      <c r="DM34" s="42">
        <v>44377.900000000009</v>
      </c>
      <c r="DN34" s="42">
        <v>18744.03</v>
      </c>
      <c r="DO34" s="42">
        <v>49961.770000000004</v>
      </c>
      <c r="DP34" s="43">
        <v>383976.89</v>
      </c>
      <c r="DQ34" s="42">
        <v>30714.720000000001</v>
      </c>
      <c r="DR34" s="42">
        <v>23674.39</v>
      </c>
      <c r="DS34" s="42">
        <v>35138.07</v>
      </c>
      <c r="DT34" s="42">
        <v>25227.3</v>
      </c>
      <c r="DU34" s="42">
        <v>20038.420000000002</v>
      </c>
      <c r="DV34" s="42">
        <v>25893.360000000001</v>
      </c>
      <c r="DW34" s="42">
        <v>19852.68</v>
      </c>
      <c r="DX34" s="42">
        <v>43139.040000000001</v>
      </c>
      <c r="DY34" s="42">
        <v>22727.059999999998</v>
      </c>
      <c r="DZ34" s="42">
        <v>32632.129999999997</v>
      </c>
      <c r="EA34" s="42">
        <v>27179.730000000003</v>
      </c>
      <c r="EB34" s="42">
        <v>23977.420000000002</v>
      </c>
      <c r="EC34" s="43">
        <v>330194.31999999995</v>
      </c>
      <c r="ED34" s="42">
        <v>24176.800000000003</v>
      </c>
      <c r="EE34" s="42">
        <v>26556.376000000004</v>
      </c>
      <c r="EF34" s="42">
        <v>26004.092999999997</v>
      </c>
      <c r="EG34" s="42">
        <v>16659.164999999997</v>
      </c>
      <c r="EH34" s="42">
        <v>10824.150999999998</v>
      </c>
      <c r="EI34" s="42">
        <v>5181.7300000000005</v>
      </c>
      <c r="EJ34" s="42">
        <v>34563.35</v>
      </c>
      <c r="EK34" s="42">
        <v>19724.04</v>
      </c>
      <c r="EL34" s="42">
        <v>21556.940000000002</v>
      </c>
      <c r="EM34" s="42">
        <v>23836.276000000002</v>
      </c>
      <c r="EN34" s="42">
        <v>23144.160000000003</v>
      </c>
      <c r="EO34" s="42">
        <v>45453.226000000002</v>
      </c>
      <c r="EP34" s="32">
        <v>277680.30700000003</v>
      </c>
      <c r="EQ34" s="42">
        <v>19137.350999999999</v>
      </c>
      <c r="ER34" s="42">
        <v>22895.451000000001</v>
      </c>
      <c r="ES34" s="42">
        <v>14804.792000000001</v>
      </c>
      <c r="ET34" s="42">
        <v>4431.0340000000006</v>
      </c>
      <c r="EU34" s="42">
        <v>17636.393</v>
      </c>
      <c r="EV34" s="42">
        <v>11107.643</v>
      </c>
      <c r="EW34" s="42">
        <v>14683.04</v>
      </c>
      <c r="EX34" s="42">
        <v>16216.983</v>
      </c>
      <c r="EY34" s="42">
        <v>6819.2189999999991</v>
      </c>
      <c r="EZ34" s="42">
        <v>23756.668999999998</v>
      </c>
      <c r="FA34" s="42">
        <v>14381.833999999999</v>
      </c>
      <c r="FB34" s="42">
        <v>34062.669000000002</v>
      </c>
      <c r="FC34" s="31">
        <v>199933.07800000001</v>
      </c>
      <c r="FD34" s="42">
        <v>25251.203000000001</v>
      </c>
      <c r="FE34" s="42">
        <v>12355.918000000001</v>
      </c>
      <c r="FF34" s="42">
        <v>28533.08</v>
      </c>
      <c r="FG34" s="42">
        <v>6506.5870000000004</v>
      </c>
      <c r="FH34" s="42">
        <v>23358.813000000002</v>
      </c>
      <c r="FI34" s="42">
        <v>15265.717999999999</v>
      </c>
      <c r="FJ34" s="42">
        <v>6436.665</v>
      </c>
      <c r="FK34" s="42">
        <v>7087.2090000000007</v>
      </c>
      <c r="FL34" s="42">
        <v>6449.2780000000002</v>
      </c>
      <c r="FM34" s="42">
        <v>15771.130999999999</v>
      </c>
      <c r="FN34" s="42">
        <v>27069.903000000002</v>
      </c>
      <c r="FO34" s="42">
        <v>22896.780000000002</v>
      </c>
      <c r="FP34" s="31">
        <v>196982.28499999997</v>
      </c>
      <c r="FQ34" s="42">
        <v>19319.734</v>
      </c>
      <c r="FR34" s="42">
        <v>34149.196999999993</v>
      </c>
      <c r="FS34" s="42">
        <v>30047.396000000001</v>
      </c>
      <c r="FT34" s="42">
        <v>25966.7</v>
      </c>
      <c r="FU34" s="42">
        <v>0</v>
      </c>
      <c r="FV34" s="42">
        <v>10378.124</v>
      </c>
      <c r="FW34" s="42">
        <v>14047.296999999999</v>
      </c>
      <c r="FX34" s="42">
        <v>15135.805</v>
      </c>
      <c r="FY34" s="42">
        <v>23099.748</v>
      </c>
      <c r="FZ34" s="42">
        <v>23680.541000000001</v>
      </c>
      <c r="GA34" s="42">
        <v>12640.581</v>
      </c>
      <c r="GB34" s="42">
        <v>39774.195999999996</v>
      </c>
      <c r="GC34" s="31">
        <v>248239.31899999996</v>
      </c>
      <c r="GD34" s="42">
        <v>25638.468000000001</v>
      </c>
      <c r="GE34" s="42">
        <v>21104.146000000001</v>
      </c>
      <c r="GF34" s="42">
        <v>18160.929999999997</v>
      </c>
      <c r="GG34" s="42">
        <v>10204.845000000001</v>
      </c>
      <c r="GH34" s="42">
        <v>19105.73</v>
      </c>
      <c r="GI34" s="42">
        <v>21359.757999999998</v>
      </c>
      <c r="GJ34" s="42">
        <v>14303.502</v>
      </c>
      <c r="GK34" s="42">
        <v>39547.592000000004</v>
      </c>
      <c r="GL34" s="42">
        <v>19053.817999999999</v>
      </c>
      <c r="GM34" s="42">
        <v>37169.206999999995</v>
      </c>
      <c r="GN34" s="42">
        <v>26188.496999999999</v>
      </c>
      <c r="GO34" s="42">
        <v>40373.808000000005</v>
      </c>
      <c r="GP34" s="31">
        <v>292210.30099999998</v>
      </c>
      <c r="GQ34" s="42">
        <v>38487.169000000002</v>
      </c>
      <c r="GR34" s="42">
        <v>35407.49</v>
      </c>
      <c r="GS34" s="42">
        <v>35152.239999999998</v>
      </c>
      <c r="GT34" s="42">
        <v>12142.912</v>
      </c>
      <c r="GU34" s="42">
        <v>6013.7519999999995</v>
      </c>
      <c r="GV34" s="42">
        <v>25111.621999999999</v>
      </c>
      <c r="GW34" s="42">
        <v>29329.870999999999</v>
      </c>
      <c r="GX34" s="42">
        <v>25384.228999999999</v>
      </c>
      <c r="GY34" s="42">
        <v>23489.002</v>
      </c>
      <c r="GZ34" s="42">
        <v>25967.583000000002</v>
      </c>
      <c r="HA34" s="42">
        <v>27870.937999999998</v>
      </c>
      <c r="HB34" s="42">
        <v>40684.810000000005</v>
      </c>
      <c r="HC34" s="31">
        <v>325041.61800000002</v>
      </c>
    </row>
    <row r="35" spans="1:211" outlineLevel="1" x14ac:dyDescent="0.3">
      <c r="B35" s="40" t="s">
        <v>35</v>
      </c>
      <c r="C35" s="41" t="s">
        <v>24</v>
      </c>
      <c r="D35" s="42">
        <v>126407</v>
      </c>
      <c r="E35" s="42">
        <v>168636</v>
      </c>
      <c r="F35" s="42">
        <v>100399</v>
      </c>
      <c r="G35" s="42">
        <v>72607</v>
      </c>
      <c r="H35" s="42">
        <v>153853</v>
      </c>
      <c r="I35" s="42">
        <v>111948</v>
      </c>
      <c r="J35" s="42">
        <v>147727</v>
      </c>
      <c r="K35" s="42">
        <v>103187</v>
      </c>
      <c r="L35" s="42">
        <v>183940</v>
      </c>
      <c r="M35" s="42">
        <v>154655</v>
      </c>
      <c r="N35" s="42">
        <v>219836</v>
      </c>
      <c r="O35" s="42">
        <v>219171</v>
      </c>
      <c r="P35" s="42">
        <v>1762366</v>
      </c>
      <c r="Q35" s="42">
        <v>130683.022</v>
      </c>
      <c r="R35" s="42">
        <v>149430.93999999997</v>
      </c>
      <c r="S35" s="42">
        <v>166603.86399999997</v>
      </c>
      <c r="T35" s="42">
        <v>75551.11</v>
      </c>
      <c r="U35" s="42">
        <v>149766.45800000001</v>
      </c>
      <c r="V35" s="42">
        <v>225250.58199999999</v>
      </c>
      <c r="W35" s="42">
        <v>147403.56099999999</v>
      </c>
      <c r="X35" s="42">
        <v>204378.38399999996</v>
      </c>
      <c r="Y35" s="42">
        <v>224308.99199999997</v>
      </c>
      <c r="Z35" s="42">
        <v>153433.75699999998</v>
      </c>
      <c r="AA35" s="42">
        <v>163492.18199999997</v>
      </c>
      <c r="AB35" s="42">
        <v>272202.60499999998</v>
      </c>
      <c r="AC35" s="42">
        <v>2062505.4569999997</v>
      </c>
      <c r="AD35" s="42">
        <v>201918</v>
      </c>
      <c r="AE35" s="42">
        <v>141342</v>
      </c>
      <c r="AF35" s="42">
        <v>139321</v>
      </c>
      <c r="AG35" s="42">
        <v>203385</v>
      </c>
      <c r="AH35" s="42">
        <v>182483</v>
      </c>
      <c r="AI35" s="42">
        <v>243004</v>
      </c>
      <c r="AJ35" s="42">
        <v>124538</v>
      </c>
      <c r="AK35" s="42">
        <v>223898</v>
      </c>
      <c r="AL35" s="42">
        <v>210951</v>
      </c>
      <c r="AM35" s="42">
        <v>342599</v>
      </c>
      <c r="AN35" s="42">
        <v>172119</v>
      </c>
      <c r="AO35" s="42">
        <v>296126</v>
      </c>
      <c r="AP35" s="43">
        <v>2481684</v>
      </c>
      <c r="AQ35" s="42">
        <v>140333</v>
      </c>
      <c r="AR35" s="42">
        <v>215409</v>
      </c>
      <c r="AS35" s="42">
        <v>144481</v>
      </c>
      <c r="AT35" s="42">
        <v>179514</v>
      </c>
      <c r="AU35" s="42">
        <v>234151</v>
      </c>
      <c r="AV35" s="42">
        <v>201997</v>
      </c>
      <c r="AW35" s="42">
        <v>168977</v>
      </c>
      <c r="AX35" s="42">
        <v>216988</v>
      </c>
      <c r="AY35" s="42">
        <v>136575</v>
      </c>
      <c r="AZ35" s="42">
        <v>220145</v>
      </c>
      <c r="BA35" s="42">
        <v>214030</v>
      </c>
      <c r="BB35" s="42">
        <v>221944</v>
      </c>
      <c r="BC35" s="42">
        <v>2294544</v>
      </c>
      <c r="BD35" s="42">
        <v>167726.44</v>
      </c>
      <c r="BE35" s="42">
        <v>137305.58600000004</v>
      </c>
      <c r="BF35" s="42">
        <v>236286</v>
      </c>
      <c r="BG35" s="42">
        <v>109130</v>
      </c>
      <c r="BH35" s="42">
        <v>154047.601</v>
      </c>
      <c r="BI35" s="42">
        <v>176268.49</v>
      </c>
      <c r="BJ35" s="42">
        <v>249730.79500000001</v>
      </c>
      <c r="BK35" s="42">
        <v>292622.45999999996</v>
      </c>
      <c r="BL35" s="42">
        <v>191350</v>
      </c>
      <c r="BM35" s="42">
        <v>421597.54799999995</v>
      </c>
      <c r="BN35" s="42">
        <v>232793.39899999998</v>
      </c>
      <c r="BO35" s="42">
        <v>285311.48100000003</v>
      </c>
      <c r="BP35" s="42">
        <v>2654169.8000000003</v>
      </c>
      <c r="BQ35" s="42">
        <v>218141.55000000002</v>
      </c>
      <c r="BR35" s="42">
        <v>159673.60999999999</v>
      </c>
      <c r="BS35" s="42">
        <v>100607.57</v>
      </c>
      <c r="BT35" s="42">
        <v>111023.04999999999</v>
      </c>
      <c r="BU35" s="42">
        <v>233225.59999999998</v>
      </c>
      <c r="BV35" s="42">
        <v>128791.94000000002</v>
      </c>
      <c r="BW35" s="42">
        <v>233871.73999999996</v>
      </c>
      <c r="BX35" s="42">
        <v>168436.09</v>
      </c>
      <c r="BY35" s="42">
        <v>134371.15000000002</v>
      </c>
      <c r="BZ35" s="42">
        <v>215393.82</v>
      </c>
      <c r="CA35" s="42">
        <v>183548.19000000003</v>
      </c>
      <c r="CB35" s="42">
        <v>246697.61000000002</v>
      </c>
      <c r="CC35" s="42">
        <v>2133781.9200000004</v>
      </c>
      <c r="CD35" s="42">
        <v>184589.19999999998</v>
      </c>
      <c r="CE35" s="42">
        <v>118909.22</v>
      </c>
      <c r="CF35" s="42">
        <v>156120.56999999998</v>
      </c>
      <c r="CG35" s="42">
        <v>199577</v>
      </c>
      <c r="CH35" s="42">
        <v>162648</v>
      </c>
      <c r="CI35" s="42">
        <v>83151</v>
      </c>
      <c r="CJ35" s="42">
        <v>197530.47</v>
      </c>
      <c r="CK35" s="42">
        <v>208085.45200000002</v>
      </c>
      <c r="CL35" s="42">
        <v>103220.54000000001</v>
      </c>
      <c r="CM35" s="42">
        <v>301428</v>
      </c>
      <c r="CN35" s="42">
        <v>236606.54</v>
      </c>
      <c r="CO35" s="42">
        <v>180323.51</v>
      </c>
      <c r="CP35" s="42">
        <v>2132189.5020000003</v>
      </c>
      <c r="CQ35" s="42">
        <v>196647</v>
      </c>
      <c r="CR35" s="42">
        <v>206480</v>
      </c>
      <c r="CS35" s="42">
        <v>232465</v>
      </c>
      <c r="CT35" s="42">
        <v>196034</v>
      </c>
      <c r="CU35" s="42">
        <v>224969</v>
      </c>
      <c r="CV35" s="42">
        <v>208125</v>
      </c>
      <c r="CW35" s="42">
        <v>100352</v>
      </c>
      <c r="CX35" s="42">
        <v>307522</v>
      </c>
      <c r="CY35" s="42">
        <v>244310</v>
      </c>
      <c r="CZ35" s="42">
        <v>224695</v>
      </c>
      <c r="DA35" s="42">
        <v>274273</v>
      </c>
      <c r="DB35" s="42">
        <v>248535</v>
      </c>
      <c r="DC35" s="43">
        <v>2664407</v>
      </c>
      <c r="DD35" s="42">
        <v>204301.94</v>
      </c>
      <c r="DE35" s="42">
        <v>217603.27</v>
      </c>
      <c r="DF35" s="42">
        <v>132515.59999999998</v>
      </c>
      <c r="DG35" s="42">
        <v>125178.9</v>
      </c>
      <c r="DH35" s="42">
        <v>255253.63999999998</v>
      </c>
      <c r="DI35" s="42">
        <v>193016.18</v>
      </c>
      <c r="DJ35" s="42">
        <v>242445.22</v>
      </c>
      <c r="DK35" s="42">
        <v>309664.3</v>
      </c>
      <c r="DL35" s="42">
        <v>227842.63999999998</v>
      </c>
      <c r="DM35" s="42">
        <v>303866.58</v>
      </c>
      <c r="DN35" s="42">
        <v>222379.82100000003</v>
      </c>
      <c r="DO35" s="42">
        <v>134138.23999999999</v>
      </c>
      <c r="DP35" s="43">
        <v>2568206.3310000002</v>
      </c>
      <c r="DQ35" s="42">
        <v>212849.02100000001</v>
      </c>
      <c r="DR35" s="42">
        <v>212751.86600000001</v>
      </c>
      <c r="DS35" s="42">
        <v>292671.44500000001</v>
      </c>
      <c r="DT35" s="42">
        <v>166900.18000000002</v>
      </c>
      <c r="DU35" s="42">
        <v>274624.48300000001</v>
      </c>
      <c r="DV35" s="42">
        <v>219101.45600000003</v>
      </c>
      <c r="DW35" s="42">
        <v>277901.804</v>
      </c>
      <c r="DX35" s="42">
        <v>228984.633</v>
      </c>
      <c r="DY35" s="42">
        <v>234903.91699999999</v>
      </c>
      <c r="DZ35" s="42">
        <v>217010.72100000002</v>
      </c>
      <c r="EA35" s="42">
        <v>262498.17700000003</v>
      </c>
      <c r="EB35" s="42">
        <v>220035.66999999998</v>
      </c>
      <c r="EC35" s="43">
        <v>2820233.3730000001</v>
      </c>
      <c r="ED35" s="42">
        <v>183758.11799999996</v>
      </c>
      <c r="EE35" s="42">
        <v>137761.09900000002</v>
      </c>
      <c r="EF35" s="42">
        <v>275086.41399999993</v>
      </c>
      <c r="EG35" s="42">
        <v>278791.90000000002</v>
      </c>
      <c r="EH35" s="42">
        <v>143329.78</v>
      </c>
      <c r="EI35" s="42">
        <v>263436.63</v>
      </c>
      <c r="EJ35" s="42">
        <v>175021.78999999998</v>
      </c>
      <c r="EK35" s="42">
        <v>134856.79</v>
      </c>
      <c r="EL35" s="42">
        <v>265964.98</v>
      </c>
      <c r="EM35" s="42">
        <v>184192.59700000001</v>
      </c>
      <c r="EN35" s="42">
        <v>248515.35</v>
      </c>
      <c r="EO35" s="42">
        <v>322268.53099999996</v>
      </c>
      <c r="EP35" s="32">
        <v>2612983.9789999998</v>
      </c>
      <c r="EQ35" s="42">
        <v>246523.12999999995</v>
      </c>
      <c r="ER35" s="42">
        <v>332240.84100000001</v>
      </c>
      <c r="ES35" s="42">
        <v>348940.0199999999</v>
      </c>
      <c r="ET35" s="42">
        <v>306574.56</v>
      </c>
      <c r="EU35" s="42">
        <v>261702.93999999997</v>
      </c>
      <c r="EV35" s="42">
        <v>200305.61999999997</v>
      </c>
      <c r="EW35" s="42">
        <v>310481.34000000003</v>
      </c>
      <c r="EX35" s="42">
        <v>286808.82999999996</v>
      </c>
      <c r="EY35" s="42">
        <v>278943.36000000004</v>
      </c>
      <c r="EZ35" s="42">
        <v>380600.35199999996</v>
      </c>
      <c r="FA35" s="42">
        <v>360771.60000000003</v>
      </c>
      <c r="FB35" s="42">
        <v>355293.14999999997</v>
      </c>
      <c r="FC35" s="31">
        <v>3669185.7429999993</v>
      </c>
      <c r="FD35" s="42">
        <v>183952.905</v>
      </c>
      <c r="FE35" s="42">
        <v>352620.48</v>
      </c>
      <c r="FF35" s="42">
        <v>253977.25</v>
      </c>
      <c r="FG35" s="42">
        <v>301234.05999999994</v>
      </c>
      <c r="FH35" s="42">
        <v>350137.57</v>
      </c>
      <c r="FI35" s="42">
        <v>249347.07799999998</v>
      </c>
      <c r="FJ35" s="42">
        <v>302733.27481999999</v>
      </c>
      <c r="FK35" s="42">
        <v>375932.88000000006</v>
      </c>
      <c r="FL35" s="42">
        <v>191489.21000000002</v>
      </c>
      <c r="FM35" s="42">
        <v>297976.04000000004</v>
      </c>
      <c r="FN35" s="42">
        <v>241915.01</v>
      </c>
      <c r="FO35" s="42">
        <v>419843.54</v>
      </c>
      <c r="FP35" s="31">
        <v>3521159.29782</v>
      </c>
      <c r="FQ35" s="42">
        <v>235216.56999999998</v>
      </c>
      <c r="FR35" s="42">
        <v>264741.83</v>
      </c>
      <c r="FS35" s="42">
        <v>234491.66999999998</v>
      </c>
      <c r="FT35" s="42">
        <v>357480.87600000005</v>
      </c>
      <c r="FU35" s="42">
        <v>208404.08000000002</v>
      </c>
      <c r="FV35" s="42">
        <v>370813.92100000003</v>
      </c>
      <c r="FW35" s="42">
        <v>241747.29000000004</v>
      </c>
      <c r="FX35" s="42">
        <v>210312.60400000002</v>
      </c>
      <c r="FY35" s="42">
        <v>259430.18999999997</v>
      </c>
      <c r="FZ35" s="42">
        <v>216595.1</v>
      </c>
      <c r="GA35" s="42">
        <v>352811.85499999998</v>
      </c>
      <c r="GB35" s="42">
        <v>318891.31300000008</v>
      </c>
      <c r="GC35" s="31">
        <v>3270937.2990000001</v>
      </c>
      <c r="GD35" s="42">
        <v>277579.58</v>
      </c>
      <c r="GE35" s="42">
        <v>193642.56699999998</v>
      </c>
      <c r="GF35" s="42">
        <v>242640.00000000006</v>
      </c>
      <c r="GG35" s="42">
        <v>314586.77999999997</v>
      </c>
      <c r="GH35" s="42">
        <v>365592.39</v>
      </c>
      <c r="GI35" s="42">
        <v>231133.88</v>
      </c>
      <c r="GJ35" s="42">
        <v>374052.13000000012</v>
      </c>
      <c r="GK35" s="42">
        <v>401830.16300000006</v>
      </c>
      <c r="GL35" s="42">
        <v>335412.84600000008</v>
      </c>
      <c r="GM35" s="42">
        <v>352907.42800000001</v>
      </c>
      <c r="GN35" s="42">
        <v>434003.125</v>
      </c>
      <c r="GO35" s="42">
        <v>429617.4</v>
      </c>
      <c r="GP35" s="31">
        <v>3952998.2889999999</v>
      </c>
      <c r="GQ35" s="42">
        <v>395989.10000000003</v>
      </c>
      <c r="GR35" s="42">
        <v>278281.89900000003</v>
      </c>
      <c r="GS35" s="42">
        <v>244799.49</v>
      </c>
      <c r="GT35" s="42">
        <v>295288.95999999996</v>
      </c>
      <c r="GU35" s="42">
        <v>373369.02000000008</v>
      </c>
      <c r="GV35" s="42">
        <v>361179.86</v>
      </c>
      <c r="GW35" s="42">
        <v>329360.30999999994</v>
      </c>
      <c r="GX35" s="42">
        <v>291093.83600000001</v>
      </c>
      <c r="GY35" s="42">
        <v>467363.16000000003</v>
      </c>
      <c r="GZ35" s="42">
        <v>384733.83000000007</v>
      </c>
      <c r="HA35" s="42">
        <v>278267.08300000004</v>
      </c>
      <c r="HB35" s="42">
        <v>406912.63</v>
      </c>
      <c r="HC35" s="31">
        <v>4106639.1780000003</v>
      </c>
    </row>
    <row r="36" spans="1:211" outlineLevel="1" x14ac:dyDescent="0.3">
      <c r="B36" s="37" t="s">
        <v>36</v>
      </c>
      <c r="C36" s="44"/>
      <c r="D36" s="45">
        <f t="shared" ref="D36:BO36" si="70">+SUM(D37:D41)</f>
        <v>77198.366999999998</v>
      </c>
      <c r="E36" s="45">
        <f t="shared" si="70"/>
        <v>77050.553</v>
      </c>
      <c r="F36" s="45">
        <f t="shared" si="70"/>
        <v>60228.589</v>
      </c>
      <c r="G36" s="45">
        <f t="shared" si="70"/>
        <v>75118.502000000008</v>
      </c>
      <c r="H36" s="45">
        <f t="shared" si="70"/>
        <v>129313.40699999999</v>
      </c>
      <c r="I36" s="45">
        <f t="shared" si="70"/>
        <v>305006.48200000002</v>
      </c>
      <c r="J36" s="45">
        <f t="shared" si="70"/>
        <v>265672.11100000003</v>
      </c>
      <c r="K36" s="45">
        <f t="shared" si="70"/>
        <v>198756.96399999998</v>
      </c>
      <c r="L36" s="45">
        <f t="shared" si="70"/>
        <v>94604.736999999994</v>
      </c>
      <c r="M36" s="45">
        <f t="shared" si="70"/>
        <v>97318.498000000007</v>
      </c>
      <c r="N36" s="45">
        <f t="shared" si="70"/>
        <v>46595.258000000002</v>
      </c>
      <c r="O36" s="45">
        <f t="shared" si="70"/>
        <v>53020.130999999994</v>
      </c>
      <c r="P36" s="45">
        <f t="shared" si="70"/>
        <v>1479883.5989999999</v>
      </c>
      <c r="Q36" s="45">
        <f t="shared" si="70"/>
        <v>40515.767</v>
      </c>
      <c r="R36" s="45">
        <f t="shared" si="70"/>
        <v>54567.782000000007</v>
      </c>
      <c r="S36" s="45">
        <f t="shared" si="70"/>
        <v>63278.8</v>
      </c>
      <c r="T36" s="45">
        <f t="shared" si="70"/>
        <v>53139.695</v>
      </c>
      <c r="U36" s="45">
        <f t="shared" si="70"/>
        <v>99660.57</v>
      </c>
      <c r="V36" s="45">
        <f t="shared" si="70"/>
        <v>66143.39499999999</v>
      </c>
      <c r="W36" s="45">
        <f t="shared" si="70"/>
        <v>107008.522</v>
      </c>
      <c r="X36" s="45">
        <f t="shared" si="70"/>
        <v>78064.813999999998</v>
      </c>
      <c r="Y36" s="45">
        <f t="shared" si="70"/>
        <v>71850.65800000001</v>
      </c>
      <c r="Z36" s="45">
        <f t="shared" si="70"/>
        <v>53117.972000000002</v>
      </c>
      <c r="AA36" s="45">
        <f t="shared" si="70"/>
        <v>48854.837</v>
      </c>
      <c r="AB36" s="45">
        <f t="shared" si="70"/>
        <v>104698.37999999999</v>
      </c>
      <c r="AC36" s="45">
        <f t="shared" si="70"/>
        <v>840901.19199999992</v>
      </c>
      <c r="AD36" s="45">
        <f t="shared" si="70"/>
        <v>110092.71600000001</v>
      </c>
      <c r="AE36" s="45">
        <f t="shared" si="70"/>
        <v>57363.117999999995</v>
      </c>
      <c r="AF36" s="45">
        <f t="shared" si="70"/>
        <v>100942.345</v>
      </c>
      <c r="AG36" s="45">
        <f t="shared" si="70"/>
        <v>77087.15400000001</v>
      </c>
      <c r="AH36" s="45">
        <f t="shared" si="70"/>
        <v>77684.557000000001</v>
      </c>
      <c r="AI36" s="45">
        <f t="shared" si="70"/>
        <v>177867.03199999998</v>
      </c>
      <c r="AJ36" s="45">
        <f t="shared" si="70"/>
        <v>146677.61299999998</v>
      </c>
      <c r="AK36" s="45">
        <f t="shared" si="70"/>
        <v>120191.96500000001</v>
      </c>
      <c r="AL36" s="45">
        <f t="shared" si="70"/>
        <v>53783.625999999997</v>
      </c>
      <c r="AM36" s="45">
        <f t="shared" si="70"/>
        <v>92904.394293999998</v>
      </c>
      <c r="AN36" s="45">
        <f t="shared" si="70"/>
        <v>35723.422999999995</v>
      </c>
      <c r="AO36" s="45">
        <f t="shared" si="70"/>
        <v>32691.825000000001</v>
      </c>
      <c r="AP36" s="45">
        <f t="shared" si="70"/>
        <v>1083009.7682940001</v>
      </c>
      <c r="AQ36" s="45">
        <f>+SUM(AQ37:AQ41)</f>
        <v>45701.019</v>
      </c>
      <c r="AR36" s="45">
        <f t="shared" ref="AR36:BB36" si="71">+SUM(AR37:AR41)</f>
        <v>99729.143000000011</v>
      </c>
      <c r="AS36" s="45">
        <f t="shared" si="71"/>
        <v>42800.636000000006</v>
      </c>
      <c r="AT36" s="45">
        <f t="shared" si="71"/>
        <v>70698.491999999998</v>
      </c>
      <c r="AU36" s="45">
        <f t="shared" si="71"/>
        <v>92912.743000000002</v>
      </c>
      <c r="AV36" s="45">
        <f t="shared" si="71"/>
        <v>73949.33</v>
      </c>
      <c r="AW36" s="45">
        <f t="shared" si="71"/>
        <v>50117.706999999995</v>
      </c>
      <c r="AX36" s="45">
        <f t="shared" si="71"/>
        <v>97804.879000000001</v>
      </c>
      <c r="AY36" s="45">
        <f t="shared" si="71"/>
        <v>64003.081999999995</v>
      </c>
      <c r="AZ36" s="45">
        <f t="shared" si="71"/>
        <v>80505.138999999996</v>
      </c>
      <c r="BA36" s="45">
        <f t="shared" si="71"/>
        <v>39297.058000000005</v>
      </c>
      <c r="BB36" s="45">
        <f t="shared" si="71"/>
        <v>97144.125000000015</v>
      </c>
      <c r="BC36" s="45">
        <f t="shared" si="70"/>
        <v>854663.353</v>
      </c>
      <c r="BD36" s="45">
        <f t="shared" si="70"/>
        <v>126766.66799999999</v>
      </c>
      <c r="BE36" s="45">
        <f t="shared" si="70"/>
        <v>66138.5</v>
      </c>
      <c r="BF36" s="45">
        <f t="shared" si="70"/>
        <v>80445.875999999989</v>
      </c>
      <c r="BG36" s="45">
        <f t="shared" si="70"/>
        <v>82461.86099999999</v>
      </c>
      <c r="BH36" s="45">
        <f t="shared" si="70"/>
        <v>97133.377999999997</v>
      </c>
      <c r="BI36" s="45">
        <f t="shared" si="70"/>
        <v>85221.50499999999</v>
      </c>
      <c r="BJ36" s="45">
        <f t="shared" si="70"/>
        <v>58251.337999999989</v>
      </c>
      <c r="BK36" s="45">
        <f t="shared" si="70"/>
        <v>60942.61</v>
      </c>
      <c r="BL36" s="45">
        <f t="shared" si="70"/>
        <v>43996.484000000004</v>
      </c>
      <c r="BM36" s="45">
        <f t="shared" si="70"/>
        <v>59052.759999999995</v>
      </c>
      <c r="BN36" s="45">
        <f t="shared" si="70"/>
        <v>57483.335999999996</v>
      </c>
      <c r="BO36" s="45">
        <f t="shared" si="70"/>
        <v>57886.585999999996</v>
      </c>
      <c r="BP36" s="45">
        <f t="shared" ref="BP36:EP36" si="72">+SUM(BP37:BP41)</f>
        <v>875780.902</v>
      </c>
      <c r="BQ36" s="45">
        <f t="shared" si="72"/>
        <v>65468.880000000005</v>
      </c>
      <c r="BR36" s="45">
        <f t="shared" si="72"/>
        <v>86623.084000000003</v>
      </c>
      <c r="BS36" s="45">
        <f t="shared" si="72"/>
        <v>63029.259999999995</v>
      </c>
      <c r="BT36" s="45">
        <f t="shared" si="72"/>
        <v>108898.08599999998</v>
      </c>
      <c r="BU36" s="45">
        <f t="shared" si="72"/>
        <v>51819.513000000006</v>
      </c>
      <c r="BV36" s="45">
        <f t="shared" si="72"/>
        <v>77290.039000000004</v>
      </c>
      <c r="BW36" s="45">
        <f t="shared" si="72"/>
        <v>32908.792000000001</v>
      </c>
      <c r="BX36" s="45">
        <f t="shared" si="72"/>
        <v>29475.807000000001</v>
      </c>
      <c r="BY36" s="45">
        <f t="shared" si="72"/>
        <v>123516.59800000001</v>
      </c>
      <c r="BZ36" s="45">
        <f t="shared" si="72"/>
        <v>78555.304000000004</v>
      </c>
      <c r="CA36" s="45">
        <f t="shared" si="72"/>
        <v>38971.132000000005</v>
      </c>
      <c r="CB36" s="45">
        <f t="shared" si="72"/>
        <v>45712.802000000003</v>
      </c>
      <c r="CC36" s="45">
        <f t="shared" si="72"/>
        <v>802269.2969999999</v>
      </c>
      <c r="CD36" s="45">
        <f t="shared" si="72"/>
        <v>103035.85799999998</v>
      </c>
      <c r="CE36" s="45">
        <f t="shared" si="72"/>
        <v>92846.386999999988</v>
      </c>
      <c r="CF36" s="45">
        <f t="shared" si="72"/>
        <v>82559.047300000006</v>
      </c>
      <c r="CG36" s="45">
        <f t="shared" si="72"/>
        <v>117909.95799999998</v>
      </c>
      <c r="CH36" s="45">
        <f t="shared" si="72"/>
        <v>84464.146000000008</v>
      </c>
      <c r="CI36" s="45">
        <f t="shared" si="72"/>
        <v>52647.106</v>
      </c>
      <c r="CJ36" s="45">
        <f t="shared" si="72"/>
        <v>94680.373999999996</v>
      </c>
      <c r="CK36" s="45">
        <f t="shared" si="72"/>
        <v>87021.953000000009</v>
      </c>
      <c r="CL36" s="45">
        <f t="shared" si="72"/>
        <v>61878.286999999997</v>
      </c>
      <c r="CM36" s="45">
        <f t="shared" si="72"/>
        <v>95164.837</v>
      </c>
      <c r="CN36" s="45">
        <f t="shared" si="72"/>
        <v>46665.479000000007</v>
      </c>
      <c r="CO36" s="45">
        <f t="shared" si="72"/>
        <v>57846.60500000001</v>
      </c>
      <c r="CP36" s="45">
        <f t="shared" si="72"/>
        <v>976720.03729999997</v>
      </c>
      <c r="CQ36" s="45">
        <f t="shared" si="72"/>
        <v>59920.135000000002</v>
      </c>
      <c r="CR36" s="45">
        <f t="shared" si="72"/>
        <v>41140.160000000003</v>
      </c>
      <c r="CS36" s="45">
        <f t="shared" si="72"/>
        <v>83456.005999999994</v>
      </c>
      <c r="CT36" s="45">
        <f t="shared" si="72"/>
        <v>51599.566000000006</v>
      </c>
      <c r="CU36" s="45">
        <f t="shared" si="72"/>
        <v>66502.435000000012</v>
      </c>
      <c r="CV36" s="45">
        <f t="shared" si="72"/>
        <v>46049.7</v>
      </c>
      <c r="CW36" s="45">
        <f t="shared" si="72"/>
        <v>112739.38500000001</v>
      </c>
      <c r="CX36" s="45">
        <f t="shared" si="72"/>
        <v>36059.930999999997</v>
      </c>
      <c r="CY36" s="45">
        <f t="shared" si="72"/>
        <v>49831.682999999997</v>
      </c>
      <c r="CZ36" s="45">
        <f t="shared" si="72"/>
        <v>76172.364000000001</v>
      </c>
      <c r="DA36" s="45">
        <f t="shared" si="72"/>
        <v>29629.169000000002</v>
      </c>
      <c r="DB36" s="45">
        <f t="shared" si="72"/>
        <v>26952.862999999998</v>
      </c>
      <c r="DC36" s="45">
        <f t="shared" si="72"/>
        <v>680053.397</v>
      </c>
      <c r="DD36" s="45">
        <f t="shared" si="72"/>
        <v>46590.771999999997</v>
      </c>
      <c r="DE36" s="45">
        <f t="shared" si="72"/>
        <v>52855.305</v>
      </c>
      <c r="DF36" s="45">
        <f t="shared" si="72"/>
        <v>38657.014000000003</v>
      </c>
      <c r="DG36" s="45">
        <f t="shared" si="72"/>
        <v>108521.374</v>
      </c>
      <c r="DH36" s="45">
        <f t="shared" si="72"/>
        <v>41406.800000000003</v>
      </c>
      <c r="DI36" s="45">
        <f t="shared" si="72"/>
        <v>80510.02</v>
      </c>
      <c r="DJ36" s="45">
        <f t="shared" si="72"/>
        <v>44490.786</v>
      </c>
      <c r="DK36" s="45">
        <f t="shared" si="72"/>
        <v>124298.175</v>
      </c>
      <c r="DL36" s="45">
        <f t="shared" si="72"/>
        <v>42365.455000000002</v>
      </c>
      <c r="DM36" s="45">
        <f t="shared" si="72"/>
        <v>63883.093000000001</v>
      </c>
      <c r="DN36" s="45">
        <f t="shared" si="72"/>
        <v>44945.322999999997</v>
      </c>
      <c r="DO36" s="45">
        <f t="shared" si="72"/>
        <v>66558.90400000001</v>
      </c>
      <c r="DP36" s="149">
        <f t="shared" si="72"/>
        <v>755083.02100000007</v>
      </c>
      <c r="DQ36" s="45">
        <f t="shared" si="72"/>
        <v>64991.241999999998</v>
      </c>
      <c r="DR36" s="45">
        <f t="shared" si="72"/>
        <v>56672.259000000005</v>
      </c>
      <c r="DS36" s="45">
        <f t="shared" si="72"/>
        <v>63694.679999999993</v>
      </c>
      <c r="DT36" s="45">
        <f t="shared" si="72"/>
        <v>53011.315000000002</v>
      </c>
      <c r="DU36" s="45">
        <f t="shared" si="72"/>
        <v>65496.603999999992</v>
      </c>
      <c r="DV36" s="45">
        <f t="shared" si="72"/>
        <v>99146.205000000002</v>
      </c>
      <c r="DW36" s="45">
        <f t="shared" si="72"/>
        <v>57179.925000000003</v>
      </c>
      <c r="DX36" s="45">
        <f t="shared" si="72"/>
        <v>47009.836000000003</v>
      </c>
      <c r="DY36" s="45">
        <f t="shared" si="72"/>
        <v>88452.251000000004</v>
      </c>
      <c r="DZ36" s="45">
        <f t="shared" si="72"/>
        <v>41869.123999999996</v>
      </c>
      <c r="EA36" s="45">
        <f t="shared" si="72"/>
        <v>109796.276</v>
      </c>
      <c r="EB36" s="45">
        <f t="shared" si="72"/>
        <v>47151.316999999995</v>
      </c>
      <c r="EC36" s="45">
        <f t="shared" si="72"/>
        <v>794471.03399999999</v>
      </c>
      <c r="ED36" s="45">
        <f t="shared" si="72"/>
        <v>85306.52</v>
      </c>
      <c r="EE36" s="45">
        <f t="shared" si="72"/>
        <v>21436.817000000003</v>
      </c>
      <c r="EF36" s="45">
        <f t="shared" si="72"/>
        <v>61394.865000000005</v>
      </c>
      <c r="EG36" s="45">
        <f t="shared" si="72"/>
        <v>50182.206999999995</v>
      </c>
      <c r="EH36" s="45">
        <f t="shared" si="72"/>
        <v>67196.846999999994</v>
      </c>
      <c r="EI36" s="45">
        <f t="shared" si="72"/>
        <v>52074.759000000005</v>
      </c>
      <c r="EJ36" s="45">
        <f t="shared" si="72"/>
        <v>62066.733999999989</v>
      </c>
      <c r="EK36" s="45">
        <f t="shared" si="72"/>
        <v>28590.816999999999</v>
      </c>
      <c r="EL36" s="45">
        <f t="shared" si="72"/>
        <v>62301.673999999999</v>
      </c>
      <c r="EM36" s="45">
        <f t="shared" si="72"/>
        <v>12180.296</v>
      </c>
      <c r="EN36" s="45">
        <f t="shared" si="72"/>
        <v>41682.245000000003</v>
      </c>
      <c r="EO36" s="45">
        <f t="shared" si="72"/>
        <v>65495.144000000008</v>
      </c>
      <c r="EP36" s="45">
        <f t="shared" si="72"/>
        <v>609908.92500000016</v>
      </c>
      <c r="EQ36" s="45">
        <f t="shared" ref="EQ36:FB36" si="73">+SUM(EQ37:EQ41)</f>
        <v>76940.261999999988</v>
      </c>
      <c r="ER36" s="45">
        <f t="shared" si="73"/>
        <v>38761.585000000006</v>
      </c>
      <c r="ES36" s="45">
        <f t="shared" si="73"/>
        <v>109310.549</v>
      </c>
      <c r="ET36" s="45">
        <f t="shared" si="73"/>
        <v>51653.006999999998</v>
      </c>
      <c r="EU36" s="45">
        <f t="shared" si="73"/>
        <v>118245.65700000001</v>
      </c>
      <c r="EV36" s="45">
        <f t="shared" si="73"/>
        <v>127660.99400000001</v>
      </c>
      <c r="EW36" s="45">
        <f t="shared" si="73"/>
        <v>121832.36</v>
      </c>
      <c r="EX36" s="45">
        <f t="shared" si="73"/>
        <v>61616.981999999996</v>
      </c>
      <c r="EY36" s="45">
        <f t="shared" si="73"/>
        <v>77648.078999999998</v>
      </c>
      <c r="EZ36" s="45">
        <f t="shared" si="73"/>
        <v>58103.560000000005</v>
      </c>
      <c r="FA36" s="45">
        <f t="shared" si="73"/>
        <v>56690.290999999997</v>
      </c>
      <c r="FB36" s="45">
        <f t="shared" si="73"/>
        <v>44274.909999999996</v>
      </c>
      <c r="FC36" s="45">
        <f t="shared" ref="FC36:FO36" si="74">+SUM(FC37:FC41)</f>
        <v>942738.23599999992</v>
      </c>
      <c r="FD36" s="45">
        <f t="shared" si="74"/>
        <v>78969.180000000008</v>
      </c>
      <c r="FE36" s="45">
        <f t="shared" si="74"/>
        <v>93875.091</v>
      </c>
      <c r="FF36" s="45">
        <f t="shared" si="74"/>
        <v>49042.942999999999</v>
      </c>
      <c r="FG36" s="45">
        <f t="shared" si="74"/>
        <v>48845.657999999996</v>
      </c>
      <c r="FH36" s="45">
        <f t="shared" si="74"/>
        <v>53569.254999999997</v>
      </c>
      <c r="FI36" s="45">
        <f t="shared" si="74"/>
        <v>72211.44</v>
      </c>
      <c r="FJ36" s="45">
        <f t="shared" si="74"/>
        <v>76643.306999999986</v>
      </c>
      <c r="FK36" s="45">
        <f t="shared" si="74"/>
        <v>131665.916</v>
      </c>
      <c r="FL36" s="45">
        <f t="shared" si="74"/>
        <v>69317.816999999995</v>
      </c>
      <c r="FM36" s="45">
        <f t="shared" si="74"/>
        <v>74815.925999999992</v>
      </c>
      <c r="FN36" s="45">
        <f t="shared" si="74"/>
        <v>46290.406000000003</v>
      </c>
      <c r="FO36" s="45">
        <f t="shared" si="74"/>
        <v>47777.859000000004</v>
      </c>
      <c r="FP36" s="45">
        <f t="shared" ref="FP36:GB36" si="75">+SUM(FP37:FP41)</f>
        <v>843024.79800000007</v>
      </c>
      <c r="FQ36" s="45">
        <f t="shared" si="75"/>
        <v>56707.851999999999</v>
      </c>
      <c r="FR36" s="45">
        <f t="shared" si="75"/>
        <v>20905.843000000001</v>
      </c>
      <c r="FS36" s="45">
        <f t="shared" si="75"/>
        <v>49394.384000000005</v>
      </c>
      <c r="FT36" s="45">
        <f t="shared" si="75"/>
        <v>66882.758000000002</v>
      </c>
      <c r="FU36" s="45">
        <f t="shared" si="75"/>
        <v>41797.739000000001</v>
      </c>
      <c r="FV36" s="45">
        <f t="shared" si="75"/>
        <v>14383.496999999999</v>
      </c>
      <c r="FW36" s="45">
        <f t="shared" si="75"/>
        <v>7194.1229999999996</v>
      </c>
      <c r="FX36" s="45">
        <f t="shared" si="75"/>
        <v>50977.462</v>
      </c>
      <c r="FY36" s="45">
        <f t="shared" si="75"/>
        <v>22529.155000000002</v>
      </c>
      <c r="FZ36" s="45">
        <f t="shared" si="75"/>
        <v>53401.766000000003</v>
      </c>
      <c r="GA36" s="45">
        <f t="shared" si="75"/>
        <v>64624.273999999998</v>
      </c>
      <c r="GB36" s="45">
        <f t="shared" si="75"/>
        <v>51678.109000000004</v>
      </c>
      <c r="GC36" s="45">
        <f t="shared" ref="GC36:GO36" si="76">+SUM(GC37:GC41)</f>
        <v>500476.962</v>
      </c>
      <c r="GD36" s="45">
        <f t="shared" si="76"/>
        <v>24987.008000000002</v>
      </c>
      <c r="GE36" s="45">
        <f t="shared" si="76"/>
        <v>42786.001000000004</v>
      </c>
      <c r="GF36" s="45">
        <f t="shared" si="76"/>
        <v>82371.502000000008</v>
      </c>
      <c r="GG36" s="45">
        <f t="shared" si="76"/>
        <v>59576.901000000005</v>
      </c>
      <c r="GH36" s="45">
        <f t="shared" si="76"/>
        <v>100903.34100000001</v>
      </c>
      <c r="GI36" s="45">
        <f t="shared" si="76"/>
        <v>39009.270000000004</v>
      </c>
      <c r="GJ36" s="45">
        <f t="shared" si="76"/>
        <v>67255.009000000005</v>
      </c>
      <c r="GK36" s="45">
        <f t="shared" si="76"/>
        <v>67749.820000000007</v>
      </c>
      <c r="GL36" s="45">
        <f t="shared" si="76"/>
        <v>14392.579999999998</v>
      </c>
      <c r="GM36" s="45">
        <f t="shared" si="76"/>
        <v>71381.637000000017</v>
      </c>
      <c r="GN36" s="45">
        <f t="shared" si="76"/>
        <v>44458.020000000004</v>
      </c>
      <c r="GO36" s="45">
        <f t="shared" si="76"/>
        <v>79673.545000000013</v>
      </c>
      <c r="GP36" s="45">
        <f>+SUM(GP37:GP41)</f>
        <v>694544.63400000008</v>
      </c>
      <c r="GQ36" s="45">
        <f t="shared" ref="GQ36:HB36" si="77">+SUM(GQ37:GQ41)</f>
        <v>63281.974000000002</v>
      </c>
      <c r="GR36" s="45">
        <f t="shared" si="77"/>
        <v>75824.983000000007</v>
      </c>
      <c r="GS36" s="45">
        <f t="shared" si="77"/>
        <v>73334.397000000012</v>
      </c>
      <c r="GT36" s="45">
        <f t="shared" si="77"/>
        <v>69675.98</v>
      </c>
      <c r="GU36" s="45">
        <f t="shared" si="77"/>
        <v>53043.161</v>
      </c>
      <c r="GV36" s="45">
        <f t="shared" si="77"/>
        <v>50526.074999999997</v>
      </c>
      <c r="GW36" s="45">
        <f t="shared" si="77"/>
        <v>77927.171000000002</v>
      </c>
      <c r="GX36" s="45">
        <f t="shared" si="77"/>
        <v>74066.796000000002</v>
      </c>
      <c r="GY36" s="45">
        <f t="shared" si="77"/>
        <v>58917.087999999989</v>
      </c>
      <c r="GZ36" s="45">
        <f t="shared" si="77"/>
        <v>21392.675000000003</v>
      </c>
      <c r="HA36" s="45">
        <f t="shared" si="77"/>
        <v>88855.933999999994</v>
      </c>
      <c r="HB36" s="45">
        <f t="shared" si="77"/>
        <v>22725.319</v>
      </c>
      <c r="HC36" s="45">
        <f>+SUM(HC37:HC41)</f>
        <v>729571.55299999996</v>
      </c>
    </row>
    <row r="37" spans="1:211" outlineLevel="1" x14ac:dyDescent="0.3">
      <c r="B37" s="40" t="s">
        <v>37</v>
      </c>
      <c r="C37" s="41" t="s">
        <v>24</v>
      </c>
      <c r="D37" s="42">
        <v>18490</v>
      </c>
      <c r="E37" s="42">
        <v>22726</v>
      </c>
      <c r="F37" s="42">
        <v>5271</v>
      </c>
      <c r="G37" s="42">
        <v>4160</v>
      </c>
      <c r="H37" s="42">
        <v>28229</v>
      </c>
      <c r="I37" s="42">
        <v>24050</v>
      </c>
      <c r="J37" s="42">
        <v>53656</v>
      </c>
      <c r="K37" s="42">
        <v>18446</v>
      </c>
      <c r="L37" s="42">
        <v>19269</v>
      </c>
      <c r="M37" s="42">
        <v>16824</v>
      </c>
      <c r="N37" s="42"/>
      <c r="O37" s="42"/>
      <c r="P37" s="42">
        <v>211121</v>
      </c>
      <c r="Q37" s="42">
        <v>2086.59</v>
      </c>
      <c r="R37" s="42">
        <v>13468.92</v>
      </c>
      <c r="S37" s="42">
        <v>4219.32</v>
      </c>
      <c r="T37" s="42">
        <v>2791.08</v>
      </c>
      <c r="U37" s="42">
        <v>502.52</v>
      </c>
      <c r="V37" s="42">
        <v>13104.310000000001</v>
      </c>
      <c r="W37" s="42">
        <v>23945.040000000001</v>
      </c>
      <c r="X37" s="42">
        <v>5617.29</v>
      </c>
      <c r="Y37" s="42">
        <v>11760</v>
      </c>
      <c r="Z37" s="42"/>
      <c r="AA37" s="42"/>
      <c r="AB37" s="42">
        <v>8816.36</v>
      </c>
      <c r="AC37" s="42">
        <v>86311.430000000008</v>
      </c>
      <c r="AD37" s="42">
        <v>32294</v>
      </c>
      <c r="AE37" s="42"/>
      <c r="AF37" s="42">
        <v>10589</v>
      </c>
      <c r="AG37" s="42">
        <v>1212</v>
      </c>
      <c r="AH37" s="42">
        <v>2138</v>
      </c>
      <c r="AI37" s="42">
        <v>18069</v>
      </c>
      <c r="AJ37" s="42">
        <v>33432</v>
      </c>
      <c r="AK37" s="42">
        <v>17472</v>
      </c>
      <c r="AL37" s="42">
        <v>14412</v>
      </c>
      <c r="AM37" s="42">
        <v>17944</v>
      </c>
      <c r="AN37" s="42">
        <v>6444</v>
      </c>
      <c r="AO37" s="42">
        <v>1952</v>
      </c>
      <c r="AP37" s="43">
        <v>155958</v>
      </c>
      <c r="AQ37" s="42"/>
      <c r="AR37" s="42">
        <v>8675</v>
      </c>
      <c r="AS37" s="42">
        <v>5378</v>
      </c>
      <c r="AT37" s="42"/>
      <c r="AU37" s="42">
        <v>5992</v>
      </c>
      <c r="AV37" s="42">
        <v>11021</v>
      </c>
      <c r="AW37" s="42">
        <v>19707</v>
      </c>
      <c r="AX37" s="42">
        <v>24614</v>
      </c>
      <c r="AY37" s="42">
        <v>10265</v>
      </c>
      <c r="AZ37" s="42"/>
      <c r="BA37" s="42"/>
      <c r="BB37" s="42">
        <v>7139</v>
      </c>
      <c r="BC37" s="42">
        <v>92791</v>
      </c>
      <c r="BD37" s="42">
        <v>27111</v>
      </c>
      <c r="BE37" s="42">
        <v>4245</v>
      </c>
      <c r="BF37" s="42">
        <v>23778</v>
      </c>
      <c r="BG37" s="42">
        <v>14003</v>
      </c>
      <c r="BH37" s="42">
        <v>11888</v>
      </c>
      <c r="BI37" s="42">
        <v>4814</v>
      </c>
      <c r="BJ37" s="42">
        <v>16071</v>
      </c>
      <c r="BK37" s="42">
        <v>11063</v>
      </c>
      <c r="BL37" s="42">
        <v>2452</v>
      </c>
      <c r="BM37" s="42">
        <v>22862</v>
      </c>
      <c r="BN37" s="42">
        <v>851</v>
      </c>
      <c r="BO37" s="42">
        <v>13797</v>
      </c>
      <c r="BP37" s="42">
        <v>152935</v>
      </c>
      <c r="BQ37" s="42">
        <v>5017</v>
      </c>
      <c r="BR37" s="42">
        <v>3305</v>
      </c>
      <c r="BS37" s="42">
        <v>6803</v>
      </c>
      <c r="BT37" s="42">
        <v>11512</v>
      </c>
      <c r="BU37" s="42">
        <v>4653</v>
      </c>
      <c r="BV37" s="42">
        <v>4801</v>
      </c>
      <c r="BW37" s="42"/>
      <c r="BX37" s="42">
        <v>4523</v>
      </c>
      <c r="BY37" s="42">
        <v>16970</v>
      </c>
      <c r="BZ37" s="42">
        <v>17091</v>
      </c>
      <c r="CA37" s="42"/>
      <c r="CB37" s="42">
        <v>2964</v>
      </c>
      <c r="CC37" s="42">
        <v>77639</v>
      </c>
      <c r="CD37" s="42">
        <v>10507</v>
      </c>
      <c r="CE37" s="42">
        <v>9074</v>
      </c>
      <c r="CF37" s="42">
        <v>8561</v>
      </c>
      <c r="CG37" s="42">
        <v>2169</v>
      </c>
      <c r="CH37" s="42">
        <v>461</v>
      </c>
      <c r="CI37" s="42"/>
      <c r="CJ37" s="42">
        <v>160</v>
      </c>
      <c r="CK37" s="42">
        <v>6145</v>
      </c>
      <c r="CL37" s="42">
        <v>17852</v>
      </c>
      <c r="CM37" s="42">
        <v>13092</v>
      </c>
      <c r="CN37" s="42">
        <v>240</v>
      </c>
      <c r="CO37" s="42">
        <v>429</v>
      </c>
      <c r="CP37" s="42">
        <v>68690</v>
      </c>
      <c r="CQ37" s="42">
        <v>10299</v>
      </c>
      <c r="CR37" s="42">
        <v>6945</v>
      </c>
      <c r="CS37" s="42">
        <v>1627</v>
      </c>
      <c r="CT37" s="42">
        <v>3872</v>
      </c>
      <c r="CU37" s="42">
        <v>490</v>
      </c>
      <c r="CV37" s="42"/>
      <c r="CW37" s="42">
        <v>18530</v>
      </c>
      <c r="CX37" s="42"/>
      <c r="CY37" s="42"/>
      <c r="CZ37" s="42">
        <v>13901.91</v>
      </c>
      <c r="DA37" s="42">
        <v>614</v>
      </c>
      <c r="DB37" s="42">
        <v>3353</v>
      </c>
      <c r="DC37" s="43">
        <v>59631.91</v>
      </c>
      <c r="DD37" s="42">
        <v>680</v>
      </c>
      <c r="DE37" s="42">
        <v>10440</v>
      </c>
      <c r="DF37" s="42">
        <v>1573</v>
      </c>
      <c r="DG37" s="42">
        <v>14449</v>
      </c>
      <c r="DH37" s="42"/>
      <c r="DI37" s="42">
        <v>1049</v>
      </c>
      <c r="DJ37" s="42">
        <v>535</v>
      </c>
      <c r="DK37" s="42">
        <v>15522</v>
      </c>
      <c r="DL37" s="42"/>
      <c r="DM37" s="42">
        <v>8368</v>
      </c>
      <c r="DN37" s="42">
        <v>1182</v>
      </c>
      <c r="DO37" s="42"/>
      <c r="DP37" s="43">
        <v>53798</v>
      </c>
      <c r="DQ37" s="42">
        <v>3283</v>
      </c>
      <c r="DR37" s="42">
        <v>3238</v>
      </c>
      <c r="DS37" s="42">
        <v>5624.56</v>
      </c>
      <c r="DT37" s="42">
        <v>0</v>
      </c>
      <c r="DU37" s="42">
        <v>11987</v>
      </c>
      <c r="DV37" s="42">
        <v>3093</v>
      </c>
      <c r="DW37" s="42">
        <v>17431</v>
      </c>
      <c r="DX37" s="42">
        <v>0</v>
      </c>
      <c r="DY37" s="42">
        <v>12370</v>
      </c>
      <c r="DZ37" s="42">
        <v>16091</v>
      </c>
      <c r="EA37" s="42">
        <v>19491</v>
      </c>
      <c r="EB37" s="42">
        <v>14563</v>
      </c>
      <c r="EC37" s="43">
        <v>107171.56</v>
      </c>
      <c r="ED37" s="42">
        <v>8588</v>
      </c>
      <c r="EE37" s="42">
        <v>5054</v>
      </c>
      <c r="EF37" s="42">
        <v>2314</v>
      </c>
      <c r="EG37" s="42">
        <v>1309</v>
      </c>
      <c r="EH37" s="42">
        <v>1406</v>
      </c>
      <c r="EI37" s="42">
        <v>8747</v>
      </c>
      <c r="EJ37" s="42">
        <v>0</v>
      </c>
      <c r="EK37" s="42">
        <v>12470</v>
      </c>
      <c r="EL37" s="42">
        <v>9493</v>
      </c>
      <c r="EM37" s="42">
        <v>0</v>
      </c>
      <c r="EN37" s="42">
        <v>239</v>
      </c>
      <c r="EO37" s="42">
        <v>1008</v>
      </c>
      <c r="EP37" s="32">
        <v>50628</v>
      </c>
      <c r="EQ37" s="42">
        <v>11085</v>
      </c>
      <c r="ER37" s="42">
        <v>6321</v>
      </c>
      <c r="ES37" s="42">
        <v>19152</v>
      </c>
      <c r="ET37" s="42">
        <v>597</v>
      </c>
      <c r="EU37" s="42">
        <v>762</v>
      </c>
      <c r="EV37" s="42">
        <v>31586</v>
      </c>
      <c r="EW37" s="42">
        <v>29800</v>
      </c>
      <c r="EX37" s="42">
        <v>19305</v>
      </c>
      <c r="EY37" s="42">
        <v>16315</v>
      </c>
      <c r="EZ37" s="42">
        <v>8133.95</v>
      </c>
      <c r="FA37" s="42">
        <v>973</v>
      </c>
      <c r="FB37" s="42">
        <v>613</v>
      </c>
      <c r="FC37" s="31">
        <v>144642.95000000001</v>
      </c>
      <c r="FD37" s="42">
        <v>21139</v>
      </c>
      <c r="FE37" s="42">
        <v>8081</v>
      </c>
      <c r="FF37" s="42">
        <v>2501</v>
      </c>
      <c r="FG37" s="42">
        <v>3872</v>
      </c>
      <c r="FH37" s="42">
        <v>18094</v>
      </c>
      <c r="FI37" s="42">
        <v>15236</v>
      </c>
      <c r="FJ37" s="42">
        <v>10836</v>
      </c>
      <c r="FK37" s="42">
        <v>27043</v>
      </c>
      <c r="FL37" s="42">
        <v>0</v>
      </c>
      <c r="FM37" s="42">
        <v>0</v>
      </c>
      <c r="FN37" s="42">
        <v>3212.2799999999997</v>
      </c>
      <c r="FO37" s="42">
        <v>3280.82</v>
      </c>
      <c r="FP37" s="31">
        <v>113295.1</v>
      </c>
      <c r="FQ37" s="42">
        <v>949.18</v>
      </c>
      <c r="FR37" s="42">
        <v>0</v>
      </c>
      <c r="FS37" s="42">
        <v>21977.22</v>
      </c>
      <c r="FT37" s="42">
        <v>6186.82</v>
      </c>
      <c r="FU37" s="42">
        <v>1292.6399999999999</v>
      </c>
      <c r="FV37" s="42">
        <v>1564.48</v>
      </c>
      <c r="FW37" s="42">
        <v>1334.1</v>
      </c>
      <c r="FX37" s="42">
        <v>3982.9399999999996</v>
      </c>
      <c r="FY37" s="42">
        <v>2677.3900000000003</v>
      </c>
      <c r="FZ37" s="42">
        <v>1300.58</v>
      </c>
      <c r="GA37" s="42">
        <v>1970.22</v>
      </c>
      <c r="GB37" s="42">
        <v>11508.9</v>
      </c>
      <c r="GC37" s="31">
        <v>54744.470000000008</v>
      </c>
      <c r="GD37" s="42">
        <v>1059.3900000000001</v>
      </c>
      <c r="GE37" s="42">
        <v>0</v>
      </c>
      <c r="GF37" s="42">
        <v>275.94</v>
      </c>
      <c r="GG37" s="42">
        <v>939.16</v>
      </c>
      <c r="GH37" s="42">
        <v>0</v>
      </c>
      <c r="GI37" s="42">
        <v>11191.29</v>
      </c>
      <c r="GJ37" s="42">
        <v>15229.36</v>
      </c>
      <c r="GK37" s="42">
        <v>3533.53</v>
      </c>
      <c r="GL37" s="42">
        <v>3051.84</v>
      </c>
      <c r="GM37" s="42">
        <v>3622.3</v>
      </c>
      <c r="GN37" s="42">
        <v>0</v>
      </c>
      <c r="GO37" s="42">
        <v>21840.190000000002</v>
      </c>
      <c r="GP37" s="31">
        <v>60743</v>
      </c>
      <c r="GQ37" s="42">
        <v>1178.67</v>
      </c>
      <c r="GR37" s="42">
        <v>28923.98</v>
      </c>
      <c r="GS37" s="42">
        <v>2532.34</v>
      </c>
      <c r="GT37" s="42">
        <v>4075.17</v>
      </c>
      <c r="GU37" s="42">
        <v>1446.89</v>
      </c>
      <c r="GV37" s="42">
        <v>185.05</v>
      </c>
      <c r="GW37" s="42">
        <v>18463.329999999998</v>
      </c>
      <c r="GX37" s="42">
        <v>1614.1</v>
      </c>
      <c r="GY37" s="42">
        <v>9649.6999999999989</v>
      </c>
      <c r="GZ37" s="42">
        <v>4944.93</v>
      </c>
      <c r="HA37" s="42">
        <v>1995.8</v>
      </c>
      <c r="HB37" s="42">
        <v>985.5</v>
      </c>
      <c r="HC37" s="31">
        <v>75995.460000000006</v>
      </c>
    </row>
    <row r="38" spans="1:211" outlineLevel="1" x14ac:dyDescent="0.3">
      <c r="B38" s="40" t="s">
        <v>38</v>
      </c>
      <c r="C38" s="41" t="s">
        <v>20</v>
      </c>
      <c r="D38" s="42">
        <v>47619.283000000003</v>
      </c>
      <c r="E38" s="42">
        <v>32396.054</v>
      </c>
      <c r="F38" s="42">
        <v>24673.05</v>
      </c>
      <c r="G38" s="42">
        <v>47076.983</v>
      </c>
      <c r="H38" s="42">
        <v>82098.84</v>
      </c>
      <c r="I38" s="42">
        <v>27864.421999999999</v>
      </c>
      <c r="J38" s="42">
        <v>45321.150999999998</v>
      </c>
      <c r="K38" s="42">
        <v>64545.233999999997</v>
      </c>
      <c r="L38" s="42">
        <v>50565.099000000002</v>
      </c>
      <c r="M38" s="42">
        <v>53082.368000000002</v>
      </c>
      <c r="N38" s="42">
        <v>14351.639000000001</v>
      </c>
      <c r="O38" s="42">
        <v>32326.309999999998</v>
      </c>
      <c r="P38" s="42">
        <v>521920.43300000002</v>
      </c>
      <c r="Q38" s="42">
        <v>21711.9</v>
      </c>
      <c r="R38" s="42">
        <v>30681.069</v>
      </c>
      <c r="S38" s="42">
        <v>31263.059999999998</v>
      </c>
      <c r="T38" s="42">
        <v>26064.7</v>
      </c>
      <c r="U38" s="42">
        <v>61905.898000000001</v>
      </c>
      <c r="V38" s="42">
        <v>31225.875</v>
      </c>
      <c r="W38" s="42">
        <v>44991.92</v>
      </c>
      <c r="X38" s="42">
        <v>41921.81</v>
      </c>
      <c r="Y38" s="42">
        <v>44885.482000000004</v>
      </c>
      <c r="Z38" s="42">
        <v>16928.870000000003</v>
      </c>
      <c r="AA38" s="42">
        <v>28075.148000000001</v>
      </c>
      <c r="AB38" s="42">
        <v>42657.743999999999</v>
      </c>
      <c r="AC38" s="42">
        <v>422313.47599999997</v>
      </c>
      <c r="AD38" s="42">
        <v>38006.091</v>
      </c>
      <c r="AE38" s="42">
        <v>41644.936999999998</v>
      </c>
      <c r="AF38" s="42">
        <v>72535.431000000011</v>
      </c>
      <c r="AG38" s="42">
        <v>54472.453999999998</v>
      </c>
      <c r="AH38" s="42">
        <v>57621.903000000006</v>
      </c>
      <c r="AI38" s="42">
        <v>98004.386999999988</v>
      </c>
      <c r="AJ38" s="42">
        <v>78741.131999999998</v>
      </c>
      <c r="AK38" s="42">
        <v>59406.222999999998</v>
      </c>
      <c r="AL38" s="42">
        <v>16029.988000000001</v>
      </c>
      <c r="AM38" s="42">
        <v>56724.723293999996</v>
      </c>
      <c r="AN38" s="42">
        <v>3579.26</v>
      </c>
      <c r="AO38" s="42">
        <v>25553.103999999999</v>
      </c>
      <c r="AP38" s="43">
        <v>602319.63329400006</v>
      </c>
      <c r="AQ38" s="42">
        <v>31608.273000000001</v>
      </c>
      <c r="AR38" s="42">
        <v>83527.445000000007</v>
      </c>
      <c r="AS38" s="42">
        <v>27922.615000000002</v>
      </c>
      <c r="AT38" s="42">
        <v>61782.385999999991</v>
      </c>
      <c r="AU38" s="42">
        <v>69266.475000000006</v>
      </c>
      <c r="AV38" s="42">
        <v>45034.339</v>
      </c>
      <c r="AW38" s="42">
        <v>10562.799000000001</v>
      </c>
      <c r="AX38" s="42">
        <v>44093.774000000005</v>
      </c>
      <c r="AY38" s="42">
        <v>44757.392999999996</v>
      </c>
      <c r="AZ38" s="42">
        <v>66189.429999999993</v>
      </c>
      <c r="BA38" s="42">
        <v>19167.27</v>
      </c>
      <c r="BB38" s="42">
        <v>61855.07</v>
      </c>
      <c r="BC38" s="42">
        <v>565767.26899999997</v>
      </c>
      <c r="BD38" s="42">
        <v>59580.119999999995</v>
      </c>
      <c r="BE38" s="42">
        <v>51811.67</v>
      </c>
      <c r="BF38" s="42">
        <v>34024.502</v>
      </c>
      <c r="BG38" s="42">
        <v>35917.672999999995</v>
      </c>
      <c r="BH38" s="42">
        <v>58210.892</v>
      </c>
      <c r="BI38" s="42">
        <v>52092.898999999998</v>
      </c>
      <c r="BJ38" s="42">
        <v>18259.543999999998</v>
      </c>
      <c r="BK38" s="42">
        <v>22775.684000000001</v>
      </c>
      <c r="BL38" s="42">
        <v>21373.614000000001</v>
      </c>
      <c r="BM38" s="42">
        <v>14725.666000000001</v>
      </c>
      <c r="BN38" s="42">
        <v>39847.729999999996</v>
      </c>
      <c r="BO38" s="42">
        <v>19774.968000000001</v>
      </c>
      <c r="BP38" s="42">
        <v>428394.96199999994</v>
      </c>
      <c r="BQ38" s="42">
        <v>43137.082000000002</v>
      </c>
      <c r="BR38" s="42">
        <v>66702.2</v>
      </c>
      <c r="BS38" s="42">
        <v>48765.237999999998</v>
      </c>
      <c r="BT38" s="42">
        <v>41719.345999999998</v>
      </c>
      <c r="BU38" s="42">
        <v>26325.045000000002</v>
      </c>
      <c r="BV38" s="42">
        <v>50090.670000000006</v>
      </c>
      <c r="BW38" s="42">
        <v>15284.07</v>
      </c>
      <c r="BX38" s="42">
        <v>4575.6450000000004</v>
      </c>
      <c r="BY38" s="42">
        <v>66987.73</v>
      </c>
      <c r="BZ38" s="42">
        <v>29711.75</v>
      </c>
      <c r="CA38" s="42">
        <v>33359.334000000003</v>
      </c>
      <c r="CB38" s="42"/>
      <c r="CC38" s="42">
        <v>426658.11</v>
      </c>
      <c r="CD38" s="42">
        <v>62569.419999999991</v>
      </c>
      <c r="CE38" s="42">
        <v>72737.808999999994</v>
      </c>
      <c r="CF38" s="42">
        <v>50881.893300000003</v>
      </c>
      <c r="CG38" s="42">
        <v>87941.87999999999</v>
      </c>
      <c r="CH38" s="42">
        <v>63623.808000000005</v>
      </c>
      <c r="CI38" s="42">
        <v>37737.163999999997</v>
      </c>
      <c r="CJ38" s="42">
        <v>69108.038</v>
      </c>
      <c r="CK38" s="42">
        <v>61554.347000000002</v>
      </c>
      <c r="CL38" s="42">
        <v>28491.23</v>
      </c>
      <c r="CM38" s="42">
        <v>72485.899999999994</v>
      </c>
      <c r="CN38" s="42">
        <v>21563.798999999999</v>
      </c>
      <c r="CO38" s="42">
        <v>28601.570000000003</v>
      </c>
      <c r="CP38" s="42">
        <v>657296.85829999996</v>
      </c>
      <c r="CQ38" s="42">
        <v>22402.89</v>
      </c>
      <c r="CR38" s="42">
        <v>26346.166000000001</v>
      </c>
      <c r="CS38" s="42">
        <v>72176.629000000001</v>
      </c>
      <c r="CT38" s="42">
        <v>18142.114000000001</v>
      </c>
      <c r="CU38" s="42">
        <v>41383.24500000001</v>
      </c>
      <c r="CV38" s="42">
        <v>12559.807000000001</v>
      </c>
      <c r="CW38" s="42">
        <v>76808.390000000014</v>
      </c>
      <c r="CX38" s="42">
        <v>11418.989</v>
      </c>
      <c r="CY38" s="42">
        <v>32832.584999999999</v>
      </c>
      <c r="CZ38" s="42">
        <v>52128.081999999995</v>
      </c>
      <c r="DA38" s="42">
        <v>13613.681999999999</v>
      </c>
      <c r="DB38" s="42">
        <v>10966.99</v>
      </c>
      <c r="DC38" s="43">
        <v>390779.56900000002</v>
      </c>
      <c r="DD38" s="42">
        <v>18038.719000000001</v>
      </c>
      <c r="DE38" s="42">
        <v>31074.315000000002</v>
      </c>
      <c r="DF38" s="42">
        <v>31097.245000000003</v>
      </c>
      <c r="DG38" s="42">
        <v>54624.883000000002</v>
      </c>
      <c r="DH38" s="42">
        <v>9277.9369999999999</v>
      </c>
      <c r="DI38" s="42">
        <v>33273.569000000003</v>
      </c>
      <c r="DJ38" s="42">
        <v>16467.537</v>
      </c>
      <c r="DK38" s="42">
        <v>35434.792000000001</v>
      </c>
      <c r="DL38" s="42">
        <v>17359.964</v>
      </c>
      <c r="DM38" s="42">
        <v>38165.966</v>
      </c>
      <c r="DN38" s="42">
        <v>27153.46</v>
      </c>
      <c r="DO38" s="42">
        <v>23121.004999999997</v>
      </c>
      <c r="DP38" s="43">
        <v>335089.39200000005</v>
      </c>
      <c r="DQ38" s="42">
        <v>40266.741999999998</v>
      </c>
      <c r="DR38" s="42">
        <v>30615.508000000002</v>
      </c>
      <c r="DS38" s="42">
        <v>34797.135999999999</v>
      </c>
      <c r="DT38" s="42">
        <v>30296.93</v>
      </c>
      <c r="DU38" s="42">
        <v>28685.59</v>
      </c>
      <c r="DV38" s="42">
        <v>61042.22</v>
      </c>
      <c r="DW38" s="42">
        <v>9965.9529999999995</v>
      </c>
      <c r="DX38" s="42">
        <v>25402.295999999998</v>
      </c>
      <c r="DY38" s="42">
        <v>58410.747000000003</v>
      </c>
      <c r="DZ38" s="42">
        <v>9041.1850000000013</v>
      </c>
      <c r="EA38" s="42">
        <v>52916.569999999992</v>
      </c>
      <c r="EB38" s="42">
        <v>9558.17</v>
      </c>
      <c r="EC38" s="43">
        <v>390999.04699999996</v>
      </c>
      <c r="ED38" s="42">
        <v>68281.16</v>
      </c>
      <c r="EE38" s="42">
        <v>5500</v>
      </c>
      <c r="EF38" s="42">
        <v>43512.273000000001</v>
      </c>
      <c r="EG38" s="42">
        <v>38803.400999999998</v>
      </c>
      <c r="EH38" s="42">
        <v>41607.270999999993</v>
      </c>
      <c r="EI38" s="42">
        <v>19754.138999999999</v>
      </c>
      <c r="EJ38" s="42">
        <v>37244.903999999995</v>
      </c>
      <c r="EK38" s="42">
        <v>0</v>
      </c>
      <c r="EL38" s="42">
        <v>37899.125</v>
      </c>
      <c r="EM38" s="42">
        <v>0</v>
      </c>
      <c r="EN38" s="42">
        <v>25409.353000000003</v>
      </c>
      <c r="EO38" s="42">
        <v>29689.97</v>
      </c>
      <c r="EP38" s="32">
        <v>347701.59600000002</v>
      </c>
      <c r="EQ38" s="42">
        <v>40014.719999999994</v>
      </c>
      <c r="ER38" s="42">
        <v>6559.5300000000007</v>
      </c>
      <c r="ES38" s="42">
        <v>67463.845000000001</v>
      </c>
      <c r="ET38" s="42">
        <v>28759.29</v>
      </c>
      <c r="EU38" s="42">
        <v>82046.33</v>
      </c>
      <c r="EV38" s="42">
        <v>61162.41</v>
      </c>
      <c r="EW38" s="42">
        <v>58629.850000000006</v>
      </c>
      <c r="EX38" s="42">
        <v>21352.93</v>
      </c>
      <c r="EY38" s="42">
        <v>51421.795999999995</v>
      </c>
      <c r="EZ38" s="42">
        <v>35233.642000000007</v>
      </c>
      <c r="FA38" s="42">
        <v>22565.24</v>
      </c>
      <c r="FB38" s="42">
        <v>14092.695</v>
      </c>
      <c r="FC38" s="31">
        <v>489302.27799999993</v>
      </c>
      <c r="FD38" s="42">
        <v>45982.080000000002</v>
      </c>
      <c r="FE38" s="42">
        <v>77108.631999999998</v>
      </c>
      <c r="FF38" s="42">
        <v>36576.942999999999</v>
      </c>
      <c r="FG38" s="42">
        <v>37449.513999999996</v>
      </c>
      <c r="FH38" s="42">
        <v>15939.759</v>
      </c>
      <c r="FI38" s="42">
        <v>19172.938999999998</v>
      </c>
      <c r="FJ38" s="42">
        <v>55014.407999999996</v>
      </c>
      <c r="FK38" s="42">
        <v>80862.080000000002</v>
      </c>
      <c r="FL38" s="42">
        <v>61715.655999999995</v>
      </c>
      <c r="FM38" s="42">
        <v>55662.663</v>
      </c>
      <c r="FN38" s="42">
        <v>18863.715</v>
      </c>
      <c r="FO38" s="42">
        <v>11737.425000000001</v>
      </c>
      <c r="FP38" s="31">
        <v>516085.81400000001</v>
      </c>
      <c r="FQ38" s="42">
        <v>38800.156999999999</v>
      </c>
      <c r="FR38" s="42">
        <v>8774.6749999999993</v>
      </c>
      <c r="FS38" s="42">
        <v>8500.4869999999992</v>
      </c>
      <c r="FT38" s="42">
        <v>56421.057000000008</v>
      </c>
      <c r="FU38" s="42">
        <v>34658.634000000005</v>
      </c>
      <c r="FV38" s="42">
        <v>8494.9159999999993</v>
      </c>
      <c r="FW38" s="42">
        <v>0</v>
      </c>
      <c r="FX38" s="42">
        <v>32149.904999999999</v>
      </c>
      <c r="FY38" s="42">
        <v>8501.01</v>
      </c>
      <c r="FZ38" s="42">
        <v>40609.175000000003</v>
      </c>
      <c r="GA38" s="42">
        <v>42313.752999999997</v>
      </c>
      <c r="GB38" s="42">
        <v>36257.965000000004</v>
      </c>
      <c r="GC38" s="31">
        <v>315481.734</v>
      </c>
      <c r="GD38" s="42">
        <v>8497.4770000000008</v>
      </c>
      <c r="GE38" s="42">
        <v>33071.706000000006</v>
      </c>
      <c r="GF38" s="42">
        <v>71624.740000000005</v>
      </c>
      <c r="GG38" s="42">
        <v>48576.044000000002</v>
      </c>
      <c r="GH38" s="42">
        <v>65933.039000000004</v>
      </c>
      <c r="GI38" s="42">
        <v>23244.635000000002</v>
      </c>
      <c r="GJ38" s="42">
        <v>36850.999000000003</v>
      </c>
      <c r="GK38" s="42">
        <v>37023.360000000001</v>
      </c>
      <c r="GL38" s="42">
        <v>0</v>
      </c>
      <c r="GM38" s="42">
        <v>43897.911000000007</v>
      </c>
      <c r="GN38" s="42">
        <v>12006.91</v>
      </c>
      <c r="GO38" s="42">
        <v>29645.042000000001</v>
      </c>
      <c r="GP38" s="31">
        <v>410371.86300000001</v>
      </c>
      <c r="GQ38" s="42">
        <v>49795.48</v>
      </c>
      <c r="GR38" s="42">
        <v>6124.3360000000002</v>
      </c>
      <c r="GS38" s="42">
        <v>52527.976000000002</v>
      </c>
      <c r="GT38" s="42">
        <v>44337.288</v>
      </c>
      <c r="GU38" s="42">
        <v>37360.362999999998</v>
      </c>
      <c r="GV38" s="42">
        <v>19969.977999999999</v>
      </c>
      <c r="GW38" s="42">
        <v>46379.130000000005</v>
      </c>
      <c r="GX38" s="42">
        <v>42751.063000000002</v>
      </c>
      <c r="GY38" s="42">
        <v>39812.047999999995</v>
      </c>
      <c r="GZ38" s="42">
        <v>5719.85</v>
      </c>
      <c r="HA38" s="42">
        <v>60273.854999999996</v>
      </c>
      <c r="HB38" s="42">
        <v>4972.7299999999996</v>
      </c>
      <c r="HC38" s="31">
        <v>410024.09700000001</v>
      </c>
    </row>
    <row r="39" spans="1:211" outlineLevel="1" x14ac:dyDescent="0.3">
      <c r="B39" s="40" t="s">
        <v>39</v>
      </c>
      <c r="C39" s="41" t="s">
        <v>20</v>
      </c>
      <c r="D39" s="42">
        <v>8544.594000000001</v>
      </c>
      <c r="E39" s="42">
        <v>18568.138999999999</v>
      </c>
      <c r="F39" s="42">
        <v>3014.6089999999999</v>
      </c>
      <c r="G39" s="42">
        <v>21350.418999999998</v>
      </c>
      <c r="H39" s="42">
        <v>15520.567000000001</v>
      </c>
      <c r="I39" s="42">
        <v>241192.06</v>
      </c>
      <c r="J39" s="42">
        <v>154554.96000000002</v>
      </c>
      <c r="K39" s="42">
        <v>88466.59</v>
      </c>
      <c r="L39" s="42">
        <v>19209.378000000001</v>
      </c>
      <c r="M39" s="42">
        <v>13754.609999999999</v>
      </c>
      <c r="N39" s="42">
        <v>28241.718999999997</v>
      </c>
      <c r="O39" s="42">
        <v>16341.300999999999</v>
      </c>
      <c r="P39" s="42">
        <v>628758.946</v>
      </c>
      <c r="Q39" s="42">
        <v>14725.156999999999</v>
      </c>
      <c r="R39" s="42">
        <v>5893.2430000000004</v>
      </c>
      <c r="S39" s="42">
        <v>21140.280000000002</v>
      </c>
      <c r="T39" s="42">
        <v>24283.915000000001</v>
      </c>
      <c r="U39" s="42">
        <v>30820.402000000002</v>
      </c>
      <c r="V39" s="42"/>
      <c r="W39" s="42">
        <v>18051.822</v>
      </c>
      <c r="X39" s="42">
        <v>15857.394</v>
      </c>
      <c r="Y39" s="42">
        <v>10786.853000000001</v>
      </c>
      <c r="Z39" s="42">
        <v>26451.888000000003</v>
      </c>
      <c r="AA39" s="42">
        <v>20779.689000000002</v>
      </c>
      <c r="AB39" s="42">
        <v>46190.288</v>
      </c>
      <c r="AC39" s="42">
        <v>234980.93100000001</v>
      </c>
      <c r="AD39" s="42">
        <v>8387.152</v>
      </c>
      <c r="AE39" s="42">
        <v>7363.1809999999996</v>
      </c>
      <c r="AF39" s="42">
        <v>11153.074000000001</v>
      </c>
      <c r="AG39" s="42">
        <v>11650.210000000001</v>
      </c>
      <c r="AH39" s="42">
        <v>17924.653999999999</v>
      </c>
      <c r="AI39" s="42">
        <v>26389.305</v>
      </c>
      <c r="AJ39" s="42">
        <v>15291.040999999999</v>
      </c>
      <c r="AK39" s="42">
        <v>11968.511999999999</v>
      </c>
      <c r="AL39" s="42">
        <v>13545.4</v>
      </c>
      <c r="AM39" s="42">
        <v>18235.671000000002</v>
      </c>
      <c r="AN39" s="42">
        <v>15959.072999999999</v>
      </c>
      <c r="AO39" s="42">
        <v>5186.7210000000005</v>
      </c>
      <c r="AP39" s="43">
        <v>163053.99400000001</v>
      </c>
      <c r="AQ39" s="42">
        <v>14092.745999999999</v>
      </c>
      <c r="AR39" s="42">
        <v>2199.6979999999999</v>
      </c>
      <c r="AS39" s="42">
        <v>5186.7210000000005</v>
      </c>
      <c r="AT39" s="42">
        <v>8916.1059999999998</v>
      </c>
      <c r="AU39" s="42">
        <v>17654.267999999996</v>
      </c>
      <c r="AV39" s="42">
        <v>17893.991000000002</v>
      </c>
      <c r="AW39" s="42">
        <v>14167.583000000001</v>
      </c>
      <c r="AX39" s="42">
        <v>12675.100999999999</v>
      </c>
      <c r="AY39" s="42">
        <v>8980.6890000000003</v>
      </c>
      <c r="AZ39" s="42">
        <v>8197.4089999999997</v>
      </c>
      <c r="BA39" s="42">
        <v>20129.788</v>
      </c>
      <c r="BB39" s="42">
        <v>28150.055000000004</v>
      </c>
      <c r="BC39" s="42">
        <v>158244.155</v>
      </c>
      <c r="BD39" s="42">
        <v>32972.758000000002</v>
      </c>
      <c r="BE39" s="42">
        <v>10081.83</v>
      </c>
      <c r="BF39" s="42">
        <v>15273.033999999998</v>
      </c>
      <c r="BG39" s="42">
        <v>29898.598000000002</v>
      </c>
      <c r="BH39" s="42">
        <v>27034.485999999997</v>
      </c>
      <c r="BI39" s="42">
        <v>27034.485999999997</v>
      </c>
      <c r="BJ39" s="42">
        <v>23920.793999999998</v>
      </c>
      <c r="BK39" s="42">
        <v>17236.710000000003</v>
      </c>
      <c r="BL39" s="42">
        <v>14150.870000000003</v>
      </c>
      <c r="BM39" s="42">
        <v>20465.123999999996</v>
      </c>
      <c r="BN39" s="42">
        <v>13289.296</v>
      </c>
      <c r="BO39" s="42">
        <v>10904.777999999998</v>
      </c>
      <c r="BP39" s="42">
        <v>242262.764</v>
      </c>
      <c r="BQ39" s="42">
        <v>12601.088000000002</v>
      </c>
      <c r="BR39" s="42">
        <v>16615.884000000002</v>
      </c>
      <c r="BS39" s="42">
        <v>7461.021999999999</v>
      </c>
      <c r="BT39" s="42">
        <v>55666.739999999991</v>
      </c>
      <c r="BU39" s="42">
        <v>20841.468000000001</v>
      </c>
      <c r="BV39" s="42">
        <v>12941.824000000001</v>
      </c>
      <c r="BW39" s="42">
        <v>14378.031999999999</v>
      </c>
      <c r="BX39" s="42">
        <v>11197.132</v>
      </c>
      <c r="BY39" s="42">
        <v>34907.818000000007</v>
      </c>
      <c r="BZ39" s="42">
        <v>31752.553999999996</v>
      </c>
      <c r="CA39" s="42">
        <v>5611.7980000000007</v>
      </c>
      <c r="CB39" s="42">
        <v>42748.802000000003</v>
      </c>
      <c r="CC39" s="42">
        <v>266724.16200000001</v>
      </c>
      <c r="CD39" s="42">
        <v>26130.815999999999</v>
      </c>
      <c r="CE39" s="42">
        <v>11034.578000000001</v>
      </c>
      <c r="CF39" s="42">
        <v>16686.154000000002</v>
      </c>
      <c r="CG39" s="42">
        <v>20940.758000000002</v>
      </c>
      <c r="CH39" s="42">
        <v>20379.338000000003</v>
      </c>
      <c r="CI39" s="42">
        <v>14909.942000000001</v>
      </c>
      <c r="CJ39" s="42">
        <v>23077.040999999997</v>
      </c>
      <c r="CK39" s="42">
        <v>7120.9579999999996</v>
      </c>
      <c r="CL39" s="42">
        <v>15535.056999999999</v>
      </c>
      <c r="CM39" s="42">
        <v>5390.0969999999998</v>
      </c>
      <c r="CN39" s="42">
        <v>24861.680000000004</v>
      </c>
      <c r="CO39" s="42">
        <v>28816.035000000003</v>
      </c>
      <c r="CP39" s="42">
        <v>214882.45400000003</v>
      </c>
      <c r="CQ39" s="42">
        <v>19580.309000000001</v>
      </c>
      <c r="CR39" s="42">
        <v>4133.5839999999998</v>
      </c>
      <c r="CS39" s="42">
        <v>9652.3770000000004</v>
      </c>
      <c r="CT39" s="42">
        <v>15314.277000000002</v>
      </c>
      <c r="CU39" s="42">
        <v>24629.19</v>
      </c>
      <c r="CV39" s="42">
        <v>11497.373</v>
      </c>
      <c r="CW39" s="42">
        <v>14001.634999999998</v>
      </c>
      <c r="CX39" s="42">
        <v>21121.747999999996</v>
      </c>
      <c r="CY39" s="42">
        <v>12867.197999999999</v>
      </c>
      <c r="CZ39" s="42">
        <v>8904.0119999999988</v>
      </c>
      <c r="DA39" s="42">
        <v>15401.487000000001</v>
      </c>
      <c r="DB39" s="42">
        <v>12632.872999999998</v>
      </c>
      <c r="DC39" s="43">
        <v>169736.06299999997</v>
      </c>
      <c r="DD39" s="42">
        <v>27872.053</v>
      </c>
      <c r="DE39" s="42"/>
      <c r="DF39" s="42">
        <v>5986.7690000000002</v>
      </c>
      <c r="DG39" s="42">
        <v>34398.490999999995</v>
      </c>
      <c r="DH39" s="42">
        <v>32128.863000000001</v>
      </c>
      <c r="DI39" s="42">
        <v>17516.503999999997</v>
      </c>
      <c r="DJ39" s="42">
        <v>16794.628999999997</v>
      </c>
      <c r="DK39" s="42">
        <v>13466.176000000001</v>
      </c>
      <c r="DL39" s="42">
        <v>14327.611000000001</v>
      </c>
      <c r="DM39" s="42">
        <v>17349.127</v>
      </c>
      <c r="DN39" s="42">
        <v>16609.862999999998</v>
      </c>
      <c r="DO39" s="42">
        <v>43437.899000000005</v>
      </c>
      <c r="DP39" s="43">
        <v>239887.98500000002</v>
      </c>
      <c r="DQ39" s="42">
        <v>20443.830000000002</v>
      </c>
      <c r="DR39" s="42">
        <v>8791.2010000000009</v>
      </c>
      <c r="DS39" s="42">
        <v>19527.673999999999</v>
      </c>
      <c r="DT39" s="42">
        <v>21443.915000000001</v>
      </c>
      <c r="DU39" s="42">
        <v>22314.704000000002</v>
      </c>
      <c r="DV39" s="42">
        <v>29061.438000000002</v>
      </c>
      <c r="DW39" s="42">
        <v>16220.448</v>
      </c>
      <c r="DX39" s="42">
        <v>15432.36</v>
      </c>
      <c r="DY39" s="42">
        <v>8752.7639999999992</v>
      </c>
      <c r="DZ39" s="42">
        <v>12278.298999999999</v>
      </c>
      <c r="EA39" s="42">
        <v>37388.706000000006</v>
      </c>
      <c r="EB39" s="42">
        <v>23030.146999999997</v>
      </c>
      <c r="EC39" s="43">
        <v>234685.486</v>
      </c>
      <c r="ED39" s="42">
        <v>8437.36</v>
      </c>
      <c r="EE39" s="42">
        <v>8045.1370000000006</v>
      </c>
      <c r="EF39" s="42">
        <v>12757.332000000002</v>
      </c>
      <c r="EG39" s="42">
        <v>10069.806</v>
      </c>
      <c r="EH39" s="42">
        <v>18505.396000000001</v>
      </c>
      <c r="EI39" s="42">
        <v>23573.620000000003</v>
      </c>
      <c r="EJ39" s="42">
        <v>15902.119999999999</v>
      </c>
      <c r="EK39" s="42">
        <v>5229.8869999999997</v>
      </c>
      <c r="EL39" s="42">
        <v>6334.9590000000007</v>
      </c>
      <c r="EM39" s="42">
        <v>12180.296</v>
      </c>
      <c r="EN39" s="42">
        <v>16033.892</v>
      </c>
      <c r="EO39" s="42">
        <v>33480.844000000005</v>
      </c>
      <c r="EP39" s="32">
        <v>170550.64900000003</v>
      </c>
      <c r="EQ39" s="42">
        <v>25840.542000000001</v>
      </c>
      <c r="ER39" s="42">
        <v>4680.9349999999995</v>
      </c>
      <c r="ES39" s="42">
        <v>15540.303999999998</v>
      </c>
      <c r="ET39" s="42">
        <v>18083.357</v>
      </c>
      <c r="EU39" s="42">
        <v>35437.326999999997</v>
      </c>
      <c r="EV39" s="42">
        <v>23065.403999999995</v>
      </c>
      <c r="EW39" s="42">
        <v>23275.489999999998</v>
      </c>
      <c r="EX39" s="42">
        <v>6159.759</v>
      </c>
      <c r="EY39" s="42">
        <v>8914.0630000000001</v>
      </c>
      <c r="EZ39" s="42">
        <v>12985.968000000001</v>
      </c>
      <c r="FA39" s="42">
        <v>33152.050999999999</v>
      </c>
      <c r="FB39" s="42">
        <v>29569.214999999997</v>
      </c>
      <c r="FC39" s="31">
        <v>236704.41499999998</v>
      </c>
      <c r="FD39" s="42">
        <v>11848.1</v>
      </c>
      <c r="FE39" s="42">
        <v>7176.8289999999997</v>
      </c>
      <c r="FF39" s="42">
        <v>7422.0550000000003</v>
      </c>
      <c r="FG39" s="42">
        <v>7524.1440000000002</v>
      </c>
      <c r="FH39" s="42">
        <v>19535.495999999999</v>
      </c>
      <c r="FI39" s="42">
        <v>37802.500999999997</v>
      </c>
      <c r="FJ39" s="42">
        <v>9353.4189999999999</v>
      </c>
      <c r="FK39" s="42">
        <v>11123.050999999999</v>
      </c>
      <c r="FL39" s="42">
        <v>7602.161000000001</v>
      </c>
      <c r="FM39" s="42">
        <v>11150.821</v>
      </c>
      <c r="FN39" s="42">
        <v>24214.411</v>
      </c>
      <c r="FO39" s="42">
        <v>32759.614000000001</v>
      </c>
      <c r="FP39" s="31">
        <v>187512.60200000001</v>
      </c>
      <c r="FQ39" s="42">
        <v>16958.514999999999</v>
      </c>
      <c r="FR39" s="42">
        <v>12131.168</v>
      </c>
      <c r="FS39" s="42">
        <v>18916.677</v>
      </c>
      <c r="FT39" s="42">
        <v>4274.8810000000003</v>
      </c>
      <c r="FU39" s="42">
        <v>5355.8730000000005</v>
      </c>
      <c r="FV39" s="42">
        <v>4324.1010000000006</v>
      </c>
      <c r="FW39" s="42">
        <v>5860.0230000000001</v>
      </c>
      <c r="FX39" s="42">
        <v>14844.617</v>
      </c>
      <c r="FY39" s="42">
        <v>11350.755000000001</v>
      </c>
      <c r="FZ39" s="42">
        <v>11492.011</v>
      </c>
      <c r="GA39" s="42">
        <v>20340.300999999999</v>
      </c>
      <c r="GB39" s="42">
        <v>3911.2440000000001</v>
      </c>
      <c r="GC39" s="31">
        <v>129760.166</v>
      </c>
      <c r="GD39" s="42">
        <v>15430.141</v>
      </c>
      <c r="GE39" s="42">
        <v>9714.2950000000001</v>
      </c>
      <c r="GF39" s="42">
        <v>10470.822</v>
      </c>
      <c r="GG39" s="42">
        <v>10061.697</v>
      </c>
      <c r="GH39" s="42">
        <v>34970.302000000003</v>
      </c>
      <c r="GI39" s="42">
        <v>4573.3450000000003</v>
      </c>
      <c r="GJ39" s="42">
        <v>15174.65</v>
      </c>
      <c r="GK39" s="42">
        <v>15442.66</v>
      </c>
      <c r="GL39" s="42">
        <v>7909.0819999999994</v>
      </c>
      <c r="GM39" s="42">
        <v>23861.425999999999</v>
      </c>
      <c r="GN39" s="42">
        <v>24579.78</v>
      </c>
      <c r="GO39" s="42">
        <v>28188.313000000002</v>
      </c>
      <c r="GP39" s="31">
        <v>200376.51300000001</v>
      </c>
      <c r="GQ39" s="42">
        <v>12307.824000000001</v>
      </c>
      <c r="GR39" s="42">
        <v>8949.527</v>
      </c>
      <c r="GS39" s="42">
        <v>14647.142000000002</v>
      </c>
      <c r="GT39" s="42">
        <v>21263.522000000001</v>
      </c>
      <c r="GU39" s="42">
        <v>14235.908000000001</v>
      </c>
      <c r="GV39" s="42">
        <v>30371.046999999999</v>
      </c>
      <c r="GW39" s="42">
        <v>3176.6709999999998</v>
      </c>
      <c r="GX39" s="42">
        <v>8465.3230000000003</v>
      </c>
      <c r="GY39" s="42">
        <v>9455.34</v>
      </c>
      <c r="GZ39" s="42">
        <v>10727.895</v>
      </c>
      <c r="HA39" s="42">
        <v>24826.828999999998</v>
      </c>
      <c r="HB39" s="42">
        <v>16767.089</v>
      </c>
      <c r="HC39" s="31">
        <v>175194.117</v>
      </c>
    </row>
    <row r="40" spans="1:211" outlineLevel="1" x14ac:dyDescent="0.3">
      <c r="B40" s="40" t="s">
        <v>40</v>
      </c>
      <c r="C40" s="41" t="s">
        <v>20</v>
      </c>
      <c r="D40" s="42"/>
      <c r="E40" s="42">
        <v>3360.36</v>
      </c>
      <c r="F40" s="42">
        <v>1325</v>
      </c>
      <c r="G40" s="42"/>
      <c r="H40" s="42">
        <v>3465</v>
      </c>
      <c r="I40" s="42">
        <v>5900</v>
      </c>
      <c r="J40" s="42">
        <v>12140</v>
      </c>
      <c r="K40" s="42">
        <v>20297.8</v>
      </c>
      <c r="L40" s="42">
        <v>1000</v>
      </c>
      <c r="M40" s="42">
        <v>9907.52</v>
      </c>
      <c r="N40" s="42"/>
      <c r="O40" s="42">
        <v>4352.5200000000004</v>
      </c>
      <c r="P40" s="42">
        <v>61748.200000000012</v>
      </c>
      <c r="Q40" s="42"/>
      <c r="R40" s="42"/>
      <c r="S40" s="42">
        <v>4596.18</v>
      </c>
      <c r="T40" s="42"/>
      <c r="U40" s="42">
        <v>1001.36</v>
      </c>
      <c r="V40" s="42">
        <v>4748.5</v>
      </c>
      <c r="W40" s="42">
        <v>9139.5</v>
      </c>
      <c r="X40" s="42">
        <v>14668.32</v>
      </c>
      <c r="Y40" s="42"/>
      <c r="Z40" s="42">
        <v>5609.8559999999998</v>
      </c>
      <c r="AA40" s="42"/>
      <c r="AB40" s="42">
        <v>3033.95</v>
      </c>
      <c r="AC40" s="42">
        <v>42797.665999999997</v>
      </c>
      <c r="AD40" s="42">
        <v>14833.403</v>
      </c>
      <c r="AE40" s="42"/>
      <c r="AF40" s="42"/>
      <c r="AG40" s="42">
        <v>8202.49</v>
      </c>
      <c r="AH40" s="42"/>
      <c r="AI40" s="42">
        <v>16001.82</v>
      </c>
      <c r="AJ40" s="42"/>
      <c r="AK40" s="42">
        <v>22992.240000000002</v>
      </c>
      <c r="AL40" s="42">
        <v>9796.2379999999994</v>
      </c>
      <c r="AM40" s="42"/>
      <c r="AN40" s="42">
        <v>6766.09</v>
      </c>
      <c r="AO40" s="42"/>
      <c r="AP40" s="43">
        <v>78592.281000000003</v>
      </c>
      <c r="AQ40" s="42"/>
      <c r="AR40" s="42">
        <v>1500</v>
      </c>
      <c r="AS40" s="42">
        <v>4313.3</v>
      </c>
      <c r="AT40" s="42"/>
      <c r="AU40" s="42"/>
      <c r="AV40" s="42"/>
      <c r="AW40" s="42">
        <v>3345.03</v>
      </c>
      <c r="AX40" s="42">
        <v>5495.01</v>
      </c>
      <c r="AY40" s="42"/>
      <c r="AZ40" s="42">
        <v>6118.3</v>
      </c>
      <c r="BA40" s="42"/>
      <c r="BB40" s="42"/>
      <c r="BC40" s="42">
        <v>20771.64</v>
      </c>
      <c r="BD40" s="42">
        <v>7102.79</v>
      </c>
      <c r="BE40" s="42"/>
      <c r="BF40" s="42">
        <v>7370.34</v>
      </c>
      <c r="BG40" s="42">
        <v>2642.59</v>
      </c>
      <c r="BH40" s="42"/>
      <c r="BI40" s="42">
        <v>1280.1199999999999</v>
      </c>
      <c r="BJ40" s="42"/>
      <c r="BK40" s="42">
        <v>9867.2160000000003</v>
      </c>
      <c r="BL40" s="42">
        <v>6020</v>
      </c>
      <c r="BM40" s="42"/>
      <c r="BN40" s="42">
        <v>3495.31</v>
      </c>
      <c r="BO40" s="42"/>
      <c r="BP40" s="42">
        <v>37778.365999999995</v>
      </c>
      <c r="BQ40" s="42">
        <v>4713.71</v>
      </c>
      <c r="BR40" s="42"/>
      <c r="BS40" s="42"/>
      <c r="BT40" s="42"/>
      <c r="BU40" s="42"/>
      <c r="BV40" s="42">
        <v>7239.0749999999998</v>
      </c>
      <c r="BW40" s="42"/>
      <c r="BX40" s="42">
        <v>2480</v>
      </c>
      <c r="BY40" s="42">
        <v>4651.05</v>
      </c>
      <c r="BZ40" s="42"/>
      <c r="CA40" s="42"/>
      <c r="CB40" s="42"/>
      <c r="CC40" s="42">
        <v>19083.834999999999</v>
      </c>
      <c r="CD40" s="42"/>
      <c r="CE40" s="42"/>
      <c r="CF40" s="42"/>
      <c r="CG40" s="42">
        <v>6858.32</v>
      </c>
      <c r="CH40" s="42"/>
      <c r="CI40" s="42"/>
      <c r="CJ40" s="42"/>
      <c r="CK40" s="42">
        <v>4360.8209999999999</v>
      </c>
      <c r="CL40" s="42"/>
      <c r="CM40" s="42">
        <v>2197.21</v>
      </c>
      <c r="CN40" s="42"/>
      <c r="CO40" s="42"/>
      <c r="CP40" s="42">
        <v>13416.350999999999</v>
      </c>
      <c r="CQ40" s="42">
        <v>4100</v>
      </c>
      <c r="CR40" s="42">
        <v>0</v>
      </c>
      <c r="CS40" s="42">
        <v>0</v>
      </c>
      <c r="CT40" s="42">
        <v>2497</v>
      </c>
      <c r="CU40" s="42">
        <v>0</v>
      </c>
      <c r="CV40" s="42">
        <v>21992.52</v>
      </c>
      <c r="CW40" s="42">
        <v>3399.36</v>
      </c>
      <c r="CX40" s="42">
        <v>3519.194</v>
      </c>
      <c r="CY40" s="42">
        <v>4131.8999999999996</v>
      </c>
      <c r="CZ40" s="42">
        <v>1238.3599999999999</v>
      </c>
      <c r="DA40" s="42">
        <v>0</v>
      </c>
      <c r="DB40" s="42">
        <v>0</v>
      </c>
      <c r="DC40" s="43">
        <v>40878.334000000003</v>
      </c>
      <c r="DD40" s="42"/>
      <c r="DE40" s="42">
        <v>11340.99</v>
      </c>
      <c r="DF40" s="42"/>
      <c r="DG40" s="42">
        <v>5049</v>
      </c>
      <c r="DH40" s="42"/>
      <c r="DI40" s="42">
        <v>28670.947</v>
      </c>
      <c r="DJ40" s="42">
        <v>10693.62</v>
      </c>
      <c r="DK40" s="42">
        <v>59875.207000000002</v>
      </c>
      <c r="DL40" s="42">
        <v>10677.88</v>
      </c>
      <c r="DM40" s="42"/>
      <c r="DN40" s="42"/>
      <c r="DO40" s="42"/>
      <c r="DP40" s="43">
        <v>126307.644</v>
      </c>
      <c r="DQ40" s="42">
        <v>997.67</v>
      </c>
      <c r="DR40" s="42">
        <v>14027.55</v>
      </c>
      <c r="DS40" s="42">
        <v>3745.31</v>
      </c>
      <c r="DT40" s="42">
        <v>1270.47</v>
      </c>
      <c r="DU40" s="42">
        <v>2509.31</v>
      </c>
      <c r="DV40" s="42">
        <v>5949.5469999999996</v>
      </c>
      <c r="DW40" s="42">
        <v>13562.524000000001</v>
      </c>
      <c r="DX40" s="42">
        <v>6175.18</v>
      </c>
      <c r="DY40" s="42">
        <v>8918.74</v>
      </c>
      <c r="DZ40" s="42">
        <v>4458.6400000000003</v>
      </c>
      <c r="EA40" s="42">
        <v>0</v>
      </c>
      <c r="EB40" s="42">
        <v>0</v>
      </c>
      <c r="EC40" s="43">
        <v>61614.940999999999</v>
      </c>
      <c r="ED40" s="42">
        <v>0</v>
      </c>
      <c r="EE40" s="42">
        <v>2837.68</v>
      </c>
      <c r="EF40" s="42">
        <v>2811.26</v>
      </c>
      <c r="EG40" s="42">
        <v>0</v>
      </c>
      <c r="EH40" s="42">
        <v>5678.18</v>
      </c>
      <c r="EI40" s="42">
        <v>0</v>
      </c>
      <c r="EJ40" s="42">
        <v>8919.7099999999991</v>
      </c>
      <c r="EK40" s="42">
        <v>10890.93</v>
      </c>
      <c r="EL40" s="42">
        <v>8574.59</v>
      </c>
      <c r="EM40" s="42">
        <v>0</v>
      </c>
      <c r="EN40" s="42">
        <v>0</v>
      </c>
      <c r="EO40" s="42">
        <v>1316.33</v>
      </c>
      <c r="EP40" s="32">
        <v>41028.680000000008</v>
      </c>
      <c r="EQ40" s="42">
        <v>0</v>
      </c>
      <c r="ER40" s="42">
        <v>21200.120000000003</v>
      </c>
      <c r="ES40" s="42">
        <v>7154.4</v>
      </c>
      <c r="ET40" s="42">
        <v>4213.3599999999997</v>
      </c>
      <c r="EU40" s="42">
        <v>0</v>
      </c>
      <c r="EV40" s="42">
        <v>11847.18</v>
      </c>
      <c r="EW40" s="42">
        <v>10127.02</v>
      </c>
      <c r="EX40" s="42">
        <v>14799.293</v>
      </c>
      <c r="EY40" s="42">
        <v>997.22</v>
      </c>
      <c r="EZ40" s="42">
        <v>1750</v>
      </c>
      <c r="FA40" s="42">
        <v>0</v>
      </c>
      <c r="FB40" s="42">
        <v>0</v>
      </c>
      <c r="FC40" s="31">
        <v>72088.593000000008</v>
      </c>
      <c r="FD40" s="42">
        <v>0</v>
      </c>
      <c r="FE40" s="42">
        <v>1508.63</v>
      </c>
      <c r="FF40" s="42">
        <v>2542.9450000000002</v>
      </c>
      <c r="FG40" s="42">
        <v>0</v>
      </c>
      <c r="FH40" s="42">
        <v>0</v>
      </c>
      <c r="FI40" s="42">
        <v>0</v>
      </c>
      <c r="FJ40" s="42">
        <v>1439.48</v>
      </c>
      <c r="FK40" s="42">
        <v>12637.785</v>
      </c>
      <c r="FL40" s="42">
        <v>0</v>
      </c>
      <c r="FM40" s="42">
        <v>8002.442</v>
      </c>
      <c r="FN40" s="42">
        <v>0</v>
      </c>
      <c r="FO40" s="42">
        <v>0</v>
      </c>
      <c r="FP40" s="31">
        <v>26131.281999999999</v>
      </c>
      <c r="FQ40" s="42">
        <v>0</v>
      </c>
      <c r="FR40" s="42">
        <v>0</v>
      </c>
      <c r="FS40" s="42">
        <v>0</v>
      </c>
      <c r="FT40" s="42">
        <v>0</v>
      </c>
      <c r="FU40" s="42">
        <v>490.59199999999998</v>
      </c>
      <c r="FV40" s="42">
        <v>0</v>
      </c>
      <c r="FW40" s="42">
        <v>0</v>
      </c>
      <c r="FX40" s="42">
        <v>0</v>
      </c>
      <c r="FY40" s="42">
        <v>0</v>
      </c>
      <c r="FZ40" s="42">
        <v>0</v>
      </c>
      <c r="GA40" s="42">
        <v>0</v>
      </c>
      <c r="GB40" s="42">
        <v>0</v>
      </c>
      <c r="GC40" s="31">
        <v>490.59199999999998</v>
      </c>
      <c r="GD40" s="42">
        <v>0</v>
      </c>
      <c r="GE40" s="42">
        <v>0</v>
      </c>
      <c r="GF40" s="42">
        <v>0</v>
      </c>
      <c r="GG40" s="42">
        <v>0</v>
      </c>
      <c r="GH40" s="42">
        <v>0</v>
      </c>
      <c r="GI40" s="42">
        <v>0</v>
      </c>
      <c r="GJ40" s="42">
        <v>0</v>
      </c>
      <c r="GK40" s="42">
        <v>11750.27</v>
      </c>
      <c r="GL40" s="42">
        <v>3431.6579999999999</v>
      </c>
      <c r="GM40" s="42">
        <v>0</v>
      </c>
      <c r="GN40" s="42">
        <v>7871.33</v>
      </c>
      <c r="GO40" s="42">
        <v>0</v>
      </c>
      <c r="GP40" s="31">
        <v>23053.258000000002</v>
      </c>
      <c r="GQ40" s="42">
        <v>0</v>
      </c>
      <c r="GR40" s="42">
        <v>31827.140000000003</v>
      </c>
      <c r="GS40" s="42">
        <v>3626.9389999999999</v>
      </c>
      <c r="GT40" s="42">
        <v>0</v>
      </c>
      <c r="GU40" s="42">
        <v>0</v>
      </c>
      <c r="GV40" s="42">
        <v>0</v>
      </c>
      <c r="GW40" s="42">
        <v>9908.0400000000009</v>
      </c>
      <c r="GX40" s="42">
        <v>21236.309999999998</v>
      </c>
      <c r="GY40" s="42">
        <v>0</v>
      </c>
      <c r="GZ40" s="42">
        <v>0</v>
      </c>
      <c r="HA40" s="42">
        <v>1759.45</v>
      </c>
      <c r="HB40" s="42">
        <v>0</v>
      </c>
      <c r="HC40" s="31">
        <v>68357.879000000001</v>
      </c>
    </row>
    <row r="41" spans="1:211" outlineLevel="1" x14ac:dyDescent="0.3">
      <c r="B41" s="40" t="s">
        <v>41</v>
      </c>
      <c r="C41" s="41" t="s">
        <v>20</v>
      </c>
      <c r="D41" s="42">
        <v>2544.4899999999998</v>
      </c>
      <c r="E41" s="42"/>
      <c r="F41" s="42">
        <v>25944.93</v>
      </c>
      <c r="G41" s="42">
        <v>2531.1</v>
      </c>
      <c r="H41" s="42"/>
      <c r="I41" s="42">
        <v>6000</v>
      </c>
      <c r="J41" s="42"/>
      <c r="K41" s="42">
        <v>7001.34</v>
      </c>
      <c r="L41" s="42">
        <v>4561.26</v>
      </c>
      <c r="M41" s="42">
        <v>3750</v>
      </c>
      <c r="N41" s="42">
        <v>4001.9</v>
      </c>
      <c r="O41" s="42"/>
      <c r="P41" s="42">
        <v>56335.020000000004</v>
      </c>
      <c r="Q41" s="42">
        <v>1992.12</v>
      </c>
      <c r="R41" s="42">
        <v>4524.55</v>
      </c>
      <c r="S41" s="42">
        <v>2059.96</v>
      </c>
      <c r="T41" s="42"/>
      <c r="U41" s="42">
        <v>5430.39</v>
      </c>
      <c r="V41" s="42">
        <v>17064.71</v>
      </c>
      <c r="W41" s="42">
        <v>10880.24</v>
      </c>
      <c r="X41" s="42"/>
      <c r="Y41" s="42">
        <v>4418.3230000000003</v>
      </c>
      <c r="Z41" s="42">
        <v>4127.3580000000002</v>
      </c>
      <c r="AA41" s="42"/>
      <c r="AB41" s="42">
        <v>4000.038</v>
      </c>
      <c r="AC41" s="42">
        <v>54497.689000000006</v>
      </c>
      <c r="AD41" s="42">
        <v>16572.07</v>
      </c>
      <c r="AE41" s="42">
        <v>8355</v>
      </c>
      <c r="AF41" s="42">
        <v>6664.84</v>
      </c>
      <c r="AG41" s="42">
        <v>1550</v>
      </c>
      <c r="AH41" s="42"/>
      <c r="AI41" s="42">
        <v>19402.52</v>
      </c>
      <c r="AJ41" s="42">
        <v>19213.439999999999</v>
      </c>
      <c r="AK41" s="42">
        <v>8352.99</v>
      </c>
      <c r="AL41" s="42"/>
      <c r="AM41" s="42"/>
      <c r="AN41" s="42">
        <v>2975</v>
      </c>
      <c r="AO41" s="42"/>
      <c r="AP41" s="43">
        <v>83085.860000000015</v>
      </c>
      <c r="AQ41" s="42"/>
      <c r="AR41" s="42">
        <v>3827</v>
      </c>
      <c r="AS41" s="42"/>
      <c r="AT41" s="42"/>
      <c r="AU41" s="42"/>
      <c r="AV41" s="42"/>
      <c r="AW41" s="42">
        <v>2335.2950000000001</v>
      </c>
      <c r="AX41" s="42">
        <v>10926.994000000001</v>
      </c>
      <c r="AY41" s="42"/>
      <c r="AZ41" s="42"/>
      <c r="BA41" s="42"/>
      <c r="BB41" s="42"/>
      <c r="BC41" s="42">
        <v>17089.289000000001</v>
      </c>
      <c r="BD41" s="42"/>
      <c r="BE41" s="42"/>
      <c r="BF41" s="42"/>
      <c r="BG41" s="42"/>
      <c r="BH41" s="42"/>
      <c r="BI41" s="42"/>
      <c r="BJ41" s="42"/>
      <c r="BK41" s="42"/>
      <c r="BL41" s="42"/>
      <c r="BM41" s="42">
        <v>999.97</v>
      </c>
      <c r="BN41" s="42"/>
      <c r="BO41" s="42">
        <v>13409.84</v>
      </c>
      <c r="BP41" s="42">
        <v>14409.81</v>
      </c>
      <c r="BQ41" s="42"/>
      <c r="BR41" s="42"/>
      <c r="BS41" s="42"/>
      <c r="BT41" s="42"/>
      <c r="BU41" s="42"/>
      <c r="BV41" s="42">
        <v>2217.4699999999998</v>
      </c>
      <c r="BW41" s="42">
        <v>3246.69</v>
      </c>
      <c r="BX41" s="42">
        <v>6700.0300000000007</v>
      </c>
      <c r="BY41" s="42"/>
      <c r="BZ41" s="42"/>
      <c r="CA41" s="42"/>
      <c r="CB41" s="42"/>
      <c r="CC41" s="42">
        <v>12164.19</v>
      </c>
      <c r="CD41" s="42">
        <v>3828.6219999999998</v>
      </c>
      <c r="CE41" s="42"/>
      <c r="CF41" s="42">
        <v>6430</v>
      </c>
      <c r="CG41" s="42"/>
      <c r="CH41" s="42"/>
      <c r="CI41" s="42"/>
      <c r="CJ41" s="42">
        <v>2335.2950000000001</v>
      </c>
      <c r="CK41" s="42">
        <v>7840.8270000000002</v>
      </c>
      <c r="CL41" s="42"/>
      <c r="CM41" s="42">
        <v>1999.63</v>
      </c>
      <c r="CN41" s="42"/>
      <c r="CO41" s="42"/>
      <c r="CP41" s="42">
        <v>22434.374</v>
      </c>
      <c r="CQ41" s="42">
        <v>3537.9360000000001</v>
      </c>
      <c r="CR41" s="42">
        <v>3715.41</v>
      </c>
      <c r="CS41" s="42">
        <v>0</v>
      </c>
      <c r="CT41" s="42">
        <v>11774.175000000001</v>
      </c>
      <c r="CU41" s="42">
        <v>0</v>
      </c>
      <c r="CV41" s="42">
        <v>0</v>
      </c>
      <c r="CW41" s="42">
        <v>0</v>
      </c>
      <c r="CX41" s="42">
        <v>0</v>
      </c>
      <c r="CY41" s="42">
        <v>0</v>
      </c>
      <c r="CZ41" s="42">
        <v>0</v>
      </c>
      <c r="DA41" s="42">
        <v>0</v>
      </c>
      <c r="DB41" s="42">
        <v>0</v>
      </c>
      <c r="DC41" s="43">
        <v>19027.521000000001</v>
      </c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3">
        <v>0</v>
      </c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3">
        <v>0</v>
      </c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32">
        <v>0</v>
      </c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>
        <v>0</v>
      </c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>
        <v>0</v>
      </c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>
        <v>0</v>
      </c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31">
        <v>0</v>
      </c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31">
        <v>0</v>
      </c>
    </row>
    <row r="42" spans="1:211" outlineLevel="1" x14ac:dyDescent="0.3">
      <c r="B42" s="37" t="s">
        <v>42</v>
      </c>
      <c r="C42" s="38"/>
      <c r="D42" s="39">
        <f t="shared" ref="D42:BO42" si="78">+D43</f>
        <v>128900.4</v>
      </c>
      <c r="E42" s="39">
        <f t="shared" si="78"/>
        <v>188336.5</v>
      </c>
      <c r="F42" s="39">
        <f t="shared" si="78"/>
        <v>138428.90000000002</v>
      </c>
      <c r="G42" s="39">
        <f t="shared" si="78"/>
        <v>201682.5</v>
      </c>
      <c r="H42" s="39">
        <f t="shared" si="78"/>
        <v>139605.9</v>
      </c>
      <c r="I42" s="39">
        <f t="shared" si="78"/>
        <v>207757.90000000002</v>
      </c>
      <c r="J42" s="39">
        <f t="shared" si="78"/>
        <v>191728.8</v>
      </c>
      <c r="K42" s="39">
        <f t="shared" si="78"/>
        <v>103782.1</v>
      </c>
      <c r="L42" s="39">
        <f t="shared" si="78"/>
        <v>204620.90000000002</v>
      </c>
      <c r="M42" s="39">
        <f t="shared" si="78"/>
        <v>138310</v>
      </c>
      <c r="N42" s="39">
        <f t="shared" si="78"/>
        <v>131574.70000000001</v>
      </c>
      <c r="O42" s="39">
        <f t="shared" si="78"/>
        <v>171380.1</v>
      </c>
      <c r="P42" s="39">
        <f t="shared" si="78"/>
        <v>1946108.7000000004</v>
      </c>
      <c r="Q42" s="39">
        <f t="shared" si="78"/>
        <v>178001.6</v>
      </c>
      <c r="R42" s="39">
        <f t="shared" si="78"/>
        <v>170765.1</v>
      </c>
      <c r="S42" s="39">
        <f t="shared" si="78"/>
        <v>155824.5</v>
      </c>
      <c r="T42" s="39">
        <f t="shared" si="78"/>
        <v>115292.4</v>
      </c>
      <c r="U42" s="39">
        <f t="shared" si="78"/>
        <v>135680.70000000001</v>
      </c>
      <c r="V42" s="39">
        <f t="shared" si="78"/>
        <v>167687</v>
      </c>
      <c r="W42" s="39">
        <f t="shared" si="78"/>
        <v>147976.6</v>
      </c>
      <c r="X42" s="39">
        <f t="shared" si="78"/>
        <v>127187.1</v>
      </c>
      <c r="Y42" s="39">
        <f t="shared" si="78"/>
        <v>137657.5</v>
      </c>
      <c r="Z42" s="39">
        <f t="shared" si="78"/>
        <v>159517.40000000002</v>
      </c>
      <c r="AA42" s="39">
        <f t="shared" si="78"/>
        <v>122918</v>
      </c>
      <c r="AB42" s="39">
        <f t="shared" si="78"/>
        <v>205277.80000000002</v>
      </c>
      <c r="AC42" s="39">
        <f t="shared" si="78"/>
        <v>1823785.7000000004</v>
      </c>
      <c r="AD42" s="39">
        <f t="shared" si="78"/>
        <v>148151.5</v>
      </c>
      <c r="AE42" s="39">
        <f t="shared" si="78"/>
        <v>148679.29999999999</v>
      </c>
      <c r="AF42" s="39">
        <f t="shared" si="78"/>
        <v>184641.8</v>
      </c>
      <c r="AG42" s="39">
        <f t="shared" si="78"/>
        <v>156989.70000000001</v>
      </c>
      <c r="AH42" s="39">
        <f t="shared" si="78"/>
        <v>199543.9</v>
      </c>
      <c r="AI42" s="39">
        <f t="shared" si="78"/>
        <v>169468.6</v>
      </c>
      <c r="AJ42" s="39">
        <f t="shared" si="78"/>
        <v>236353.7</v>
      </c>
      <c r="AK42" s="39">
        <f t="shared" si="78"/>
        <v>183176.9</v>
      </c>
      <c r="AL42" s="39">
        <f t="shared" si="78"/>
        <v>200673.50000000003</v>
      </c>
      <c r="AM42" s="39">
        <f t="shared" si="78"/>
        <v>239637.7</v>
      </c>
      <c r="AN42" s="39">
        <f t="shared" si="78"/>
        <v>196408.7</v>
      </c>
      <c r="AO42" s="39">
        <f t="shared" si="78"/>
        <v>176973.8</v>
      </c>
      <c r="AP42" s="39">
        <f t="shared" si="78"/>
        <v>2240699.0999999996</v>
      </c>
      <c r="AQ42" s="39">
        <f>+AQ43</f>
        <v>132933.6</v>
      </c>
      <c r="AR42" s="39">
        <f t="shared" ref="AR42:BB42" si="79">+AR43</f>
        <v>127093.2</v>
      </c>
      <c r="AS42" s="39">
        <f t="shared" si="79"/>
        <v>172869.8</v>
      </c>
      <c r="AT42" s="39">
        <f t="shared" si="79"/>
        <v>120628.70000000001</v>
      </c>
      <c r="AU42" s="39">
        <f t="shared" si="79"/>
        <v>216437.00000000003</v>
      </c>
      <c r="AV42" s="39">
        <f t="shared" si="79"/>
        <v>228255.59999999998</v>
      </c>
      <c r="AW42" s="39">
        <f t="shared" si="79"/>
        <v>178745.3</v>
      </c>
      <c r="AX42" s="39">
        <f t="shared" si="79"/>
        <v>258853.8</v>
      </c>
      <c r="AY42" s="39">
        <f t="shared" si="79"/>
        <v>195686.19999999998</v>
      </c>
      <c r="AZ42" s="39">
        <f t="shared" si="79"/>
        <v>198826.3</v>
      </c>
      <c r="BA42" s="39">
        <f t="shared" si="79"/>
        <v>224140.49999999994</v>
      </c>
      <c r="BB42" s="39">
        <f t="shared" si="79"/>
        <v>216249.5</v>
      </c>
      <c r="BC42" s="39">
        <f t="shared" si="78"/>
        <v>2270719.5</v>
      </c>
      <c r="BD42" s="39">
        <f t="shared" si="78"/>
        <v>100989.7</v>
      </c>
      <c r="BE42" s="39">
        <f t="shared" si="78"/>
        <v>169055.6</v>
      </c>
      <c r="BF42" s="39">
        <f t="shared" si="78"/>
        <v>167353.20000000004</v>
      </c>
      <c r="BG42" s="39">
        <f t="shared" si="78"/>
        <v>137677.70000000001</v>
      </c>
      <c r="BH42" s="39">
        <f t="shared" si="78"/>
        <v>144517.5</v>
      </c>
      <c r="BI42" s="39">
        <f t="shared" si="78"/>
        <v>147799.1</v>
      </c>
      <c r="BJ42" s="39">
        <f t="shared" si="78"/>
        <v>137345.9</v>
      </c>
      <c r="BK42" s="39">
        <f t="shared" si="78"/>
        <v>156517.29999999999</v>
      </c>
      <c r="BL42" s="39">
        <f t="shared" si="78"/>
        <v>135190.9</v>
      </c>
      <c r="BM42" s="39">
        <f t="shared" si="78"/>
        <v>190800.50000000003</v>
      </c>
      <c r="BN42" s="39">
        <f t="shared" si="78"/>
        <v>179215.69999999998</v>
      </c>
      <c r="BO42" s="39">
        <f t="shared" si="78"/>
        <v>168638</v>
      </c>
      <c r="BP42" s="39">
        <f t="shared" ref="BP42:ER42" si="80">+BP43</f>
        <v>1835101.0999999999</v>
      </c>
      <c r="BQ42" s="39">
        <f t="shared" si="80"/>
        <v>124117.8</v>
      </c>
      <c r="BR42" s="39">
        <f t="shared" si="80"/>
        <v>168966.8</v>
      </c>
      <c r="BS42" s="39">
        <f t="shared" si="80"/>
        <v>157309</v>
      </c>
      <c r="BT42" s="39">
        <f t="shared" si="80"/>
        <v>124633.9</v>
      </c>
      <c r="BU42" s="39">
        <f t="shared" si="80"/>
        <v>132725.29999999999</v>
      </c>
      <c r="BV42" s="39">
        <f t="shared" si="80"/>
        <v>177666.09999999998</v>
      </c>
      <c r="BW42" s="39">
        <f t="shared" si="80"/>
        <v>146242.99999999997</v>
      </c>
      <c r="BX42" s="39">
        <f t="shared" si="80"/>
        <v>190287.29999999996</v>
      </c>
      <c r="BY42" s="39">
        <f t="shared" si="80"/>
        <v>156208</v>
      </c>
      <c r="BZ42" s="39">
        <f t="shared" si="80"/>
        <v>201642.3</v>
      </c>
      <c r="CA42" s="39">
        <f t="shared" si="80"/>
        <v>214964.9</v>
      </c>
      <c r="CB42" s="39">
        <f t="shared" si="80"/>
        <v>228648.6</v>
      </c>
      <c r="CC42" s="39">
        <f t="shared" si="80"/>
        <v>2023413</v>
      </c>
      <c r="CD42" s="39">
        <f t="shared" si="80"/>
        <v>114066.29999999999</v>
      </c>
      <c r="CE42" s="39">
        <f t="shared" si="80"/>
        <v>169196.90000000002</v>
      </c>
      <c r="CF42" s="39">
        <f t="shared" si="80"/>
        <v>148378.19999999998</v>
      </c>
      <c r="CG42" s="39">
        <f t="shared" si="80"/>
        <v>171987.7</v>
      </c>
      <c r="CH42" s="39">
        <f t="shared" si="80"/>
        <v>172462.89999999997</v>
      </c>
      <c r="CI42" s="39">
        <f t="shared" si="80"/>
        <v>163082.5</v>
      </c>
      <c r="CJ42" s="39">
        <f t="shared" si="80"/>
        <v>169918.2</v>
      </c>
      <c r="CK42" s="39">
        <f t="shared" si="80"/>
        <v>167237.6</v>
      </c>
      <c r="CL42" s="39">
        <f t="shared" si="80"/>
        <v>180632.4</v>
      </c>
      <c r="CM42" s="39">
        <f t="shared" si="80"/>
        <v>220867.9</v>
      </c>
      <c r="CN42" s="39">
        <f t="shared" si="80"/>
        <v>158319.29999999999</v>
      </c>
      <c r="CO42" s="39">
        <f t="shared" si="80"/>
        <v>200256.89999999997</v>
      </c>
      <c r="CP42" s="39">
        <f t="shared" si="80"/>
        <v>2036406.7999999998</v>
      </c>
      <c r="CQ42" s="39">
        <f t="shared" si="80"/>
        <v>144779.6</v>
      </c>
      <c r="CR42" s="39">
        <f t="shared" si="80"/>
        <v>190300.4</v>
      </c>
      <c r="CS42" s="39">
        <f t="shared" si="80"/>
        <v>201173.7</v>
      </c>
      <c r="CT42" s="39">
        <f t="shared" si="80"/>
        <v>202746.3</v>
      </c>
      <c r="CU42" s="39">
        <f t="shared" si="80"/>
        <v>202419.3</v>
      </c>
      <c r="CV42" s="39">
        <f t="shared" si="80"/>
        <v>258895.1</v>
      </c>
      <c r="CW42" s="39">
        <f t="shared" si="80"/>
        <v>135503</v>
      </c>
      <c r="CX42" s="39">
        <f t="shared" si="80"/>
        <v>180104</v>
      </c>
      <c r="CY42" s="39">
        <f t="shared" si="80"/>
        <v>252640.3</v>
      </c>
      <c r="CZ42" s="39">
        <f t="shared" si="80"/>
        <v>178298</v>
      </c>
      <c r="DA42" s="39">
        <f t="shared" si="80"/>
        <v>219047.1</v>
      </c>
      <c r="DB42" s="39">
        <f t="shared" si="80"/>
        <v>273438.10000000003</v>
      </c>
      <c r="DC42" s="146">
        <f t="shared" si="80"/>
        <v>2439344.9000000004</v>
      </c>
      <c r="DD42" s="39">
        <f t="shared" si="80"/>
        <v>210961.7</v>
      </c>
      <c r="DE42" s="39">
        <f t="shared" si="80"/>
        <v>158311.01999999999</v>
      </c>
      <c r="DF42" s="39">
        <f t="shared" si="80"/>
        <v>221945.8</v>
      </c>
      <c r="DG42" s="39">
        <f t="shared" si="80"/>
        <v>230651.87</v>
      </c>
      <c r="DH42" s="39">
        <f t="shared" si="80"/>
        <v>235158.15000000002</v>
      </c>
      <c r="DI42" s="39">
        <f t="shared" si="80"/>
        <v>234402.3</v>
      </c>
      <c r="DJ42" s="39">
        <f t="shared" si="80"/>
        <v>234655.87</v>
      </c>
      <c r="DK42" s="39">
        <f t="shared" si="80"/>
        <v>220909.37</v>
      </c>
      <c r="DL42" s="39">
        <f t="shared" si="80"/>
        <v>201181.4</v>
      </c>
      <c r="DM42" s="39">
        <f t="shared" si="80"/>
        <v>203083.66</v>
      </c>
      <c r="DN42" s="39">
        <f t="shared" si="80"/>
        <v>237562.32999999996</v>
      </c>
      <c r="DO42" s="39">
        <f t="shared" si="80"/>
        <v>268500.28000000003</v>
      </c>
      <c r="DP42" s="146">
        <f t="shared" si="80"/>
        <v>2657323.75</v>
      </c>
      <c r="DQ42" s="39">
        <f t="shared" si="80"/>
        <v>169405.62</v>
      </c>
      <c r="DR42" s="39">
        <f t="shared" si="80"/>
        <v>179350.83000000002</v>
      </c>
      <c r="DS42" s="39">
        <f t="shared" si="80"/>
        <v>223531.06</v>
      </c>
      <c r="DT42" s="39">
        <f t="shared" si="80"/>
        <v>214524.72999999998</v>
      </c>
      <c r="DU42" s="39">
        <f t="shared" si="80"/>
        <v>223343.05</v>
      </c>
      <c r="DV42" s="39">
        <f t="shared" si="80"/>
        <v>179475.67999999996</v>
      </c>
      <c r="DW42" s="39">
        <f t="shared" si="80"/>
        <v>177584.13</v>
      </c>
      <c r="DX42" s="39">
        <f t="shared" si="80"/>
        <v>212473.16</v>
      </c>
      <c r="DY42" s="39">
        <f t="shared" si="80"/>
        <v>178008.87</v>
      </c>
      <c r="DZ42" s="39">
        <f t="shared" si="80"/>
        <v>245118.53000000006</v>
      </c>
      <c r="EA42" s="39">
        <f t="shared" si="80"/>
        <v>182360.56999999998</v>
      </c>
      <c r="EB42" s="39">
        <f t="shared" si="80"/>
        <v>309044.83</v>
      </c>
      <c r="EC42" s="39">
        <f t="shared" si="80"/>
        <v>2494221.06</v>
      </c>
      <c r="ED42" s="39">
        <f t="shared" si="80"/>
        <v>199922.05000000002</v>
      </c>
      <c r="EE42" s="39">
        <f t="shared" si="80"/>
        <v>190326.49</v>
      </c>
      <c r="EF42" s="39">
        <f t="shared" si="80"/>
        <v>231647.11</v>
      </c>
      <c r="EG42" s="39">
        <f t="shared" si="80"/>
        <v>131074.64000000001</v>
      </c>
      <c r="EH42" s="39">
        <f t="shared" si="80"/>
        <v>0</v>
      </c>
      <c r="EI42" s="39">
        <f t="shared" si="80"/>
        <v>179845.11</v>
      </c>
      <c r="EJ42" s="39">
        <f t="shared" si="80"/>
        <v>211631.91000000003</v>
      </c>
      <c r="EK42" s="39">
        <f t="shared" si="80"/>
        <v>224726.37</v>
      </c>
      <c r="EL42" s="39">
        <f t="shared" si="80"/>
        <v>223201.06</v>
      </c>
      <c r="EM42" s="39">
        <f t="shared" si="80"/>
        <v>257456.49</v>
      </c>
      <c r="EN42" s="39">
        <f t="shared" si="80"/>
        <v>258456.22</v>
      </c>
      <c r="EO42" s="39">
        <f t="shared" si="80"/>
        <v>325517.73</v>
      </c>
      <c r="EP42" s="39">
        <f t="shared" si="80"/>
        <v>2433805.1800000002</v>
      </c>
      <c r="EQ42" s="39">
        <f t="shared" si="80"/>
        <v>180548.76</v>
      </c>
      <c r="ER42" s="39">
        <f t="shared" si="80"/>
        <v>189586.28</v>
      </c>
      <c r="ES42" s="39">
        <f t="shared" ref="ES42:HC42" si="81">+ES43</f>
        <v>267008.93</v>
      </c>
      <c r="ET42" s="39">
        <f t="shared" si="81"/>
        <v>231567.81999999998</v>
      </c>
      <c r="EU42" s="39">
        <f t="shared" si="81"/>
        <v>234290.34000000003</v>
      </c>
      <c r="EV42" s="39">
        <f t="shared" si="81"/>
        <v>233866.89</v>
      </c>
      <c r="EW42" s="39">
        <f t="shared" si="81"/>
        <v>182148.64</v>
      </c>
      <c r="EX42" s="39">
        <f t="shared" si="81"/>
        <v>242666.1</v>
      </c>
      <c r="EY42" s="39">
        <f t="shared" si="81"/>
        <v>213700.67</v>
      </c>
      <c r="EZ42" s="39">
        <f t="shared" si="81"/>
        <v>177431.47000000003</v>
      </c>
      <c r="FA42" s="39">
        <f t="shared" si="81"/>
        <v>272054.88000000006</v>
      </c>
      <c r="FB42" s="39">
        <f t="shared" si="81"/>
        <v>300259.25</v>
      </c>
      <c r="FC42" s="39">
        <f t="shared" si="81"/>
        <v>2725130.0300000003</v>
      </c>
      <c r="FD42" s="39">
        <f t="shared" si="81"/>
        <v>145088.17000000001</v>
      </c>
      <c r="FE42" s="39">
        <f t="shared" si="81"/>
        <v>245124.3</v>
      </c>
      <c r="FF42" s="39">
        <f t="shared" si="81"/>
        <v>234654.4</v>
      </c>
      <c r="FG42" s="39">
        <f t="shared" si="81"/>
        <v>223076.34</v>
      </c>
      <c r="FH42" s="39">
        <f t="shared" si="81"/>
        <v>255664.38999999998</v>
      </c>
      <c r="FI42" s="39">
        <f t="shared" si="81"/>
        <v>245274.96</v>
      </c>
      <c r="FJ42" s="39">
        <f t="shared" si="81"/>
        <v>178985.31</v>
      </c>
      <c r="FK42" s="39">
        <f t="shared" si="81"/>
        <v>277553.24</v>
      </c>
      <c r="FL42" s="39">
        <f t="shared" si="81"/>
        <v>253756.57</v>
      </c>
      <c r="FM42" s="39">
        <f t="shared" si="81"/>
        <v>178834.61000000002</v>
      </c>
      <c r="FN42" s="39">
        <f t="shared" si="81"/>
        <v>259042.00000000003</v>
      </c>
      <c r="FO42" s="39">
        <f t="shared" si="81"/>
        <v>212866.46000000002</v>
      </c>
      <c r="FP42" s="39">
        <f t="shared" si="81"/>
        <v>2709920.75</v>
      </c>
      <c r="FQ42" s="39">
        <f t="shared" si="81"/>
        <v>167411.06999999998</v>
      </c>
      <c r="FR42" s="39">
        <f t="shared" si="81"/>
        <v>234743.74000000002</v>
      </c>
      <c r="FS42" s="39">
        <f t="shared" si="81"/>
        <v>199246.35</v>
      </c>
      <c r="FT42" s="39">
        <f t="shared" si="81"/>
        <v>207384.44</v>
      </c>
      <c r="FU42" s="39">
        <f t="shared" si="81"/>
        <v>266896.28000000003</v>
      </c>
      <c r="FV42" s="39">
        <f t="shared" si="81"/>
        <v>234971.74000000002</v>
      </c>
      <c r="FW42" s="39">
        <f t="shared" si="81"/>
        <v>211732.18</v>
      </c>
      <c r="FX42" s="39">
        <f t="shared" si="81"/>
        <v>200211.18999999997</v>
      </c>
      <c r="FY42" s="39">
        <f t="shared" si="81"/>
        <v>245115.60000000003</v>
      </c>
      <c r="FZ42" s="39">
        <f t="shared" si="81"/>
        <v>189450.93000000002</v>
      </c>
      <c r="GA42" s="39">
        <f t="shared" si="81"/>
        <v>280091.46000000002</v>
      </c>
      <c r="GB42" s="39">
        <f t="shared" si="81"/>
        <v>280150.51</v>
      </c>
      <c r="GC42" s="39">
        <f t="shared" si="81"/>
        <v>2717405.49</v>
      </c>
      <c r="GD42" s="39">
        <f t="shared" si="81"/>
        <v>144996.68</v>
      </c>
      <c r="GE42" s="39">
        <f t="shared" si="81"/>
        <v>179551.91</v>
      </c>
      <c r="GF42" s="39">
        <f t="shared" si="81"/>
        <v>189844.05</v>
      </c>
      <c r="GG42" s="39">
        <f t="shared" si="81"/>
        <v>178334.27</v>
      </c>
      <c r="GH42" s="39">
        <f t="shared" si="81"/>
        <v>189429.26</v>
      </c>
      <c r="GI42" s="39">
        <f t="shared" si="81"/>
        <v>199992.94000000003</v>
      </c>
      <c r="GJ42" s="39">
        <f t="shared" si="81"/>
        <v>201573.52999999997</v>
      </c>
      <c r="GK42" s="39">
        <f t="shared" si="81"/>
        <v>234762.34999999998</v>
      </c>
      <c r="GL42" s="39">
        <f t="shared" si="81"/>
        <v>189990.19</v>
      </c>
      <c r="GM42" s="39">
        <f t="shared" si="81"/>
        <v>168751.58</v>
      </c>
      <c r="GN42" s="39">
        <f t="shared" si="81"/>
        <v>210536.97999999998</v>
      </c>
      <c r="GO42" s="39">
        <f t="shared" si="81"/>
        <v>208954.75</v>
      </c>
      <c r="GP42" s="39">
        <f t="shared" si="81"/>
        <v>2296718.4899999998</v>
      </c>
      <c r="GQ42" s="39">
        <f t="shared" si="81"/>
        <v>134410.23999999999</v>
      </c>
      <c r="GR42" s="39">
        <f t="shared" si="81"/>
        <v>157714.79</v>
      </c>
      <c r="GS42" s="39">
        <f t="shared" si="81"/>
        <v>201418.8</v>
      </c>
      <c r="GT42" s="39">
        <f t="shared" si="81"/>
        <v>179087.86</v>
      </c>
      <c r="GU42" s="39">
        <f t="shared" si="81"/>
        <v>191664.84000000003</v>
      </c>
      <c r="GV42" s="39">
        <f t="shared" si="81"/>
        <v>175787.4</v>
      </c>
      <c r="GW42" s="39">
        <f t="shared" si="81"/>
        <v>250162.64</v>
      </c>
      <c r="GX42" s="39">
        <f t="shared" si="81"/>
        <v>199439.75</v>
      </c>
      <c r="GY42" s="39">
        <f t="shared" si="81"/>
        <v>278250.7</v>
      </c>
      <c r="GZ42" s="39">
        <f t="shared" si="81"/>
        <v>220292.49</v>
      </c>
      <c r="HA42" s="39">
        <f t="shared" si="81"/>
        <v>233390.77</v>
      </c>
      <c r="HB42" s="39">
        <f t="shared" si="81"/>
        <v>242109.37999999998</v>
      </c>
      <c r="HC42" s="39">
        <f t="shared" si="81"/>
        <v>2463729.6599999997</v>
      </c>
    </row>
    <row r="43" spans="1:211" outlineLevel="1" x14ac:dyDescent="0.3">
      <c r="B43" s="46" t="s">
        <v>43</v>
      </c>
      <c r="C43" s="41" t="s">
        <v>20</v>
      </c>
      <c r="D43" s="42">
        <v>128900.4</v>
      </c>
      <c r="E43" s="42">
        <v>188336.5</v>
      </c>
      <c r="F43" s="42">
        <v>138428.90000000002</v>
      </c>
      <c r="G43" s="42">
        <v>201682.5</v>
      </c>
      <c r="H43" s="42">
        <v>139605.9</v>
      </c>
      <c r="I43" s="42">
        <v>207757.90000000002</v>
      </c>
      <c r="J43" s="42">
        <v>191728.8</v>
      </c>
      <c r="K43" s="42">
        <v>103782.1</v>
      </c>
      <c r="L43" s="42">
        <v>204620.90000000002</v>
      </c>
      <c r="M43" s="42">
        <v>138310</v>
      </c>
      <c r="N43" s="42">
        <v>131574.70000000001</v>
      </c>
      <c r="O43" s="42">
        <v>171380.1</v>
      </c>
      <c r="P43" s="42">
        <v>1946108.7000000004</v>
      </c>
      <c r="Q43" s="42">
        <v>178001.6</v>
      </c>
      <c r="R43" s="42">
        <v>170765.1</v>
      </c>
      <c r="S43" s="42">
        <v>155824.5</v>
      </c>
      <c r="T43" s="42">
        <v>115292.4</v>
      </c>
      <c r="U43" s="42">
        <v>135680.70000000001</v>
      </c>
      <c r="V43" s="42">
        <v>167687</v>
      </c>
      <c r="W43" s="42">
        <v>147976.6</v>
      </c>
      <c r="X43" s="42">
        <v>127187.1</v>
      </c>
      <c r="Y43" s="42">
        <v>137657.5</v>
      </c>
      <c r="Z43" s="42">
        <v>159517.40000000002</v>
      </c>
      <c r="AA43" s="42">
        <v>122918</v>
      </c>
      <c r="AB43" s="42">
        <v>205277.80000000002</v>
      </c>
      <c r="AC43" s="42">
        <v>1823785.7000000004</v>
      </c>
      <c r="AD43" s="42">
        <v>148151.5</v>
      </c>
      <c r="AE43" s="42">
        <v>148679.29999999999</v>
      </c>
      <c r="AF43" s="42">
        <v>184641.8</v>
      </c>
      <c r="AG43" s="42">
        <v>156989.70000000001</v>
      </c>
      <c r="AH43" s="42">
        <v>199543.9</v>
      </c>
      <c r="AI43" s="42">
        <v>169468.6</v>
      </c>
      <c r="AJ43" s="42">
        <v>236353.7</v>
      </c>
      <c r="AK43" s="42">
        <v>183176.9</v>
      </c>
      <c r="AL43" s="42">
        <v>200673.50000000003</v>
      </c>
      <c r="AM43" s="42">
        <v>239637.7</v>
      </c>
      <c r="AN43" s="42">
        <v>196408.7</v>
      </c>
      <c r="AO43" s="42">
        <v>176973.8</v>
      </c>
      <c r="AP43" s="43">
        <v>2240699.0999999996</v>
      </c>
      <c r="AQ43" s="42">
        <v>132933.6</v>
      </c>
      <c r="AR43" s="42">
        <v>127093.2</v>
      </c>
      <c r="AS43" s="42">
        <v>172869.8</v>
      </c>
      <c r="AT43" s="42">
        <v>120628.70000000001</v>
      </c>
      <c r="AU43" s="42">
        <v>216437.00000000003</v>
      </c>
      <c r="AV43" s="42">
        <v>228255.59999999998</v>
      </c>
      <c r="AW43" s="42">
        <v>178745.3</v>
      </c>
      <c r="AX43" s="42">
        <v>258853.8</v>
      </c>
      <c r="AY43" s="42">
        <v>195686.19999999998</v>
      </c>
      <c r="AZ43" s="42">
        <v>198826.3</v>
      </c>
      <c r="BA43" s="42">
        <v>224140.49999999994</v>
      </c>
      <c r="BB43" s="42">
        <v>216249.5</v>
      </c>
      <c r="BC43" s="42">
        <v>2270719.5</v>
      </c>
      <c r="BD43" s="42">
        <v>100989.7</v>
      </c>
      <c r="BE43" s="42">
        <v>169055.6</v>
      </c>
      <c r="BF43" s="42">
        <v>167353.20000000004</v>
      </c>
      <c r="BG43" s="42">
        <v>137677.70000000001</v>
      </c>
      <c r="BH43" s="42">
        <v>144517.5</v>
      </c>
      <c r="BI43" s="42">
        <v>147799.1</v>
      </c>
      <c r="BJ43" s="42">
        <v>137345.9</v>
      </c>
      <c r="BK43" s="42">
        <v>156517.29999999999</v>
      </c>
      <c r="BL43" s="42">
        <v>135190.9</v>
      </c>
      <c r="BM43" s="42">
        <v>190800.50000000003</v>
      </c>
      <c r="BN43" s="42">
        <v>179215.69999999998</v>
      </c>
      <c r="BO43" s="42">
        <v>168638</v>
      </c>
      <c r="BP43" s="42">
        <v>1835101.0999999999</v>
      </c>
      <c r="BQ43" s="42">
        <v>124117.8</v>
      </c>
      <c r="BR43" s="42">
        <v>168966.8</v>
      </c>
      <c r="BS43" s="42">
        <v>157309</v>
      </c>
      <c r="BT43" s="42">
        <v>124633.9</v>
      </c>
      <c r="BU43" s="42">
        <v>132725.29999999999</v>
      </c>
      <c r="BV43" s="42">
        <v>177666.09999999998</v>
      </c>
      <c r="BW43" s="42">
        <v>146242.99999999997</v>
      </c>
      <c r="BX43" s="42">
        <v>190287.29999999996</v>
      </c>
      <c r="BY43" s="42">
        <v>156208</v>
      </c>
      <c r="BZ43" s="42">
        <v>201642.3</v>
      </c>
      <c r="CA43" s="42">
        <v>214964.9</v>
      </c>
      <c r="CB43" s="42">
        <v>228648.6</v>
      </c>
      <c r="CC43" s="42">
        <v>2023413</v>
      </c>
      <c r="CD43" s="42">
        <v>114066.29999999999</v>
      </c>
      <c r="CE43" s="42">
        <v>169196.90000000002</v>
      </c>
      <c r="CF43" s="42">
        <v>148378.19999999998</v>
      </c>
      <c r="CG43" s="42">
        <v>171987.7</v>
      </c>
      <c r="CH43" s="42">
        <v>172462.89999999997</v>
      </c>
      <c r="CI43" s="42">
        <v>163082.5</v>
      </c>
      <c r="CJ43" s="42">
        <v>169918.2</v>
      </c>
      <c r="CK43" s="42">
        <v>167237.6</v>
      </c>
      <c r="CL43" s="42">
        <v>180632.4</v>
      </c>
      <c r="CM43" s="42">
        <v>220867.9</v>
      </c>
      <c r="CN43" s="42">
        <v>158319.29999999999</v>
      </c>
      <c r="CO43" s="42">
        <v>200256.89999999997</v>
      </c>
      <c r="CP43" s="42">
        <v>2036406.7999999998</v>
      </c>
      <c r="CQ43" s="42">
        <v>144779.6</v>
      </c>
      <c r="CR43" s="42">
        <v>190300.4</v>
      </c>
      <c r="CS43" s="42">
        <v>201173.7</v>
      </c>
      <c r="CT43" s="42">
        <v>202746.3</v>
      </c>
      <c r="CU43" s="42">
        <v>202419.3</v>
      </c>
      <c r="CV43" s="42">
        <v>258895.1</v>
      </c>
      <c r="CW43" s="42">
        <v>135503</v>
      </c>
      <c r="CX43" s="42">
        <v>180104</v>
      </c>
      <c r="CY43" s="42">
        <v>252640.3</v>
      </c>
      <c r="CZ43" s="42">
        <v>178298</v>
      </c>
      <c r="DA43" s="42">
        <v>219047.1</v>
      </c>
      <c r="DB43" s="42">
        <v>273438.10000000003</v>
      </c>
      <c r="DC43" s="50">
        <v>2439344.9000000004</v>
      </c>
      <c r="DD43" s="42">
        <v>210961.7</v>
      </c>
      <c r="DE43" s="42">
        <v>158311.01999999999</v>
      </c>
      <c r="DF43" s="42">
        <v>221945.8</v>
      </c>
      <c r="DG43" s="42">
        <v>230651.87</v>
      </c>
      <c r="DH43" s="42">
        <v>235158.15000000002</v>
      </c>
      <c r="DI43" s="42">
        <v>234402.3</v>
      </c>
      <c r="DJ43" s="42">
        <v>234655.87</v>
      </c>
      <c r="DK43" s="42">
        <v>220909.37</v>
      </c>
      <c r="DL43" s="42">
        <v>201181.4</v>
      </c>
      <c r="DM43" s="42">
        <v>203083.66</v>
      </c>
      <c r="DN43" s="42">
        <v>237562.32999999996</v>
      </c>
      <c r="DO43" s="42">
        <v>268500.28000000003</v>
      </c>
      <c r="DP43" s="43">
        <v>2657323.75</v>
      </c>
      <c r="DQ43" s="42">
        <v>169405.62</v>
      </c>
      <c r="DR43" s="42">
        <v>179350.83000000002</v>
      </c>
      <c r="DS43" s="42">
        <v>223531.06</v>
      </c>
      <c r="DT43" s="42">
        <v>214524.72999999998</v>
      </c>
      <c r="DU43" s="42">
        <v>223343.05</v>
      </c>
      <c r="DV43" s="42">
        <v>179475.67999999996</v>
      </c>
      <c r="DW43" s="42">
        <v>177584.13</v>
      </c>
      <c r="DX43" s="42">
        <v>212473.16</v>
      </c>
      <c r="DY43" s="42">
        <v>178008.87</v>
      </c>
      <c r="DZ43" s="42">
        <v>245118.53000000006</v>
      </c>
      <c r="EA43" s="42">
        <v>182360.56999999998</v>
      </c>
      <c r="EB43" s="42">
        <v>309044.83</v>
      </c>
      <c r="EC43" s="43">
        <v>2494221.06</v>
      </c>
      <c r="ED43" s="42">
        <v>199922.05000000002</v>
      </c>
      <c r="EE43" s="42">
        <v>190326.49</v>
      </c>
      <c r="EF43" s="42">
        <v>231647.11</v>
      </c>
      <c r="EG43" s="42">
        <v>131074.64000000001</v>
      </c>
      <c r="EH43" s="42">
        <v>0</v>
      </c>
      <c r="EI43" s="42">
        <v>179845.11</v>
      </c>
      <c r="EJ43" s="42">
        <v>211631.91000000003</v>
      </c>
      <c r="EK43" s="42">
        <v>224726.37</v>
      </c>
      <c r="EL43" s="42">
        <v>223201.06</v>
      </c>
      <c r="EM43" s="42">
        <v>257456.49</v>
      </c>
      <c r="EN43" s="42">
        <v>258456.22</v>
      </c>
      <c r="EO43" s="42">
        <v>325517.73</v>
      </c>
      <c r="EP43" s="32">
        <v>2433805.1800000002</v>
      </c>
      <c r="EQ43" s="42">
        <v>180548.76</v>
      </c>
      <c r="ER43" s="42">
        <v>189586.28</v>
      </c>
      <c r="ES43" s="42">
        <v>267008.93</v>
      </c>
      <c r="ET43" s="42">
        <v>231567.81999999998</v>
      </c>
      <c r="EU43" s="42">
        <v>234290.34000000003</v>
      </c>
      <c r="EV43" s="42">
        <v>233866.89</v>
      </c>
      <c r="EW43" s="42">
        <v>182148.64</v>
      </c>
      <c r="EX43" s="42">
        <v>242666.1</v>
      </c>
      <c r="EY43" s="42">
        <v>213700.67</v>
      </c>
      <c r="EZ43" s="42">
        <v>177431.47000000003</v>
      </c>
      <c r="FA43" s="42">
        <v>272054.88000000006</v>
      </c>
      <c r="FB43" s="42">
        <v>300259.25</v>
      </c>
      <c r="FC43" s="31">
        <v>2725130.0300000003</v>
      </c>
      <c r="FD43" s="42">
        <v>145088.17000000001</v>
      </c>
      <c r="FE43" s="42">
        <v>245124.3</v>
      </c>
      <c r="FF43" s="42">
        <v>234654.4</v>
      </c>
      <c r="FG43" s="42">
        <v>223076.34</v>
      </c>
      <c r="FH43" s="42">
        <v>255664.38999999998</v>
      </c>
      <c r="FI43" s="42">
        <v>245274.96</v>
      </c>
      <c r="FJ43" s="42">
        <v>178985.31</v>
      </c>
      <c r="FK43" s="42">
        <v>277553.24</v>
      </c>
      <c r="FL43" s="42">
        <v>253756.57</v>
      </c>
      <c r="FM43" s="42">
        <v>178834.61000000002</v>
      </c>
      <c r="FN43" s="42">
        <v>259042.00000000003</v>
      </c>
      <c r="FO43" s="42">
        <v>212866.46000000002</v>
      </c>
      <c r="FP43" s="31">
        <v>2709920.75</v>
      </c>
      <c r="FQ43" s="42">
        <v>167411.06999999998</v>
      </c>
      <c r="FR43" s="42">
        <v>234743.74000000002</v>
      </c>
      <c r="FS43" s="42">
        <v>199246.35</v>
      </c>
      <c r="FT43" s="42">
        <v>207384.44</v>
      </c>
      <c r="FU43" s="42">
        <v>266896.28000000003</v>
      </c>
      <c r="FV43" s="42">
        <v>234971.74000000002</v>
      </c>
      <c r="FW43" s="42">
        <v>211732.18</v>
      </c>
      <c r="FX43" s="42">
        <v>200211.18999999997</v>
      </c>
      <c r="FY43" s="42">
        <v>245115.60000000003</v>
      </c>
      <c r="FZ43" s="42">
        <v>189450.93000000002</v>
      </c>
      <c r="GA43" s="42">
        <v>280091.46000000002</v>
      </c>
      <c r="GB43" s="42">
        <v>280150.51</v>
      </c>
      <c r="GC43" s="31">
        <v>2717405.49</v>
      </c>
      <c r="GD43" s="42">
        <v>144996.68</v>
      </c>
      <c r="GE43" s="42">
        <v>179551.91</v>
      </c>
      <c r="GF43" s="42">
        <v>189844.05</v>
      </c>
      <c r="GG43" s="42">
        <v>178334.27</v>
      </c>
      <c r="GH43" s="42">
        <v>189429.26</v>
      </c>
      <c r="GI43" s="42">
        <v>199992.94000000003</v>
      </c>
      <c r="GJ43" s="42">
        <v>201573.52999999997</v>
      </c>
      <c r="GK43" s="42">
        <v>234762.34999999998</v>
      </c>
      <c r="GL43" s="42">
        <v>189990.19</v>
      </c>
      <c r="GM43" s="42">
        <v>168751.58</v>
      </c>
      <c r="GN43" s="42">
        <v>210536.97999999998</v>
      </c>
      <c r="GO43" s="42">
        <v>208954.75</v>
      </c>
      <c r="GP43" s="31">
        <v>2296718.4899999998</v>
      </c>
      <c r="GQ43" s="42">
        <v>134410.23999999999</v>
      </c>
      <c r="GR43" s="42">
        <v>157714.79</v>
      </c>
      <c r="GS43" s="42">
        <v>201418.8</v>
      </c>
      <c r="GT43" s="42">
        <v>179087.86</v>
      </c>
      <c r="GU43" s="42">
        <v>191664.84000000003</v>
      </c>
      <c r="GV43" s="42">
        <v>175787.4</v>
      </c>
      <c r="GW43" s="42">
        <v>250162.64</v>
      </c>
      <c r="GX43" s="42">
        <v>199439.75</v>
      </c>
      <c r="GY43" s="42">
        <v>278250.7</v>
      </c>
      <c r="GZ43" s="42">
        <v>220292.49</v>
      </c>
      <c r="HA43" s="42">
        <v>233390.77</v>
      </c>
      <c r="HB43" s="42">
        <v>242109.37999999998</v>
      </c>
      <c r="HC43" s="31">
        <v>2463729.6599999997</v>
      </c>
    </row>
    <row r="44" spans="1:211" outlineLevel="1" x14ac:dyDescent="0.3">
      <c r="B44" s="37" t="s">
        <v>44</v>
      </c>
      <c r="C44" s="156"/>
      <c r="D44" s="45">
        <f t="shared" ref="D44:BO44" si="82">+SUM(D45:D48)</f>
        <v>28538.299970300002</v>
      </c>
      <c r="E44" s="45">
        <f t="shared" si="82"/>
        <v>25207.89</v>
      </c>
      <c r="F44" s="45">
        <f t="shared" si="82"/>
        <v>7057.17</v>
      </c>
      <c r="G44" s="45">
        <f t="shared" si="82"/>
        <v>13201.541999999999</v>
      </c>
      <c r="H44" s="45">
        <f t="shared" si="82"/>
        <v>10216.039000000001</v>
      </c>
      <c r="I44" s="45">
        <f t="shared" si="82"/>
        <v>12319.341</v>
      </c>
      <c r="J44" s="45">
        <f t="shared" si="82"/>
        <v>14169.419000000002</v>
      </c>
      <c r="K44" s="45">
        <f t="shared" si="82"/>
        <v>6950.9970000000003</v>
      </c>
      <c r="L44" s="45">
        <f t="shared" si="82"/>
        <v>11174.174999999999</v>
      </c>
      <c r="M44" s="45">
        <f t="shared" si="82"/>
        <v>14616.473000000002</v>
      </c>
      <c r="N44" s="45">
        <f t="shared" si="82"/>
        <v>7163.0339999999997</v>
      </c>
      <c r="O44" s="45">
        <f t="shared" si="82"/>
        <v>11061.906999999999</v>
      </c>
      <c r="P44" s="45">
        <f t="shared" si="82"/>
        <v>161676.28697029999</v>
      </c>
      <c r="Q44" s="45">
        <f t="shared" si="82"/>
        <v>25729.5189703</v>
      </c>
      <c r="R44" s="45">
        <f t="shared" si="82"/>
        <v>29530.521999999997</v>
      </c>
      <c r="S44" s="45">
        <f t="shared" si="82"/>
        <v>20699.79</v>
      </c>
      <c r="T44" s="45">
        <f t="shared" si="82"/>
        <v>54693.595000000001</v>
      </c>
      <c r="U44" s="45">
        <f t="shared" si="82"/>
        <v>36383.796999999999</v>
      </c>
      <c r="V44" s="45">
        <f t="shared" si="82"/>
        <v>33344.306000000004</v>
      </c>
      <c r="W44" s="45">
        <f t="shared" si="82"/>
        <v>28887.530999999995</v>
      </c>
      <c r="X44" s="45">
        <f t="shared" si="82"/>
        <v>22204.647999999997</v>
      </c>
      <c r="Y44" s="45">
        <f t="shared" si="82"/>
        <v>23537.022000000001</v>
      </c>
      <c r="Z44" s="45">
        <f t="shared" si="82"/>
        <v>31807.214</v>
      </c>
      <c r="AA44" s="45">
        <f t="shared" si="82"/>
        <v>28459.919999999998</v>
      </c>
      <c r="AB44" s="45">
        <f t="shared" si="82"/>
        <v>33740.714</v>
      </c>
      <c r="AC44" s="45">
        <f t="shared" si="82"/>
        <v>369018.57797029999</v>
      </c>
      <c r="AD44" s="45">
        <f t="shared" si="82"/>
        <v>31747.365209700001</v>
      </c>
      <c r="AE44" s="45">
        <f t="shared" si="82"/>
        <v>25430.635000000002</v>
      </c>
      <c r="AF44" s="45">
        <f t="shared" si="82"/>
        <v>29496.485000000001</v>
      </c>
      <c r="AG44" s="45">
        <f t="shared" si="82"/>
        <v>20822.578000000001</v>
      </c>
      <c r="AH44" s="45">
        <f t="shared" si="82"/>
        <v>45547.145000000004</v>
      </c>
      <c r="AI44" s="45">
        <f t="shared" si="82"/>
        <v>21711.086000000003</v>
      </c>
      <c r="AJ44" s="45">
        <f t="shared" si="82"/>
        <v>32281.713000000003</v>
      </c>
      <c r="AK44" s="45">
        <f t="shared" si="82"/>
        <v>19433.583999999999</v>
      </c>
      <c r="AL44" s="45">
        <f t="shared" si="82"/>
        <v>23605.703000000001</v>
      </c>
      <c r="AM44" s="45">
        <f t="shared" si="82"/>
        <v>32411.512000000002</v>
      </c>
      <c r="AN44" s="45">
        <f t="shared" si="82"/>
        <v>28634.57</v>
      </c>
      <c r="AO44" s="45">
        <f t="shared" si="82"/>
        <v>27495.255000000001</v>
      </c>
      <c r="AP44" s="45">
        <f t="shared" si="82"/>
        <v>338617.63120970002</v>
      </c>
      <c r="AQ44" s="45">
        <f>+SUM(AQ45:AQ48)</f>
        <v>21212.909</v>
      </c>
      <c r="AR44" s="45">
        <f t="shared" ref="AR44:BB44" si="83">+SUM(AR45:AR48)</f>
        <v>24788.332999999999</v>
      </c>
      <c r="AS44" s="45">
        <f t="shared" si="83"/>
        <v>25652.532999999999</v>
      </c>
      <c r="AT44" s="45">
        <f t="shared" si="83"/>
        <v>14115.754000000001</v>
      </c>
      <c r="AU44" s="45">
        <f t="shared" si="83"/>
        <v>24814.116999999998</v>
      </c>
      <c r="AV44" s="45">
        <f t="shared" si="83"/>
        <v>24752.297000000002</v>
      </c>
      <c r="AW44" s="45">
        <f t="shared" si="83"/>
        <v>33527.569000000003</v>
      </c>
      <c r="AX44" s="45">
        <f t="shared" si="83"/>
        <v>27841.984</v>
      </c>
      <c r="AY44" s="45">
        <f t="shared" si="83"/>
        <v>28628.665999999997</v>
      </c>
      <c r="AZ44" s="45">
        <f t="shared" si="83"/>
        <v>22922.952999999994</v>
      </c>
      <c r="BA44" s="45">
        <f t="shared" si="83"/>
        <v>36346.205000000002</v>
      </c>
      <c r="BB44" s="45">
        <f t="shared" si="83"/>
        <v>34627.15400000001</v>
      </c>
      <c r="BC44" s="45">
        <f t="shared" si="82"/>
        <v>319230.47400000005</v>
      </c>
      <c r="BD44" s="45">
        <f t="shared" si="82"/>
        <v>27962.690000000002</v>
      </c>
      <c r="BE44" s="45">
        <f t="shared" si="82"/>
        <v>20081.826999999997</v>
      </c>
      <c r="BF44" s="45">
        <f t="shared" si="82"/>
        <v>27670.367000000002</v>
      </c>
      <c r="BG44" s="45">
        <f t="shared" si="82"/>
        <v>16750.39</v>
      </c>
      <c r="BH44" s="45">
        <f t="shared" si="82"/>
        <v>34332.570999999996</v>
      </c>
      <c r="BI44" s="45">
        <f t="shared" si="82"/>
        <v>21909.972000000002</v>
      </c>
      <c r="BJ44" s="45">
        <f t="shared" si="82"/>
        <v>28863.542000000001</v>
      </c>
      <c r="BK44" s="45">
        <f t="shared" si="82"/>
        <v>31789.073</v>
      </c>
      <c r="BL44" s="45">
        <f t="shared" si="82"/>
        <v>25793.695</v>
      </c>
      <c r="BM44" s="45">
        <f t="shared" si="82"/>
        <v>23860.965</v>
      </c>
      <c r="BN44" s="45">
        <f t="shared" si="82"/>
        <v>20838.406999999999</v>
      </c>
      <c r="BO44" s="45">
        <f t="shared" si="82"/>
        <v>21625.637999999999</v>
      </c>
      <c r="BP44" s="45">
        <f t="shared" ref="BP44:EP44" si="84">+SUM(BP45:BP48)</f>
        <v>301479.13699999999</v>
      </c>
      <c r="BQ44" s="45">
        <f t="shared" si="84"/>
        <v>24955.078999999998</v>
      </c>
      <c r="BR44" s="45">
        <f t="shared" si="84"/>
        <v>12775.758999999998</v>
      </c>
      <c r="BS44" s="45">
        <f t="shared" si="84"/>
        <v>15556.213</v>
      </c>
      <c r="BT44" s="45">
        <f t="shared" si="84"/>
        <v>33974.419000000002</v>
      </c>
      <c r="BU44" s="45">
        <f t="shared" si="84"/>
        <v>16262.963</v>
      </c>
      <c r="BV44" s="45">
        <f t="shared" si="84"/>
        <v>30023.055</v>
      </c>
      <c r="BW44" s="45">
        <f t="shared" si="84"/>
        <v>21404.599000000002</v>
      </c>
      <c r="BX44" s="45">
        <f t="shared" si="84"/>
        <v>27016.751999999997</v>
      </c>
      <c r="BY44" s="45">
        <f t="shared" si="84"/>
        <v>14075.3</v>
      </c>
      <c r="BZ44" s="45">
        <f t="shared" si="84"/>
        <v>16716.775999999998</v>
      </c>
      <c r="CA44" s="45">
        <f t="shared" si="84"/>
        <v>25788.735000000001</v>
      </c>
      <c r="CB44" s="45">
        <f t="shared" si="84"/>
        <v>27790.427000000007</v>
      </c>
      <c r="CC44" s="45">
        <f t="shared" si="84"/>
        <v>266340.07699999999</v>
      </c>
      <c r="CD44" s="45">
        <f t="shared" si="84"/>
        <v>22688.728999999999</v>
      </c>
      <c r="CE44" s="45">
        <f t="shared" si="84"/>
        <v>29236.819</v>
      </c>
      <c r="CF44" s="45">
        <f t="shared" si="84"/>
        <v>14852.974</v>
      </c>
      <c r="CG44" s="45">
        <f t="shared" si="84"/>
        <v>22214.824000000001</v>
      </c>
      <c r="CH44" s="45">
        <f t="shared" si="84"/>
        <v>18506.588</v>
      </c>
      <c r="CI44" s="45">
        <f t="shared" si="84"/>
        <v>34786.002999999997</v>
      </c>
      <c r="CJ44" s="45">
        <f t="shared" si="84"/>
        <v>20462.88</v>
      </c>
      <c r="CK44" s="45">
        <f t="shared" si="84"/>
        <v>10844.92</v>
      </c>
      <c r="CL44" s="45">
        <f t="shared" si="84"/>
        <v>11373.261999999999</v>
      </c>
      <c r="CM44" s="45">
        <f t="shared" si="84"/>
        <v>15806.034000000001</v>
      </c>
      <c r="CN44" s="45">
        <f t="shared" si="84"/>
        <v>21459.225999999999</v>
      </c>
      <c r="CO44" s="45">
        <f t="shared" si="84"/>
        <v>21370.044000000002</v>
      </c>
      <c r="CP44" s="45">
        <f t="shared" si="84"/>
        <v>243602.30300000001</v>
      </c>
      <c r="CQ44" s="45">
        <f t="shared" si="84"/>
        <v>7469.5650000000005</v>
      </c>
      <c r="CR44" s="45">
        <f t="shared" si="84"/>
        <v>5156.3760000000002</v>
      </c>
      <c r="CS44" s="45">
        <f t="shared" si="84"/>
        <v>13726.486000000001</v>
      </c>
      <c r="CT44" s="45">
        <f t="shared" si="84"/>
        <v>17295.245999999999</v>
      </c>
      <c r="CU44" s="45">
        <f t="shared" si="84"/>
        <v>24486.468000000001</v>
      </c>
      <c r="CV44" s="45">
        <f t="shared" si="84"/>
        <v>10415.413</v>
      </c>
      <c r="CW44" s="45">
        <f t="shared" si="84"/>
        <v>30449.018000000004</v>
      </c>
      <c r="CX44" s="45">
        <f t="shared" si="84"/>
        <v>10163.819</v>
      </c>
      <c r="CY44" s="45">
        <f t="shared" si="84"/>
        <v>9808.7240000000002</v>
      </c>
      <c r="CZ44" s="45">
        <f t="shared" si="84"/>
        <v>18104.309999999998</v>
      </c>
      <c r="DA44" s="45">
        <f t="shared" si="84"/>
        <v>19356.132000000001</v>
      </c>
      <c r="DB44" s="45">
        <f t="shared" si="84"/>
        <v>31262.624</v>
      </c>
      <c r="DC44" s="149">
        <f t="shared" si="84"/>
        <v>197694.18099999998</v>
      </c>
      <c r="DD44" s="45">
        <f t="shared" si="84"/>
        <v>19270.035000000003</v>
      </c>
      <c r="DE44" s="45">
        <f t="shared" si="84"/>
        <v>18956.567999999999</v>
      </c>
      <c r="DF44" s="45">
        <f t="shared" si="84"/>
        <v>33100.503000000004</v>
      </c>
      <c r="DG44" s="45">
        <f t="shared" si="84"/>
        <v>17240.190000000002</v>
      </c>
      <c r="DH44" s="45">
        <f t="shared" si="84"/>
        <v>34024.209000000003</v>
      </c>
      <c r="DI44" s="45">
        <f t="shared" si="84"/>
        <v>4412.8829999999998</v>
      </c>
      <c r="DJ44" s="45">
        <f t="shared" si="84"/>
        <v>22317.013999999999</v>
      </c>
      <c r="DK44" s="45">
        <f t="shared" si="84"/>
        <v>25211.097999999998</v>
      </c>
      <c r="DL44" s="45">
        <f t="shared" si="84"/>
        <v>27277.037999999993</v>
      </c>
      <c r="DM44" s="45">
        <f t="shared" si="84"/>
        <v>23304.151000000002</v>
      </c>
      <c r="DN44" s="45">
        <f t="shared" si="84"/>
        <v>26357.495999999999</v>
      </c>
      <c r="DO44" s="45">
        <f t="shared" si="84"/>
        <v>17402.766</v>
      </c>
      <c r="DP44" s="45">
        <f t="shared" si="84"/>
        <v>268873.951</v>
      </c>
      <c r="DQ44" s="45">
        <f t="shared" si="84"/>
        <v>33448.269</v>
      </c>
      <c r="DR44" s="45">
        <f t="shared" si="84"/>
        <v>18144.728000000003</v>
      </c>
      <c r="DS44" s="45">
        <f t="shared" si="84"/>
        <v>24257.343000000001</v>
      </c>
      <c r="DT44" s="45">
        <f t="shared" si="84"/>
        <v>29782.562000000002</v>
      </c>
      <c r="DU44" s="45">
        <f t="shared" si="84"/>
        <v>7162.18</v>
      </c>
      <c r="DV44" s="45">
        <f t="shared" si="84"/>
        <v>30327.632000000001</v>
      </c>
      <c r="DW44" s="45">
        <f t="shared" si="84"/>
        <v>22808.620999999999</v>
      </c>
      <c r="DX44" s="45">
        <f t="shared" si="84"/>
        <v>32913.195</v>
      </c>
      <c r="DY44" s="45">
        <f t="shared" si="84"/>
        <v>15333.074000000001</v>
      </c>
      <c r="DZ44" s="45">
        <f t="shared" si="84"/>
        <v>21158.278000000002</v>
      </c>
      <c r="EA44" s="45">
        <f t="shared" si="84"/>
        <v>28860.948999999997</v>
      </c>
      <c r="EB44" s="45">
        <f t="shared" si="84"/>
        <v>19798.868999999999</v>
      </c>
      <c r="EC44" s="45">
        <f t="shared" si="84"/>
        <v>283995.7</v>
      </c>
      <c r="ED44" s="45">
        <f t="shared" si="84"/>
        <v>30866.931000000004</v>
      </c>
      <c r="EE44" s="45">
        <f t="shared" si="84"/>
        <v>24705.148999999998</v>
      </c>
      <c r="EF44" s="45">
        <f t="shared" si="84"/>
        <v>24755.778999999995</v>
      </c>
      <c r="EG44" s="45">
        <f t="shared" si="84"/>
        <v>7573.9169999999995</v>
      </c>
      <c r="EH44" s="45">
        <f t="shared" si="84"/>
        <v>10590.757</v>
      </c>
      <c r="EI44" s="45">
        <f t="shared" si="84"/>
        <v>28679.08</v>
      </c>
      <c r="EJ44" s="45">
        <f t="shared" si="84"/>
        <v>13858.294999999998</v>
      </c>
      <c r="EK44" s="45">
        <f t="shared" si="84"/>
        <v>25219.595000000001</v>
      </c>
      <c r="EL44" s="45">
        <f t="shared" si="84"/>
        <v>17112.137000000002</v>
      </c>
      <c r="EM44" s="45">
        <f t="shared" si="84"/>
        <v>21978.635000000002</v>
      </c>
      <c r="EN44" s="45">
        <f t="shared" si="84"/>
        <v>22684.985000000001</v>
      </c>
      <c r="EO44" s="45">
        <f t="shared" si="84"/>
        <v>19482.167000000001</v>
      </c>
      <c r="EP44" s="45">
        <f t="shared" si="84"/>
        <v>247507.42700000008</v>
      </c>
      <c r="EQ44" s="45">
        <f t="shared" ref="EQ44:FB44" si="85">+SUM(EQ45:EQ48)</f>
        <v>21977.398000000001</v>
      </c>
      <c r="ER44" s="45">
        <f t="shared" si="85"/>
        <v>23221.934000000001</v>
      </c>
      <c r="ES44" s="45">
        <f t="shared" si="85"/>
        <v>24939.874</v>
      </c>
      <c r="ET44" s="45">
        <f t="shared" si="85"/>
        <v>26976.045999999998</v>
      </c>
      <c r="EU44" s="45">
        <f t="shared" si="85"/>
        <v>25538.334999999999</v>
      </c>
      <c r="EV44" s="45">
        <f t="shared" si="85"/>
        <v>20390.591999999997</v>
      </c>
      <c r="EW44" s="45">
        <f t="shared" si="85"/>
        <v>35838.620999999999</v>
      </c>
      <c r="EX44" s="45">
        <f t="shared" si="85"/>
        <v>25748.080999999998</v>
      </c>
      <c r="EY44" s="45">
        <f t="shared" si="85"/>
        <v>27220.985000000001</v>
      </c>
      <c r="EZ44" s="45">
        <f t="shared" si="85"/>
        <v>19514.326000000001</v>
      </c>
      <c r="FA44" s="45">
        <f t="shared" si="85"/>
        <v>24041.559999999998</v>
      </c>
      <c r="FB44" s="45">
        <f t="shared" si="85"/>
        <v>27492.770999999997</v>
      </c>
      <c r="FC44" s="45">
        <f t="shared" ref="FC44:FO44" si="86">+SUM(FC45:FC48)</f>
        <v>302900.52299999999</v>
      </c>
      <c r="FD44" s="45">
        <f t="shared" si="86"/>
        <v>30366.161000000004</v>
      </c>
      <c r="FE44" s="45">
        <f t="shared" si="86"/>
        <v>12841.753000000001</v>
      </c>
      <c r="FF44" s="45">
        <f t="shared" si="86"/>
        <v>21645.679</v>
      </c>
      <c r="FG44" s="45">
        <f t="shared" si="86"/>
        <v>26737.000999999997</v>
      </c>
      <c r="FH44" s="45">
        <f t="shared" si="86"/>
        <v>25786.815999999999</v>
      </c>
      <c r="FI44" s="45">
        <f t="shared" si="86"/>
        <v>26796.483</v>
      </c>
      <c r="FJ44" s="45">
        <f t="shared" si="86"/>
        <v>9678.219000000001</v>
      </c>
      <c r="FK44" s="45">
        <f t="shared" si="86"/>
        <v>27782.47</v>
      </c>
      <c r="FL44" s="45">
        <f t="shared" si="86"/>
        <v>13488.903</v>
      </c>
      <c r="FM44" s="45">
        <f t="shared" si="86"/>
        <v>22382.724999999999</v>
      </c>
      <c r="FN44" s="45">
        <f t="shared" si="86"/>
        <v>30481.526000000002</v>
      </c>
      <c r="FO44" s="45">
        <f t="shared" si="86"/>
        <v>21872.388999999999</v>
      </c>
      <c r="FP44" s="45">
        <f t="shared" ref="FP44:GB44" si="87">+SUM(FP45:FP48)</f>
        <v>269860.125</v>
      </c>
      <c r="FQ44" s="45">
        <f t="shared" si="87"/>
        <v>22393.496999999999</v>
      </c>
      <c r="FR44" s="45">
        <f t="shared" si="87"/>
        <v>27214.913</v>
      </c>
      <c r="FS44" s="45">
        <f t="shared" si="87"/>
        <v>23472.381999999998</v>
      </c>
      <c r="FT44" s="45">
        <f t="shared" si="87"/>
        <v>24705.399999999998</v>
      </c>
      <c r="FU44" s="45">
        <f t="shared" si="87"/>
        <v>14434.702000000001</v>
      </c>
      <c r="FV44" s="45">
        <f t="shared" si="87"/>
        <v>16019.875</v>
      </c>
      <c r="FW44" s="45">
        <f t="shared" si="87"/>
        <v>22662.885999999999</v>
      </c>
      <c r="FX44" s="45">
        <f t="shared" si="87"/>
        <v>17591.481</v>
      </c>
      <c r="FY44" s="45">
        <f t="shared" si="87"/>
        <v>19516.152000000002</v>
      </c>
      <c r="FZ44" s="45">
        <f t="shared" si="87"/>
        <v>28503.823000000004</v>
      </c>
      <c r="GA44" s="45">
        <f t="shared" si="87"/>
        <v>25266.484</v>
      </c>
      <c r="GB44" s="45">
        <f t="shared" si="87"/>
        <v>34994.843000000001</v>
      </c>
      <c r="GC44" s="45">
        <f t="shared" ref="GC44:GO44" si="88">+SUM(GC45:GC48)</f>
        <v>276776.43799999997</v>
      </c>
      <c r="GD44" s="45">
        <f t="shared" si="88"/>
        <v>29188.272999999997</v>
      </c>
      <c r="GE44" s="45">
        <f t="shared" si="88"/>
        <v>22935.800999999999</v>
      </c>
      <c r="GF44" s="45">
        <f t="shared" si="88"/>
        <v>22771.845000000001</v>
      </c>
      <c r="GG44" s="45">
        <f t="shared" si="88"/>
        <v>24692.131999999998</v>
      </c>
      <c r="GH44" s="45">
        <f t="shared" si="88"/>
        <v>33517.339999999997</v>
      </c>
      <c r="GI44" s="45">
        <f t="shared" si="88"/>
        <v>28640.421000000002</v>
      </c>
      <c r="GJ44" s="45">
        <f t="shared" si="88"/>
        <v>34261.697999999997</v>
      </c>
      <c r="GK44" s="45">
        <f t="shared" si="88"/>
        <v>25224.900999999998</v>
      </c>
      <c r="GL44" s="45">
        <f t="shared" si="88"/>
        <v>31849.271999999997</v>
      </c>
      <c r="GM44" s="45">
        <f t="shared" si="88"/>
        <v>28060.252000000004</v>
      </c>
      <c r="GN44" s="45">
        <f t="shared" si="88"/>
        <v>33898.774999999994</v>
      </c>
      <c r="GO44" s="45">
        <f t="shared" si="88"/>
        <v>29920.476999999995</v>
      </c>
      <c r="GP44" s="45">
        <f>+SUM(GP45:GP48)</f>
        <v>344961.18699999998</v>
      </c>
      <c r="GQ44" s="45">
        <f t="shared" ref="GQ44:HB44" si="89">+SUM(GQ45:GQ48)</f>
        <v>27304.780999999999</v>
      </c>
      <c r="GR44" s="45">
        <f t="shared" si="89"/>
        <v>37932.656000000003</v>
      </c>
      <c r="GS44" s="45">
        <f t="shared" si="89"/>
        <v>24928.964999999997</v>
      </c>
      <c r="GT44" s="45">
        <f t="shared" si="89"/>
        <v>21172.062999999998</v>
      </c>
      <c r="GU44" s="45">
        <f t="shared" si="89"/>
        <v>11543.695</v>
      </c>
      <c r="GV44" s="45">
        <f t="shared" si="89"/>
        <v>24835.427000000003</v>
      </c>
      <c r="GW44" s="45">
        <f t="shared" si="89"/>
        <v>36095.064999999995</v>
      </c>
      <c r="GX44" s="45">
        <f t="shared" si="89"/>
        <v>24522.603000000003</v>
      </c>
      <c r="GY44" s="45">
        <f t="shared" si="89"/>
        <v>17219.427</v>
      </c>
      <c r="GZ44" s="45">
        <f t="shared" si="89"/>
        <v>37742.481</v>
      </c>
      <c r="HA44" s="45">
        <f t="shared" si="89"/>
        <v>20427.702000000001</v>
      </c>
      <c r="HB44" s="45">
        <f t="shared" si="89"/>
        <v>27104.692999999999</v>
      </c>
      <c r="HC44" s="45">
        <f>+SUM(HC45:HC48)</f>
        <v>310829.55800000002</v>
      </c>
    </row>
    <row r="45" spans="1:211" customFormat="1" outlineLevel="1" x14ac:dyDescent="0.3">
      <c r="B45" s="47" t="s">
        <v>111</v>
      </c>
      <c r="C45" s="48" t="s">
        <v>24</v>
      </c>
      <c r="D45" s="49">
        <v>4711</v>
      </c>
      <c r="E45" s="49">
        <v>5752.11</v>
      </c>
      <c r="F45" s="49">
        <v>1804.37</v>
      </c>
      <c r="G45" s="49">
        <v>2701.25</v>
      </c>
      <c r="H45" s="49">
        <v>2509.3200000000002</v>
      </c>
      <c r="I45" s="49">
        <v>1506.95</v>
      </c>
      <c r="J45" s="49">
        <v>2110.77</v>
      </c>
      <c r="K45" s="49"/>
      <c r="L45" s="49"/>
      <c r="M45" s="49"/>
      <c r="N45" s="49"/>
      <c r="O45" s="49"/>
      <c r="P45" s="49">
        <f>+SUM(D45:O45)</f>
        <v>21095.77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>
        <v>0</v>
      </c>
      <c r="AD45" s="49"/>
      <c r="AE45" s="49"/>
      <c r="AF45" s="49"/>
      <c r="AG45" s="49"/>
      <c r="AH45" s="49"/>
      <c r="AI45" s="49"/>
      <c r="AJ45" s="49"/>
      <c r="AK45" s="49"/>
      <c r="AL45" s="49">
        <v>2062</v>
      </c>
      <c r="AM45" s="49">
        <v>5603</v>
      </c>
      <c r="AN45" s="49">
        <v>1997</v>
      </c>
      <c r="AO45" s="49"/>
      <c r="AP45" s="50">
        <f>+SUM(AD45:AO45)</f>
        <v>9662</v>
      </c>
      <c r="AQ45" s="49">
        <v>611</v>
      </c>
      <c r="AR45" s="49">
        <v>149</v>
      </c>
      <c r="AS45" s="49">
        <v>147</v>
      </c>
      <c r="AT45" s="49">
        <v>142</v>
      </c>
      <c r="AU45" s="49">
        <v>856</v>
      </c>
      <c r="AV45" s="49">
        <v>1925</v>
      </c>
      <c r="AW45" s="49">
        <v>139</v>
      </c>
      <c r="AX45" s="49">
        <v>105</v>
      </c>
      <c r="AY45" s="49">
        <v>119</v>
      </c>
      <c r="AZ45" s="49">
        <v>133</v>
      </c>
      <c r="BA45" s="49">
        <v>952</v>
      </c>
      <c r="BB45" s="49">
        <v>895</v>
      </c>
      <c r="BC45" s="49">
        <f>+SUM(AQ45:BB45)</f>
        <v>6173</v>
      </c>
      <c r="BD45" s="49">
        <v>98</v>
      </c>
      <c r="BE45" s="49">
        <v>126</v>
      </c>
      <c r="BF45" s="49">
        <v>357</v>
      </c>
      <c r="BG45" s="49">
        <v>287</v>
      </c>
      <c r="BH45" s="49">
        <v>983</v>
      </c>
      <c r="BI45" s="49">
        <v>427.5</v>
      </c>
      <c r="BJ45" s="49">
        <v>604</v>
      </c>
      <c r="BK45" s="49">
        <v>311</v>
      </c>
      <c r="BL45" s="49">
        <v>147</v>
      </c>
      <c r="BM45" s="49">
        <v>146</v>
      </c>
      <c r="BN45" s="49">
        <v>180</v>
      </c>
      <c r="BO45" s="49">
        <v>119</v>
      </c>
      <c r="BP45" s="49">
        <f>+SUM(BD45:BO45)</f>
        <v>3785.5</v>
      </c>
      <c r="BQ45" s="49">
        <v>143</v>
      </c>
      <c r="BR45" s="49">
        <v>79</v>
      </c>
      <c r="BS45" s="49">
        <v>114</v>
      </c>
      <c r="BT45" s="49">
        <v>794</v>
      </c>
      <c r="BU45" s="49">
        <v>974</v>
      </c>
      <c r="BV45" s="49">
        <v>212</v>
      </c>
      <c r="BW45" s="49">
        <v>63</v>
      </c>
      <c r="BX45" s="49">
        <v>42</v>
      </c>
      <c r="BY45" s="49">
        <v>63</v>
      </c>
      <c r="BZ45" s="49">
        <v>91</v>
      </c>
      <c r="CA45" s="49">
        <v>161</v>
      </c>
      <c r="CB45" s="49">
        <v>297</v>
      </c>
      <c r="CC45" s="49">
        <f>+SUM(BQ45:CB45)</f>
        <v>3033</v>
      </c>
      <c r="CD45" s="49">
        <v>308</v>
      </c>
      <c r="CE45" s="49">
        <v>154</v>
      </c>
      <c r="CF45" s="49">
        <v>139</v>
      </c>
      <c r="CG45" s="49">
        <v>126</v>
      </c>
      <c r="CH45" s="49">
        <v>231</v>
      </c>
      <c r="CI45" s="49">
        <v>53</v>
      </c>
      <c r="CJ45" s="49">
        <v>295</v>
      </c>
      <c r="CK45" s="49">
        <v>70</v>
      </c>
      <c r="CL45" s="49">
        <v>42</v>
      </c>
      <c r="CM45" s="49">
        <v>154</v>
      </c>
      <c r="CN45" s="49">
        <v>3873</v>
      </c>
      <c r="CO45" s="49">
        <v>2090</v>
      </c>
      <c r="CP45" s="49">
        <f>+SUM(CD45:CO45)</f>
        <v>7535</v>
      </c>
      <c r="CQ45" s="49">
        <v>959</v>
      </c>
      <c r="CR45" s="49">
        <v>133</v>
      </c>
      <c r="CS45" s="49">
        <v>2661</v>
      </c>
      <c r="CT45" s="49">
        <v>525</v>
      </c>
      <c r="CU45" s="49">
        <v>1526</v>
      </c>
      <c r="CV45" s="49">
        <v>532</v>
      </c>
      <c r="CW45" s="49">
        <v>133</v>
      </c>
      <c r="CX45" s="49">
        <v>63</v>
      </c>
      <c r="CY45" s="49">
        <v>119</v>
      </c>
      <c r="CZ45" s="49">
        <v>224</v>
      </c>
      <c r="DA45" s="49">
        <v>210</v>
      </c>
      <c r="DB45" s="49">
        <v>220</v>
      </c>
      <c r="DC45" s="49">
        <v>7305</v>
      </c>
      <c r="DD45" s="49">
        <v>220</v>
      </c>
      <c r="DE45" s="49">
        <v>216</v>
      </c>
      <c r="DF45" s="49">
        <v>218</v>
      </c>
      <c r="DG45" s="49">
        <v>220</v>
      </c>
      <c r="DH45" s="49">
        <v>285</v>
      </c>
      <c r="DI45" s="49">
        <v>212</v>
      </c>
      <c r="DJ45" s="49">
        <v>71</v>
      </c>
      <c r="DK45" s="49">
        <v>512</v>
      </c>
      <c r="DL45" s="49">
        <v>77</v>
      </c>
      <c r="DM45" s="49">
        <v>2285</v>
      </c>
      <c r="DN45" s="49">
        <v>964</v>
      </c>
      <c r="DO45" s="49">
        <v>1320</v>
      </c>
      <c r="DP45" s="49">
        <v>6600</v>
      </c>
      <c r="DQ45" s="49">
        <v>308</v>
      </c>
      <c r="DR45" s="49">
        <v>359</v>
      </c>
      <c r="DS45" s="49">
        <v>168</v>
      </c>
      <c r="DT45" s="49">
        <v>390</v>
      </c>
      <c r="DU45" s="49">
        <v>1575</v>
      </c>
      <c r="DV45" s="49">
        <v>693</v>
      </c>
      <c r="DW45" s="49">
        <v>268</v>
      </c>
      <c r="DX45" s="49">
        <v>138.96</v>
      </c>
      <c r="DY45" s="49">
        <v>109.22999999999999</v>
      </c>
      <c r="DZ45" s="49">
        <v>182</v>
      </c>
      <c r="EA45" s="49">
        <v>833</v>
      </c>
      <c r="EB45" s="49">
        <v>1819</v>
      </c>
      <c r="EC45" s="49">
        <v>6843.1900000000005</v>
      </c>
      <c r="ED45" s="49">
        <v>225</v>
      </c>
      <c r="EE45" s="49">
        <v>244</v>
      </c>
      <c r="EF45" s="49">
        <v>241</v>
      </c>
      <c r="EG45" s="49">
        <v>63</v>
      </c>
      <c r="EH45" s="49">
        <v>490</v>
      </c>
      <c r="EI45" s="49">
        <v>847</v>
      </c>
      <c r="EJ45" s="49">
        <v>390</v>
      </c>
      <c r="EK45" s="49">
        <v>219</v>
      </c>
      <c r="EL45" s="49">
        <v>312</v>
      </c>
      <c r="EM45" s="49">
        <v>349</v>
      </c>
      <c r="EN45" s="49">
        <v>870</v>
      </c>
      <c r="EO45" s="49">
        <v>1379</v>
      </c>
      <c r="EP45" s="49">
        <v>5629</v>
      </c>
      <c r="EQ45" s="49">
        <v>1019</v>
      </c>
      <c r="ER45" s="49">
        <v>712</v>
      </c>
      <c r="ES45" s="49">
        <v>429</v>
      </c>
      <c r="ET45" s="49">
        <v>633</v>
      </c>
      <c r="EU45" s="49">
        <v>1120</v>
      </c>
      <c r="EV45" s="49">
        <v>630</v>
      </c>
      <c r="EW45" s="49">
        <v>56</v>
      </c>
      <c r="EX45" s="49">
        <v>156</v>
      </c>
      <c r="EY45" s="49">
        <v>469</v>
      </c>
      <c r="EZ45" s="49">
        <v>112</v>
      </c>
      <c r="FA45" s="49">
        <v>1008</v>
      </c>
      <c r="FB45" s="49">
        <v>1169</v>
      </c>
      <c r="FC45" s="49">
        <v>7513</v>
      </c>
      <c r="FD45" s="49">
        <v>112</v>
      </c>
      <c r="FE45" s="49">
        <v>182</v>
      </c>
      <c r="FF45" s="49">
        <v>242</v>
      </c>
      <c r="FG45" s="49">
        <v>227</v>
      </c>
      <c r="FH45" s="49">
        <v>956</v>
      </c>
      <c r="FI45" s="49">
        <v>1561</v>
      </c>
      <c r="FJ45" s="49">
        <v>458</v>
      </c>
      <c r="FK45" s="49">
        <v>70</v>
      </c>
      <c r="FL45" s="49">
        <v>56</v>
      </c>
      <c r="FM45" s="49">
        <v>91</v>
      </c>
      <c r="FN45" s="49">
        <v>378</v>
      </c>
      <c r="FO45" s="49">
        <v>1071</v>
      </c>
      <c r="FP45" s="49">
        <v>5404</v>
      </c>
      <c r="FQ45" s="49">
        <v>380</v>
      </c>
      <c r="FR45" s="49">
        <v>105</v>
      </c>
      <c r="FS45" s="49">
        <v>210</v>
      </c>
      <c r="FT45" s="49">
        <v>133</v>
      </c>
      <c r="FU45" s="49">
        <v>56</v>
      </c>
      <c r="FV45" s="49">
        <v>126</v>
      </c>
      <c r="FW45" s="49">
        <v>49</v>
      </c>
      <c r="FX45" s="49">
        <v>35</v>
      </c>
      <c r="FY45" s="49">
        <v>105</v>
      </c>
      <c r="FZ45" s="49">
        <v>658</v>
      </c>
      <c r="GA45" s="49">
        <v>2317</v>
      </c>
      <c r="GB45" s="49">
        <v>1024</v>
      </c>
      <c r="GC45" s="49">
        <v>5198</v>
      </c>
      <c r="GD45" s="49">
        <v>137</v>
      </c>
      <c r="GE45" s="49">
        <v>63</v>
      </c>
      <c r="GF45" s="49">
        <v>70</v>
      </c>
      <c r="GG45" s="49">
        <v>413</v>
      </c>
      <c r="GH45" s="49">
        <v>1484</v>
      </c>
      <c r="GI45" s="49">
        <v>630</v>
      </c>
      <c r="GJ45" s="49">
        <v>56</v>
      </c>
      <c r="GK45" s="49">
        <v>133</v>
      </c>
      <c r="GL45" s="49">
        <v>112</v>
      </c>
      <c r="GM45" s="49">
        <v>154</v>
      </c>
      <c r="GN45" s="49">
        <v>1015</v>
      </c>
      <c r="GO45" s="49">
        <v>546</v>
      </c>
      <c r="GP45" s="49">
        <v>4813</v>
      </c>
      <c r="GQ45" s="49">
        <v>1711</v>
      </c>
      <c r="GR45" s="49">
        <v>161</v>
      </c>
      <c r="GS45" s="49">
        <v>70</v>
      </c>
      <c r="GT45" s="49">
        <v>533</v>
      </c>
      <c r="GU45" s="49">
        <v>1526</v>
      </c>
      <c r="GV45" s="49">
        <v>1218</v>
      </c>
      <c r="GW45" s="49">
        <v>56</v>
      </c>
      <c r="GX45" s="49">
        <v>42</v>
      </c>
      <c r="GY45" s="49">
        <v>91</v>
      </c>
      <c r="GZ45" s="49">
        <v>252</v>
      </c>
      <c r="HA45" s="49">
        <v>21</v>
      </c>
      <c r="HB45" s="49">
        <v>1274</v>
      </c>
      <c r="HC45" s="49">
        <v>6955</v>
      </c>
    </row>
    <row r="46" spans="1:211" customFormat="1" outlineLevel="1" x14ac:dyDescent="0.3">
      <c r="A46" s="1"/>
      <c r="B46" s="40" t="s">
        <v>45</v>
      </c>
      <c r="C46" s="41" t="s">
        <v>20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>
        <v>0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>
        <v>0</v>
      </c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3">
        <v>0</v>
      </c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>
        <v>0</v>
      </c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>
        <v>0</v>
      </c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>
        <v>0</v>
      </c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>
        <v>0</v>
      </c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50">
        <v>0</v>
      </c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3">
        <v>0</v>
      </c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3">
        <v>0</v>
      </c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32">
        <v>0</v>
      </c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>
        <v>0</v>
      </c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>
        <v>0</v>
      </c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>
        <v>0</v>
      </c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145">
        <v>0</v>
      </c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145">
        <v>0</v>
      </c>
    </row>
    <row r="47" spans="1:211" customFormat="1" outlineLevel="1" x14ac:dyDescent="0.3">
      <c r="A47" s="1"/>
      <c r="B47" s="40" t="s">
        <v>46</v>
      </c>
      <c r="C47" s="41" t="s">
        <v>20</v>
      </c>
      <c r="D47" s="42">
        <v>9758.6990000000005</v>
      </c>
      <c r="E47" s="42">
        <v>19455.78</v>
      </c>
      <c r="F47" s="42">
        <v>5252.8</v>
      </c>
      <c r="G47" s="42">
        <v>10500.291999999999</v>
      </c>
      <c r="H47" s="42">
        <v>7706.7190000000001</v>
      </c>
      <c r="I47" s="42">
        <v>10812.391</v>
      </c>
      <c r="J47" s="42">
        <v>12058.649000000001</v>
      </c>
      <c r="K47" s="42">
        <v>6950.9970000000003</v>
      </c>
      <c r="L47" s="42">
        <v>11174.174999999999</v>
      </c>
      <c r="M47" s="42">
        <v>14616.473000000002</v>
      </c>
      <c r="N47" s="42">
        <v>7163.0339999999997</v>
      </c>
      <c r="O47" s="42">
        <v>11061.906999999999</v>
      </c>
      <c r="P47" s="42">
        <v>126511.916</v>
      </c>
      <c r="Q47" s="42">
        <v>11660.918</v>
      </c>
      <c r="R47" s="42">
        <v>13400.871999999999</v>
      </c>
      <c r="S47" s="42">
        <v>6390.62</v>
      </c>
      <c r="T47" s="42">
        <v>13608.215</v>
      </c>
      <c r="U47" s="42">
        <v>8508.2669999999998</v>
      </c>
      <c r="V47" s="42">
        <v>13247.396000000001</v>
      </c>
      <c r="W47" s="42">
        <v>7362.7209999999995</v>
      </c>
      <c r="X47" s="42">
        <v>7778.4479999999994</v>
      </c>
      <c r="Y47" s="42">
        <v>11963.332</v>
      </c>
      <c r="Z47" s="42">
        <v>7814.1239999999998</v>
      </c>
      <c r="AA47" s="42">
        <v>9682.74</v>
      </c>
      <c r="AB47" s="42">
        <v>1589.2339999999999</v>
      </c>
      <c r="AC47" s="42">
        <v>113006.887</v>
      </c>
      <c r="AD47" s="42">
        <v>13002.022000000001</v>
      </c>
      <c r="AE47" s="42">
        <v>4200.3649999999998</v>
      </c>
      <c r="AF47" s="42">
        <v>13616.445</v>
      </c>
      <c r="AG47" s="42">
        <v>6150.4080000000004</v>
      </c>
      <c r="AH47" s="42">
        <v>8516.0149999999994</v>
      </c>
      <c r="AI47" s="42">
        <v>9198.9560000000001</v>
      </c>
      <c r="AJ47" s="42">
        <v>9450.9429999999993</v>
      </c>
      <c r="AK47" s="42">
        <v>5206.4740000000002</v>
      </c>
      <c r="AL47" s="42">
        <v>6043.2060000000001</v>
      </c>
      <c r="AM47" s="42">
        <v>10696.197</v>
      </c>
      <c r="AN47" s="42">
        <v>9555.8989999999994</v>
      </c>
      <c r="AO47" s="42">
        <v>8403.4449999999997</v>
      </c>
      <c r="AP47" s="43">
        <v>104040.375</v>
      </c>
      <c r="AQ47" s="42">
        <v>4201.2610000000004</v>
      </c>
      <c r="AR47" s="42">
        <v>7251.2240000000002</v>
      </c>
      <c r="AS47" s="42">
        <v>8164.5020000000004</v>
      </c>
      <c r="AT47" s="42">
        <v>5912.1469999999999</v>
      </c>
      <c r="AU47" s="42">
        <v>5059.402</v>
      </c>
      <c r="AV47" s="42">
        <v>8930.1790000000001</v>
      </c>
      <c r="AW47" s="42">
        <v>14964.481</v>
      </c>
      <c r="AX47" s="42">
        <v>1999.2750000000001</v>
      </c>
      <c r="AY47" s="42">
        <v>9566.4439999999995</v>
      </c>
      <c r="AZ47" s="42"/>
      <c r="BA47" s="42">
        <v>17041.651999999998</v>
      </c>
      <c r="BB47" s="42">
        <v>5150.0560000000005</v>
      </c>
      <c r="BC47" s="42">
        <v>88240.622999999992</v>
      </c>
      <c r="BD47" s="42">
        <v>5702.0820000000003</v>
      </c>
      <c r="BE47" s="42">
        <v>7262.0360000000001</v>
      </c>
      <c r="BF47" s="42">
        <v>6510.2820000000002</v>
      </c>
      <c r="BG47" s="42">
        <v>3675.136</v>
      </c>
      <c r="BH47" s="42">
        <v>15291.404999999999</v>
      </c>
      <c r="BI47" s="42">
        <v>2000.5129999999999</v>
      </c>
      <c r="BJ47" s="42">
        <v>9717.4599999999991</v>
      </c>
      <c r="BK47" s="42">
        <v>11779.144</v>
      </c>
      <c r="BL47" s="42">
        <v>11660.281999999999</v>
      </c>
      <c r="BM47" s="42">
        <v>5249.5060000000003</v>
      </c>
      <c r="BN47" s="42">
        <v>8499.5439999999999</v>
      </c>
      <c r="BO47" s="42">
        <v>9706.1260000000002</v>
      </c>
      <c r="BP47" s="42">
        <v>97053.515999999989</v>
      </c>
      <c r="BQ47" s="42">
        <v>6750.1869999999999</v>
      </c>
      <c r="BR47" s="42">
        <v>4835.9879999999994</v>
      </c>
      <c r="BS47" s="42">
        <v>5700.2999999999993</v>
      </c>
      <c r="BT47" s="42">
        <v>10720.63</v>
      </c>
      <c r="BU47" s="42">
        <v>5360.433</v>
      </c>
      <c r="BV47" s="42">
        <v>3359.4850000000001</v>
      </c>
      <c r="BW47" s="42">
        <v>8470.5020000000004</v>
      </c>
      <c r="BX47" s="42">
        <v>8802.0590000000011</v>
      </c>
      <c r="BY47" s="42">
        <v>1300.183</v>
      </c>
      <c r="BZ47" s="42">
        <v>8299.7340000000004</v>
      </c>
      <c r="CA47" s="42">
        <v>12360.89</v>
      </c>
      <c r="CB47" s="42">
        <v>9325.9160000000011</v>
      </c>
      <c r="CC47" s="42">
        <v>85286.306999999986</v>
      </c>
      <c r="CD47" s="42">
        <v>2839.748</v>
      </c>
      <c r="CE47" s="42">
        <v>7544.2879999999996</v>
      </c>
      <c r="CF47" s="42">
        <v>8110.3289999999997</v>
      </c>
      <c r="CG47" s="42">
        <v>5000.1949999999997</v>
      </c>
      <c r="CH47" s="42">
        <v>4540.1660000000002</v>
      </c>
      <c r="CI47" s="42">
        <v>17121.612999999998</v>
      </c>
      <c r="CJ47" s="42">
        <v>6720.7020000000002</v>
      </c>
      <c r="CK47" s="42">
        <v>6670.2740000000003</v>
      </c>
      <c r="CL47" s="42">
        <v>8000.4939999999997</v>
      </c>
      <c r="CM47" s="42">
        <v>8925.8700000000008</v>
      </c>
      <c r="CN47" s="42">
        <v>5250.1729999999998</v>
      </c>
      <c r="CO47" s="42">
        <v>13600.811</v>
      </c>
      <c r="CP47" s="42">
        <v>94324.662999999986</v>
      </c>
      <c r="CQ47" s="42">
        <v>4800.3810000000003</v>
      </c>
      <c r="CR47" s="42">
        <v>3000.201</v>
      </c>
      <c r="CS47" s="42">
        <v>5000.1710000000003</v>
      </c>
      <c r="CT47" s="42">
        <v>3000.0720000000001</v>
      </c>
      <c r="CU47" s="42">
        <v>6300.6809999999996</v>
      </c>
      <c r="CV47" s="42">
        <v>7000.1629999999996</v>
      </c>
      <c r="CW47" s="42">
        <v>11680.037</v>
      </c>
      <c r="CX47" s="42">
        <v>6500.2109999999993</v>
      </c>
      <c r="CY47" s="42">
        <v>5850.3090000000002</v>
      </c>
      <c r="CZ47" s="42">
        <v>14515.14</v>
      </c>
      <c r="DA47" s="42">
        <v>0</v>
      </c>
      <c r="DB47" s="42">
        <v>11160.302</v>
      </c>
      <c r="DC47" s="50">
        <v>78807.668000000005</v>
      </c>
      <c r="DD47" s="42">
        <v>7478.8580000000002</v>
      </c>
      <c r="DE47" s="42">
        <v>12205.772000000001</v>
      </c>
      <c r="DF47" s="42">
        <v>7900.3869999999997</v>
      </c>
      <c r="DG47" s="42">
        <v>4400.5609999999997</v>
      </c>
      <c r="DH47" s="42">
        <v>12199.95</v>
      </c>
      <c r="DI47" s="42">
        <v>4200.8829999999998</v>
      </c>
      <c r="DJ47" s="42">
        <v>10100.501</v>
      </c>
      <c r="DK47" s="42">
        <v>4310.0010000000002</v>
      </c>
      <c r="DL47" s="42">
        <v>7350.6679999999997</v>
      </c>
      <c r="DM47" s="42">
        <v>5600.1580000000004</v>
      </c>
      <c r="DN47" s="42">
        <v>9500.4879999999994</v>
      </c>
      <c r="DO47" s="42">
        <v>6000.3019999999997</v>
      </c>
      <c r="DP47" s="43">
        <v>91248.52900000001</v>
      </c>
      <c r="DQ47" s="42">
        <v>7100.3590000000004</v>
      </c>
      <c r="DR47" s="42">
        <v>9600.3820000000014</v>
      </c>
      <c r="DS47" s="42">
        <v>8420.7929999999997</v>
      </c>
      <c r="DT47" s="42">
        <v>7599.5129999999999</v>
      </c>
      <c r="DU47" s="42">
        <v>0</v>
      </c>
      <c r="DV47" s="42">
        <v>13500.388000000001</v>
      </c>
      <c r="DW47" s="42">
        <v>9199.5079999999998</v>
      </c>
      <c r="DX47" s="42">
        <v>10645.958999999999</v>
      </c>
      <c r="DY47" s="42">
        <v>3150.241</v>
      </c>
      <c r="DZ47" s="42">
        <v>7869.7910000000002</v>
      </c>
      <c r="EA47" s="42">
        <v>10438.331999999999</v>
      </c>
      <c r="EB47" s="42">
        <v>3727.326</v>
      </c>
      <c r="EC47" s="43">
        <v>91252.59199999999</v>
      </c>
      <c r="ED47" s="42">
        <v>9705.3029999999999</v>
      </c>
      <c r="EE47" s="42">
        <v>5407.3099999999995</v>
      </c>
      <c r="EF47" s="42">
        <v>7400.8289999999997</v>
      </c>
      <c r="EG47" s="42">
        <v>2999.703</v>
      </c>
      <c r="EH47" s="42">
        <v>10100.757</v>
      </c>
      <c r="EI47" s="42">
        <v>13000.717000000001</v>
      </c>
      <c r="EJ47" s="42">
        <v>1400.07</v>
      </c>
      <c r="EK47" s="42">
        <v>7874.2270000000008</v>
      </c>
      <c r="EL47" s="42">
        <v>8322.4189999999999</v>
      </c>
      <c r="EM47" s="42">
        <v>3700.4920000000002</v>
      </c>
      <c r="EN47" s="42">
        <v>2910.0430000000001</v>
      </c>
      <c r="EO47" s="42">
        <v>2100.1410000000001</v>
      </c>
      <c r="EP47" s="32">
        <v>74922.011000000013</v>
      </c>
      <c r="EQ47" s="42">
        <v>5221.2479999999996</v>
      </c>
      <c r="ER47" s="42">
        <v>9025.5889999999999</v>
      </c>
      <c r="ES47" s="42">
        <v>6923.2340000000004</v>
      </c>
      <c r="ET47" s="42">
        <v>1999.5139999999999</v>
      </c>
      <c r="EU47" s="42">
        <v>5000.6210000000001</v>
      </c>
      <c r="EV47" s="42">
        <v>7500.7909999999993</v>
      </c>
      <c r="EW47" s="42">
        <v>11560.844999999999</v>
      </c>
      <c r="EX47" s="42">
        <v>6000.21</v>
      </c>
      <c r="EY47" s="42">
        <v>2600.5080000000003</v>
      </c>
      <c r="EZ47" s="42">
        <v>12350.955</v>
      </c>
      <c r="FA47" s="42">
        <v>1999.675</v>
      </c>
      <c r="FB47" s="42">
        <v>5500.5309999999999</v>
      </c>
      <c r="FC47" s="31">
        <v>75683.721000000005</v>
      </c>
      <c r="FD47" s="42">
        <v>8360.8060000000005</v>
      </c>
      <c r="FE47" s="42">
        <v>9152.2999999999993</v>
      </c>
      <c r="FF47" s="42">
        <v>0</v>
      </c>
      <c r="FG47" s="42">
        <v>7343.7219999999998</v>
      </c>
      <c r="FH47" s="42">
        <v>11301.588999999998</v>
      </c>
      <c r="FI47" s="42">
        <v>10479.65</v>
      </c>
      <c r="FJ47" s="42">
        <v>5900.174</v>
      </c>
      <c r="FK47" s="42">
        <v>5900.259</v>
      </c>
      <c r="FL47" s="42">
        <v>6400.77</v>
      </c>
      <c r="FM47" s="42">
        <v>9170.48</v>
      </c>
      <c r="FN47" s="42">
        <v>6100.2380000000003</v>
      </c>
      <c r="FO47" s="42">
        <v>3499.395</v>
      </c>
      <c r="FP47" s="31">
        <v>83609.383000000002</v>
      </c>
      <c r="FQ47" s="42">
        <v>6450.2119999999995</v>
      </c>
      <c r="FR47" s="42">
        <v>7600.3269999999993</v>
      </c>
      <c r="FS47" s="42">
        <v>8070.4549999999999</v>
      </c>
      <c r="FT47" s="42">
        <v>5400.0370000000003</v>
      </c>
      <c r="FU47" s="42">
        <v>5000.7089999999998</v>
      </c>
      <c r="FV47" s="42">
        <v>9200.7559999999994</v>
      </c>
      <c r="FW47" s="42">
        <v>1999.691</v>
      </c>
      <c r="FX47" s="42">
        <v>2300.248</v>
      </c>
      <c r="FY47" s="42">
        <v>0</v>
      </c>
      <c r="FZ47" s="42">
        <v>10579.744000000001</v>
      </c>
      <c r="GA47" s="42">
        <v>6976.058</v>
      </c>
      <c r="GB47" s="42">
        <v>6650.375</v>
      </c>
      <c r="GC47" s="31">
        <v>70228.611999999994</v>
      </c>
      <c r="GD47" s="42">
        <v>8000.1389999999992</v>
      </c>
      <c r="GE47" s="42">
        <v>2999.7179999999998</v>
      </c>
      <c r="GF47" s="42">
        <v>5800.2260000000006</v>
      </c>
      <c r="GG47" s="42">
        <v>8900.2960000000003</v>
      </c>
      <c r="GH47" s="42">
        <v>9195.884</v>
      </c>
      <c r="GI47" s="42">
        <v>11301.076000000001</v>
      </c>
      <c r="GJ47" s="42">
        <v>3100.5639999999999</v>
      </c>
      <c r="GK47" s="42">
        <v>5804.85</v>
      </c>
      <c r="GL47" s="42">
        <v>6600.0249999999996</v>
      </c>
      <c r="GM47" s="42">
        <v>5089.7860000000001</v>
      </c>
      <c r="GN47" s="42">
        <v>7800.3179999999993</v>
      </c>
      <c r="GO47" s="42">
        <v>8501.8420000000006</v>
      </c>
      <c r="GP47" s="145">
        <v>83094.724000000002</v>
      </c>
      <c r="GQ47" s="42">
        <v>2999.5929999999998</v>
      </c>
      <c r="GR47" s="42">
        <v>10600.688999999998</v>
      </c>
      <c r="GS47" s="42">
        <v>3885.9650000000001</v>
      </c>
      <c r="GT47" s="42">
        <v>2750.2649999999999</v>
      </c>
      <c r="GU47" s="42">
        <v>7122.4629999999997</v>
      </c>
      <c r="GV47" s="42">
        <v>6500.04</v>
      </c>
      <c r="GW47" s="42">
        <v>5500.0619999999999</v>
      </c>
      <c r="GX47" s="42">
        <v>9000.5920000000006</v>
      </c>
      <c r="GY47" s="42">
        <v>5550.7650000000003</v>
      </c>
      <c r="GZ47" s="42">
        <v>9000.7199999999993</v>
      </c>
      <c r="HA47" s="42">
        <v>8729.4160000000011</v>
      </c>
      <c r="HB47" s="42">
        <v>4199.4250000000002</v>
      </c>
      <c r="HC47" s="145">
        <v>75839.994999999995</v>
      </c>
    </row>
    <row r="48" spans="1:211" customFormat="1" outlineLevel="1" x14ac:dyDescent="0.3">
      <c r="A48" s="1"/>
      <c r="B48" s="40" t="s">
        <v>47</v>
      </c>
      <c r="C48" s="48" t="s">
        <v>20</v>
      </c>
      <c r="D48" s="42">
        <v>14068.600970300002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>
        <v>14068.600970300002</v>
      </c>
      <c r="Q48" s="42">
        <v>14068.600970300002</v>
      </c>
      <c r="R48" s="42">
        <v>16129.65</v>
      </c>
      <c r="S48" s="42">
        <v>14309.17</v>
      </c>
      <c r="T48" s="42">
        <v>41085.379999999997</v>
      </c>
      <c r="U48" s="42">
        <v>27875.53</v>
      </c>
      <c r="V48" s="42">
        <v>20096.910000000003</v>
      </c>
      <c r="W48" s="42">
        <v>21524.809999999998</v>
      </c>
      <c r="X48" s="42">
        <v>14426.199999999999</v>
      </c>
      <c r="Y48" s="42">
        <v>11573.69</v>
      </c>
      <c r="Z48" s="42">
        <v>23993.09</v>
      </c>
      <c r="AA48" s="42">
        <v>18777.18</v>
      </c>
      <c r="AB48" s="42">
        <v>32151.480000000003</v>
      </c>
      <c r="AC48" s="42">
        <v>256011.6909703</v>
      </c>
      <c r="AD48" s="42">
        <v>18745.3432097</v>
      </c>
      <c r="AE48" s="42">
        <v>21230.27</v>
      </c>
      <c r="AF48" s="42">
        <v>15880.04</v>
      </c>
      <c r="AG48" s="42">
        <v>14672.17</v>
      </c>
      <c r="AH48" s="42">
        <v>37031.130000000005</v>
      </c>
      <c r="AI48" s="42">
        <v>12512.130000000001</v>
      </c>
      <c r="AJ48" s="42">
        <v>22830.770000000004</v>
      </c>
      <c r="AK48" s="42">
        <v>14227.109999999999</v>
      </c>
      <c r="AL48" s="42">
        <v>15500.496999999999</v>
      </c>
      <c r="AM48" s="42">
        <v>16112.315000000001</v>
      </c>
      <c r="AN48" s="42">
        <v>17081.670999999998</v>
      </c>
      <c r="AO48" s="42">
        <v>19091.810000000001</v>
      </c>
      <c r="AP48" s="43">
        <v>224915.25620970002</v>
      </c>
      <c r="AQ48" s="42">
        <v>16400.648000000001</v>
      </c>
      <c r="AR48" s="42">
        <v>17388.108999999997</v>
      </c>
      <c r="AS48" s="42">
        <v>17341.030999999999</v>
      </c>
      <c r="AT48" s="42">
        <v>8061.607</v>
      </c>
      <c r="AU48" s="42">
        <v>18898.715</v>
      </c>
      <c r="AV48" s="42">
        <v>13897.118000000002</v>
      </c>
      <c r="AW48" s="42">
        <v>18424.088</v>
      </c>
      <c r="AX48" s="42">
        <v>25737.708999999999</v>
      </c>
      <c r="AY48" s="42">
        <v>18943.221999999998</v>
      </c>
      <c r="AZ48" s="42">
        <v>22789.952999999994</v>
      </c>
      <c r="BA48" s="42">
        <v>18352.553</v>
      </c>
      <c r="BB48" s="42">
        <v>28582.098000000005</v>
      </c>
      <c r="BC48" s="42">
        <v>224816.85100000002</v>
      </c>
      <c r="BD48" s="42">
        <v>22162.608</v>
      </c>
      <c r="BE48" s="42">
        <v>12693.790999999999</v>
      </c>
      <c r="BF48" s="42">
        <v>20803.085000000003</v>
      </c>
      <c r="BG48" s="42">
        <v>12788.253999999999</v>
      </c>
      <c r="BH48" s="42">
        <v>18058.166000000001</v>
      </c>
      <c r="BI48" s="42">
        <v>19481.959000000003</v>
      </c>
      <c r="BJ48" s="42">
        <v>18542.082000000002</v>
      </c>
      <c r="BK48" s="42">
        <v>19698.929</v>
      </c>
      <c r="BL48" s="42">
        <v>13986.412999999999</v>
      </c>
      <c r="BM48" s="42">
        <v>18465.458999999999</v>
      </c>
      <c r="BN48" s="42">
        <v>12158.863000000001</v>
      </c>
      <c r="BO48" s="42">
        <v>11800.511999999999</v>
      </c>
      <c r="BP48" s="42">
        <v>200640.12100000001</v>
      </c>
      <c r="BQ48" s="42">
        <v>18061.892</v>
      </c>
      <c r="BR48" s="42">
        <v>7860.7709999999997</v>
      </c>
      <c r="BS48" s="42">
        <v>9741.9130000000005</v>
      </c>
      <c r="BT48" s="42">
        <v>22459.789000000001</v>
      </c>
      <c r="BU48" s="42">
        <v>9928.5299999999988</v>
      </c>
      <c r="BV48" s="42">
        <v>26451.57</v>
      </c>
      <c r="BW48" s="42">
        <v>12871.097</v>
      </c>
      <c r="BX48" s="42">
        <v>18172.692999999996</v>
      </c>
      <c r="BY48" s="42">
        <v>12712.117</v>
      </c>
      <c r="BZ48" s="42">
        <v>8326.0419999999995</v>
      </c>
      <c r="CA48" s="42">
        <v>13266.844999999999</v>
      </c>
      <c r="CB48" s="42">
        <v>18167.511000000006</v>
      </c>
      <c r="CC48" s="42">
        <v>178020.77</v>
      </c>
      <c r="CD48" s="42">
        <v>19540.981</v>
      </c>
      <c r="CE48" s="42">
        <v>21538.530999999999</v>
      </c>
      <c r="CF48" s="42">
        <v>6603.6450000000004</v>
      </c>
      <c r="CG48" s="42">
        <v>17088.629000000001</v>
      </c>
      <c r="CH48" s="42">
        <v>13735.422</v>
      </c>
      <c r="CI48" s="42">
        <v>17611.390000000003</v>
      </c>
      <c r="CJ48" s="42">
        <v>13447.178</v>
      </c>
      <c r="CK48" s="42">
        <v>4104.6459999999997</v>
      </c>
      <c r="CL48" s="42">
        <v>3330.768</v>
      </c>
      <c r="CM48" s="42">
        <v>6726.1640000000007</v>
      </c>
      <c r="CN48" s="42">
        <v>12336.053</v>
      </c>
      <c r="CO48" s="42">
        <v>5679.2330000000002</v>
      </c>
      <c r="CP48" s="42">
        <v>141742.64000000001</v>
      </c>
      <c r="CQ48" s="42">
        <v>1710.184</v>
      </c>
      <c r="CR48" s="42">
        <v>2023.175</v>
      </c>
      <c r="CS48" s="42">
        <v>6065.3149999999996</v>
      </c>
      <c r="CT48" s="42">
        <v>13770.173999999999</v>
      </c>
      <c r="CU48" s="42">
        <v>16659.787</v>
      </c>
      <c r="CV48" s="42">
        <v>2883.25</v>
      </c>
      <c r="CW48" s="42">
        <v>18635.981000000003</v>
      </c>
      <c r="CX48" s="42">
        <v>3600.6080000000002</v>
      </c>
      <c r="CY48" s="42">
        <v>3839.415</v>
      </c>
      <c r="CZ48" s="42">
        <v>3365.17</v>
      </c>
      <c r="DA48" s="42">
        <v>19146.132000000001</v>
      </c>
      <c r="DB48" s="42">
        <v>19882.322</v>
      </c>
      <c r="DC48" s="50">
        <v>111581.51299999999</v>
      </c>
      <c r="DD48" s="42">
        <v>11571.177000000001</v>
      </c>
      <c r="DE48" s="42">
        <v>6534.7960000000003</v>
      </c>
      <c r="DF48" s="42">
        <v>24982.116000000002</v>
      </c>
      <c r="DG48" s="42">
        <v>12619.629000000001</v>
      </c>
      <c r="DH48" s="42">
        <v>21539.259000000002</v>
      </c>
      <c r="DI48" s="42"/>
      <c r="DJ48" s="42">
        <v>12145.512999999999</v>
      </c>
      <c r="DK48" s="42">
        <v>20389.096999999998</v>
      </c>
      <c r="DL48" s="42">
        <v>19849.369999999995</v>
      </c>
      <c r="DM48" s="42">
        <v>15418.993</v>
      </c>
      <c r="DN48" s="42">
        <v>15893.008</v>
      </c>
      <c r="DO48" s="42">
        <v>10082.464</v>
      </c>
      <c r="DP48" s="43">
        <v>171025.42200000002</v>
      </c>
      <c r="DQ48" s="42">
        <v>26039.910000000003</v>
      </c>
      <c r="DR48" s="42">
        <v>8185.3459999999995</v>
      </c>
      <c r="DS48" s="42">
        <v>15668.55</v>
      </c>
      <c r="DT48" s="42">
        <v>21793.049000000003</v>
      </c>
      <c r="DU48" s="42">
        <v>5587.18</v>
      </c>
      <c r="DV48" s="42">
        <v>16134.244000000001</v>
      </c>
      <c r="DW48" s="42">
        <v>13341.112999999999</v>
      </c>
      <c r="DX48" s="42">
        <v>22128.276000000002</v>
      </c>
      <c r="DY48" s="42">
        <v>12073.603000000001</v>
      </c>
      <c r="DZ48" s="42">
        <v>13106.487000000001</v>
      </c>
      <c r="EA48" s="42">
        <v>17589.616999999998</v>
      </c>
      <c r="EB48" s="42">
        <v>14252.542999999998</v>
      </c>
      <c r="EC48" s="43">
        <v>185899.91800000001</v>
      </c>
      <c r="ED48" s="42">
        <v>20936.628000000004</v>
      </c>
      <c r="EE48" s="42">
        <v>19053.839</v>
      </c>
      <c r="EF48" s="42">
        <v>17113.949999999997</v>
      </c>
      <c r="EG48" s="42">
        <v>4511.2139999999999</v>
      </c>
      <c r="EH48" s="42"/>
      <c r="EI48" s="42">
        <v>14831.363000000001</v>
      </c>
      <c r="EJ48" s="42">
        <v>12068.224999999999</v>
      </c>
      <c r="EK48" s="42">
        <v>17126.367999999999</v>
      </c>
      <c r="EL48" s="42">
        <v>8477.7180000000008</v>
      </c>
      <c r="EM48" s="42">
        <v>17929.143</v>
      </c>
      <c r="EN48" s="42">
        <v>18904.941999999999</v>
      </c>
      <c r="EO48" s="42">
        <v>16003.026</v>
      </c>
      <c r="EP48" s="32">
        <v>166956.41600000006</v>
      </c>
      <c r="EQ48" s="42">
        <v>15737.15</v>
      </c>
      <c r="ER48" s="42">
        <v>13484.345000000001</v>
      </c>
      <c r="ES48" s="42">
        <v>17587.64</v>
      </c>
      <c r="ET48" s="42">
        <v>24343.531999999999</v>
      </c>
      <c r="EU48" s="42">
        <v>19417.714</v>
      </c>
      <c r="EV48" s="42">
        <v>12259.800999999999</v>
      </c>
      <c r="EW48" s="42">
        <v>24221.775999999998</v>
      </c>
      <c r="EX48" s="42">
        <v>19591.870999999999</v>
      </c>
      <c r="EY48" s="42">
        <v>24151.476999999999</v>
      </c>
      <c r="EZ48" s="42">
        <v>7051.3710000000001</v>
      </c>
      <c r="FA48" s="42">
        <v>21033.884999999998</v>
      </c>
      <c r="FB48" s="42">
        <v>20823.239999999998</v>
      </c>
      <c r="FC48" s="31">
        <v>219703.802</v>
      </c>
      <c r="FD48" s="42">
        <v>21893.355000000003</v>
      </c>
      <c r="FE48" s="42">
        <v>3507.4530000000004</v>
      </c>
      <c r="FF48" s="42">
        <v>21403.679</v>
      </c>
      <c r="FG48" s="42">
        <v>19166.278999999999</v>
      </c>
      <c r="FH48" s="42">
        <v>13529.227000000001</v>
      </c>
      <c r="FI48" s="42">
        <v>14755.832999999999</v>
      </c>
      <c r="FJ48" s="42">
        <v>3320.0450000000001</v>
      </c>
      <c r="FK48" s="42">
        <v>21812.210999999999</v>
      </c>
      <c r="FL48" s="42">
        <v>7032.1329999999998</v>
      </c>
      <c r="FM48" s="42">
        <v>13121.245000000001</v>
      </c>
      <c r="FN48" s="42">
        <v>24003.288</v>
      </c>
      <c r="FO48" s="42">
        <v>17301.993999999999</v>
      </c>
      <c r="FP48" s="31">
        <v>180846.742</v>
      </c>
      <c r="FQ48" s="42">
        <v>15563.285</v>
      </c>
      <c r="FR48" s="42">
        <v>19509.585999999999</v>
      </c>
      <c r="FS48" s="42">
        <v>15191.927</v>
      </c>
      <c r="FT48" s="42">
        <v>19172.362999999998</v>
      </c>
      <c r="FU48" s="42">
        <v>9377.9930000000004</v>
      </c>
      <c r="FV48" s="42">
        <v>6693.1189999999997</v>
      </c>
      <c r="FW48" s="42">
        <v>20614.195</v>
      </c>
      <c r="FX48" s="42">
        <v>15256.233</v>
      </c>
      <c r="FY48" s="42">
        <v>19411.152000000002</v>
      </c>
      <c r="FZ48" s="42">
        <v>17266.079000000002</v>
      </c>
      <c r="GA48" s="42">
        <v>15973.425999999999</v>
      </c>
      <c r="GB48" s="42">
        <v>27320.468000000001</v>
      </c>
      <c r="GC48" s="31">
        <v>201349.826</v>
      </c>
      <c r="GD48" s="42">
        <v>21051.133999999998</v>
      </c>
      <c r="GE48" s="42">
        <v>19873.082999999999</v>
      </c>
      <c r="GF48" s="42">
        <v>16901.618999999999</v>
      </c>
      <c r="GG48" s="42">
        <v>15378.835999999999</v>
      </c>
      <c r="GH48" s="42">
        <v>22837.455999999998</v>
      </c>
      <c r="GI48" s="42">
        <v>16709.345000000001</v>
      </c>
      <c r="GJ48" s="42">
        <v>31105.133999999998</v>
      </c>
      <c r="GK48" s="42">
        <v>19287.050999999999</v>
      </c>
      <c r="GL48" s="42">
        <v>25137.246999999999</v>
      </c>
      <c r="GM48" s="42">
        <v>22816.466000000004</v>
      </c>
      <c r="GN48" s="42">
        <v>25083.456999999999</v>
      </c>
      <c r="GO48" s="42">
        <v>20872.634999999995</v>
      </c>
      <c r="GP48" s="145">
        <v>257053.46299999999</v>
      </c>
      <c r="GQ48" s="42">
        <v>22594.187999999998</v>
      </c>
      <c r="GR48" s="42">
        <v>27170.967000000001</v>
      </c>
      <c r="GS48" s="42">
        <v>20972.999999999996</v>
      </c>
      <c r="GT48" s="42">
        <v>17888.797999999999</v>
      </c>
      <c r="GU48" s="42">
        <v>2895.232</v>
      </c>
      <c r="GV48" s="42">
        <v>17117.387000000002</v>
      </c>
      <c r="GW48" s="42">
        <v>30539.002999999997</v>
      </c>
      <c r="GX48" s="42">
        <v>15480.011000000002</v>
      </c>
      <c r="GY48" s="42">
        <v>11577.662</v>
      </c>
      <c r="GZ48" s="42">
        <v>28489.760999999999</v>
      </c>
      <c r="HA48" s="42">
        <v>11677.286</v>
      </c>
      <c r="HB48" s="42">
        <v>21631.268</v>
      </c>
      <c r="HC48" s="145">
        <v>228034.56300000002</v>
      </c>
    </row>
    <row r="49" spans="1:211" customFormat="1" outlineLevel="1" x14ac:dyDescent="0.3">
      <c r="A49" s="1"/>
      <c r="B49" s="37" t="s">
        <v>48</v>
      </c>
      <c r="C49" s="157"/>
      <c r="D49" s="39">
        <f t="shared" ref="D49:BO49" si="90">+D50</f>
        <v>0</v>
      </c>
      <c r="E49" s="39">
        <f t="shared" si="90"/>
        <v>0</v>
      </c>
      <c r="F49" s="39">
        <f t="shared" si="90"/>
        <v>0</v>
      </c>
      <c r="G49" s="39">
        <f t="shared" si="90"/>
        <v>0</v>
      </c>
      <c r="H49" s="39">
        <f t="shared" si="90"/>
        <v>0</v>
      </c>
      <c r="I49" s="39">
        <f t="shared" si="90"/>
        <v>0</v>
      </c>
      <c r="J49" s="39">
        <f t="shared" si="90"/>
        <v>0</v>
      </c>
      <c r="K49" s="39">
        <f t="shared" si="90"/>
        <v>0</v>
      </c>
      <c r="L49" s="39">
        <f t="shared" si="90"/>
        <v>0</v>
      </c>
      <c r="M49" s="39">
        <f t="shared" si="90"/>
        <v>0</v>
      </c>
      <c r="N49" s="39">
        <f t="shared" si="90"/>
        <v>0</v>
      </c>
      <c r="O49" s="39">
        <f t="shared" si="90"/>
        <v>0</v>
      </c>
      <c r="P49" s="39">
        <f t="shared" si="90"/>
        <v>0</v>
      </c>
      <c r="Q49" s="39">
        <f t="shared" si="90"/>
        <v>0</v>
      </c>
      <c r="R49" s="39">
        <f t="shared" si="90"/>
        <v>0</v>
      </c>
      <c r="S49" s="39">
        <f t="shared" si="90"/>
        <v>0</v>
      </c>
      <c r="T49" s="39">
        <f t="shared" si="90"/>
        <v>0</v>
      </c>
      <c r="U49" s="39">
        <f t="shared" si="90"/>
        <v>0</v>
      </c>
      <c r="V49" s="39">
        <f t="shared" si="90"/>
        <v>0</v>
      </c>
      <c r="W49" s="39">
        <f t="shared" si="90"/>
        <v>0</v>
      </c>
      <c r="X49" s="39">
        <f t="shared" si="90"/>
        <v>0</v>
      </c>
      <c r="Y49" s="39">
        <f t="shared" si="90"/>
        <v>0</v>
      </c>
      <c r="Z49" s="39">
        <f t="shared" si="90"/>
        <v>0</v>
      </c>
      <c r="AA49" s="39">
        <f t="shared" si="90"/>
        <v>0</v>
      </c>
      <c r="AB49" s="39">
        <f t="shared" si="90"/>
        <v>0</v>
      </c>
      <c r="AC49" s="39">
        <f t="shared" si="90"/>
        <v>0</v>
      </c>
      <c r="AD49" s="39">
        <f t="shared" si="90"/>
        <v>0</v>
      </c>
      <c r="AE49" s="39">
        <f t="shared" si="90"/>
        <v>0</v>
      </c>
      <c r="AF49" s="39">
        <f t="shared" si="90"/>
        <v>0</v>
      </c>
      <c r="AG49" s="39">
        <f t="shared" si="90"/>
        <v>0</v>
      </c>
      <c r="AH49" s="39">
        <f t="shared" si="90"/>
        <v>0</v>
      </c>
      <c r="AI49" s="39">
        <f t="shared" si="90"/>
        <v>0</v>
      </c>
      <c r="AJ49" s="39">
        <f t="shared" si="90"/>
        <v>559</v>
      </c>
      <c r="AK49" s="39">
        <f t="shared" si="90"/>
        <v>0</v>
      </c>
      <c r="AL49" s="39">
        <f t="shared" si="90"/>
        <v>143</v>
      </c>
      <c r="AM49" s="39">
        <f t="shared" si="90"/>
        <v>632</v>
      </c>
      <c r="AN49" s="39">
        <f t="shared" si="90"/>
        <v>1153</v>
      </c>
      <c r="AO49" s="39">
        <f t="shared" si="90"/>
        <v>659</v>
      </c>
      <c r="AP49" s="39">
        <f t="shared" si="90"/>
        <v>3146</v>
      </c>
      <c r="AQ49" s="39">
        <f>+AQ50</f>
        <v>1055</v>
      </c>
      <c r="AR49" s="39">
        <f t="shared" ref="AR49:BB49" si="91">+AR50</f>
        <v>656</v>
      </c>
      <c r="AS49" s="39">
        <f t="shared" si="91"/>
        <v>1409</v>
      </c>
      <c r="AT49" s="39">
        <f t="shared" si="91"/>
        <v>796</v>
      </c>
      <c r="AU49" s="39">
        <f t="shared" si="91"/>
        <v>637</v>
      </c>
      <c r="AV49" s="39">
        <f t="shared" si="91"/>
        <v>407</v>
      </c>
      <c r="AW49" s="39">
        <f t="shared" si="91"/>
        <v>489</v>
      </c>
      <c r="AX49" s="39">
        <f t="shared" si="91"/>
        <v>140</v>
      </c>
      <c r="AY49" s="39">
        <f t="shared" si="91"/>
        <v>163</v>
      </c>
      <c r="AZ49" s="39">
        <f t="shared" si="91"/>
        <v>821</v>
      </c>
      <c r="BA49" s="39">
        <f t="shared" si="91"/>
        <v>343</v>
      </c>
      <c r="BB49" s="39">
        <f t="shared" si="91"/>
        <v>339.22</v>
      </c>
      <c r="BC49" s="39">
        <f t="shared" si="90"/>
        <v>7255.22</v>
      </c>
      <c r="BD49" s="39">
        <f t="shared" si="90"/>
        <v>1061</v>
      </c>
      <c r="BE49" s="39">
        <f t="shared" si="90"/>
        <v>1749</v>
      </c>
      <c r="BF49" s="39">
        <f t="shared" si="90"/>
        <v>2029</v>
      </c>
      <c r="BG49" s="39">
        <f t="shared" si="90"/>
        <v>447</v>
      </c>
      <c r="BH49" s="39">
        <f t="shared" si="90"/>
        <v>197</v>
      </c>
      <c r="BI49" s="39">
        <f t="shared" si="90"/>
        <v>42</v>
      </c>
      <c r="BJ49" s="39">
        <f t="shared" si="90"/>
        <v>401</v>
      </c>
      <c r="BK49" s="39">
        <f t="shared" si="90"/>
        <v>401</v>
      </c>
      <c r="BL49" s="39">
        <f t="shared" si="90"/>
        <v>107</v>
      </c>
      <c r="BM49" s="39">
        <f t="shared" si="90"/>
        <v>71.67</v>
      </c>
      <c r="BN49" s="39">
        <f t="shared" si="90"/>
        <v>323</v>
      </c>
      <c r="BO49" s="39">
        <f t="shared" si="90"/>
        <v>461</v>
      </c>
      <c r="BP49" s="39">
        <f t="shared" ref="BP49:ER49" si="92">+BP50</f>
        <v>7289.67</v>
      </c>
      <c r="BQ49" s="39">
        <f t="shared" si="92"/>
        <v>936</v>
      </c>
      <c r="BR49" s="39">
        <f t="shared" si="92"/>
        <v>1243</v>
      </c>
      <c r="BS49" s="39">
        <f t="shared" si="92"/>
        <v>381</v>
      </c>
      <c r="BT49" s="39">
        <f t="shared" si="92"/>
        <v>186</v>
      </c>
      <c r="BU49" s="39">
        <f t="shared" si="92"/>
        <v>83</v>
      </c>
      <c r="BV49" s="39">
        <f t="shared" si="92"/>
        <v>365</v>
      </c>
      <c r="BW49" s="39">
        <f t="shared" si="92"/>
        <v>393</v>
      </c>
      <c r="BX49" s="39">
        <f t="shared" si="92"/>
        <v>415</v>
      </c>
      <c r="BY49" s="39">
        <f t="shared" si="92"/>
        <v>353</v>
      </c>
      <c r="BZ49" s="39">
        <f t="shared" si="92"/>
        <v>1091</v>
      </c>
      <c r="CA49" s="39">
        <f t="shared" si="92"/>
        <v>929</v>
      </c>
      <c r="CB49" s="39">
        <f t="shared" si="92"/>
        <v>1328</v>
      </c>
      <c r="CC49" s="39">
        <f t="shared" si="92"/>
        <v>7703</v>
      </c>
      <c r="CD49" s="39">
        <f t="shared" si="92"/>
        <v>1129</v>
      </c>
      <c r="CE49" s="39">
        <f t="shared" si="92"/>
        <v>751.9</v>
      </c>
      <c r="CF49" s="39">
        <f t="shared" si="92"/>
        <v>740.7</v>
      </c>
      <c r="CG49" s="39">
        <f t="shared" si="92"/>
        <v>656</v>
      </c>
      <c r="CH49" s="39">
        <f t="shared" si="92"/>
        <v>2515</v>
      </c>
      <c r="CI49" s="39">
        <f t="shared" si="92"/>
        <v>676</v>
      </c>
      <c r="CJ49" s="39">
        <f t="shared" si="92"/>
        <v>1121</v>
      </c>
      <c r="CK49" s="39">
        <f t="shared" si="92"/>
        <v>604</v>
      </c>
      <c r="CL49" s="39">
        <f t="shared" si="92"/>
        <v>296</v>
      </c>
      <c r="CM49" s="39">
        <f t="shared" si="92"/>
        <v>445.4</v>
      </c>
      <c r="CN49" s="39">
        <f t="shared" si="92"/>
        <v>864</v>
      </c>
      <c r="CO49" s="39">
        <f t="shared" si="92"/>
        <v>271</v>
      </c>
      <c r="CP49" s="39">
        <f t="shared" si="92"/>
        <v>10070</v>
      </c>
      <c r="CQ49" s="39">
        <f t="shared" si="92"/>
        <v>2676</v>
      </c>
      <c r="CR49" s="39">
        <f t="shared" si="92"/>
        <v>569</v>
      </c>
      <c r="CS49" s="39">
        <f t="shared" si="92"/>
        <v>785</v>
      </c>
      <c r="CT49" s="39">
        <f t="shared" si="92"/>
        <v>780</v>
      </c>
      <c r="CU49" s="39">
        <f t="shared" si="92"/>
        <v>887</v>
      </c>
      <c r="CV49" s="39">
        <f t="shared" si="92"/>
        <v>543</v>
      </c>
      <c r="CW49" s="39">
        <f t="shared" si="92"/>
        <v>593</v>
      </c>
      <c r="CX49" s="39">
        <f t="shared" si="92"/>
        <v>298</v>
      </c>
      <c r="CY49" s="39">
        <f t="shared" si="92"/>
        <v>232</v>
      </c>
      <c r="CZ49" s="39">
        <f t="shared" si="92"/>
        <v>368</v>
      </c>
      <c r="DA49" s="39">
        <f t="shared" si="92"/>
        <v>456</v>
      </c>
      <c r="DB49" s="39">
        <f t="shared" si="92"/>
        <v>300</v>
      </c>
      <c r="DC49" s="146">
        <f t="shared" si="92"/>
        <v>8487</v>
      </c>
      <c r="DD49" s="39">
        <f t="shared" si="92"/>
        <v>222</v>
      </c>
      <c r="DE49" s="39">
        <f t="shared" si="92"/>
        <v>983</v>
      </c>
      <c r="DF49" s="39">
        <f t="shared" si="92"/>
        <v>963</v>
      </c>
      <c r="DG49" s="39">
        <f t="shared" si="92"/>
        <v>842</v>
      </c>
      <c r="DH49" s="39">
        <f t="shared" si="92"/>
        <v>836</v>
      </c>
      <c r="DI49" s="39">
        <f t="shared" si="92"/>
        <v>2452</v>
      </c>
      <c r="DJ49" s="39">
        <f t="shared" si="92"/>
        <v>1148</v>
      </c>
      <c r="DK49" s="39">
        <f t="shared" si="92"/>
        <v>189</v>
      </c>
      <c r="DL49" s="39">
        <f t="shared" si="92"/>
        <v>309</v>
      </c>
      <c r="DM49" s="39">
        <f t="shared" si="92"/>
        <v>2824</v>
      </c>
      <c r="DN49" s="39">
        <f t="shared" si="92"/>
        <v>1090</v>
      </c>
      <c r="DO49" s="39">
        <f t="shared" si="92"/>
        <v>2513</v>
      </c>
      <c r="DP49" s="39">
        <f t="shared" si="92"/>
        <v>14371</v>
      </c>
      <c r="DQ49" s="39">
        <f t="shared" si="92"/>
        <v>808</v>
      </c>
      <c r="DR49" s="39">
        <f t="shared" si="92"/>
        <v>1659</v>
      </c>
      <c r="DS49" s="39">
        <f t="shared" si="92"/>
        <v>1141</v>
      </c>
      <c r="DT49" s="39">
        <f t="shared" si="92"/>
        <v>776</v>
      </c>
      <c r="DU49" s="39">
        <f t="shared" si="92"/>
        <v>549</v>
      </c>
      <c r="DV49" s="39">
        <f t="shared" si="92"/>
        <v>383</v>
      </c>
      <c r="DW49" s="39">
        <f t="shared" si="92"/>
        <v>1256</v>
      </c>
      <c r="DX49" s="39">
        <f t="shared" si="92"/>
        <v>1599</v>
      </c>
      <c r="DY49" s="39">
        <f t="shared" si="92"/>
        <v>595</v>
      </c>
      <c r="DZ49" s="39">
        <f t="shared" si="92"/>
        <v>421</v>
      </c>
      <c r="EA49" s="39">
        <f t="shared" si="92"/>
        <v>1085</v>
      </c>
      <c r="EB49" s="39">
        <f t="shared" si="92"/>
        <v>1844</v>
      </c>
      <c r="EC49" s="39">
        <f t="shared" si="92"/>
        <v>12116</v>
      </c>
      <c r="ED49" s="39">
        <f t="shared" si="92"/>
        <v>2017</v>
      </c>
      <c r="EE49" s="39">
        <f t="shared" si="92"/>
        <v>2063</v>
      </c>
      <c r="EF49" s="39">
        <f t="shared" si="92"/>
        <v>1769</v>
      </c>
      <c r="EG49" s="39">
        <f t="shared" si="92"/>
        <v>70</v>
      </c>
      <c r="EH49" s="39">
        <f t="shared" si="92"/>
        <v>355</v>
      </c>
      <c r="EI49" s="39">
        <f t="shared" si="92"/>
        <v>305</v>
      </c>
      <c r="EJ49" s="39">
        <f t="shared" si="92"/>
        <v>223</v>
      </c>
      <c r="EK49" s="39">
        <f t="shared" si="92"/>
        <v>245</v>
      </c>
      <c r="EL49" s="39">
        <f t="shared" si="92"/>
        <v>305</v>
      </c>
      <c r="EM49" s="39">
        <f t="shared" si="92"/>
        <v>1831</v>
      </c>
      <c r="EN49" s="39">
        <f t="shared" si="92"/>
        <v>737</v>
      </c>
      <c r="EO49" s="39">
        <f t="shared" si="92"/>
        <v>3753</v>
      </c>
      <c r="EP49" s="39">
        <f t="shared" si="92"/>
        <v>13673</v>
      </c>
      <c r="EQ49" s="39">
        <f t="shared" si="92"/>
        <v>1760</v>
      </c>
      <c r="ER49" s="39">
        <f t="shared" si="92"/>
        <v>2008</v>
      </c>
      <c r="ES49" s="39">
        <f t="shared" ref="ES49:HC49" si="93">+ES50</f>
        <v>2749</v>
      </c>
      <c r="ET49" s="39">
        <f t="shared" si="93"/>
        <v>1469</v>
      </c>
      <c r="EU49" s="39">
        <f t="shared" si="93"/>
        <v>700</v>
      </c>
      <c r="EV49" s="39">
        <f t="shared" si="93"/>
        <v>282</v>
      </c>
      <c r="EW49" s="39">
        <f t="shared" si="93"/>
        <v>595</v>
      </c>
      <c r="EX49" s="39">
        <f t="shared" si="93"/>
        <v>695</v>
      </c>
      <c r="EY49" s="39">
        <f t="shared" si="93"/>
        <v>955</v>
      </c>
      <c r="EZ49" s="39">
        <f t="shared" si="93"/>
        <v>254</v>
      </c>
      <c r="FA49" s="39">
        <f t="shared" si="93"/>
        <v>1222</v>
      </c>
      <c r="FB49" s="39">
        <f t="shared" si="93"/>
        <v>882</v>
      </c>
      <c r="FC49" s="39">
        <f t="shared" si="93"/>
        <v>13571</v>
      </c>
      <c r="FD49" s="39">
        <f t="shared" si="93"/>
        <v>1600</v>
      </c>
      <c r="FE49" s="39">
        <f t="shared" si="93"/>
        <v>2486</v>
      </c>
      <c r="FF49" s="39">
        <f t="shared" si="93"/>
        <v>2621</v>
      </c>
      <c r="FG49" s="39">
        <f t="shared" si="93"/>
        <v>2730</v>
      </c>
      <c r="FH49" s="39">
        <f t="shared" si="93"/>
        <v>388</v>
      </c>
      <c r="FI49" s="39">
        <f t="shared" si="93"/>
        <v>1268</v>
      </c>
      <c r="FJ49" s="39">
        <f t="shared" si="93"/>
        <v>1013</v>
      </c>
      <c r="FK49" s="39">
        <f t="shared" si="93"/>
        <v>355</v>
      </c>
      <c r="FL49" s="39">
        <f t="shared" si="93"/>
        <v>168</v>
      </c>
      <c r="FM49" s="39">
        <f t="shared" si="93"/>
        <v>313</v>
      </c>
      <c r="FN49" s="39">
        <f t="shared" si="93"/>
        <v>475</v>
      </c>
      <c r="FO49" s="39">
        <f t="shared" si="93"/>
        <v>388</v>
      </c>
      <c r="FP49" s="39">
        <f t="shared" si="93"/>
        <v>13805</v>
      </c>
      <c r="FQ49" s="39">
        <f t="shared" si="93"/>
        <v>730</v>
      </c>
      <c r="FR49" s="39">
        <f t="shared" si="93"/>
        <v>2700</v>
      </c>
      <c r="FS49" s="39">
        <f t="shared" si="93"/>
        <v>3906</v>
      </c>
      <c r="FT49" s="39">
        <f t="shared" si="93"/>
        <v>453</v>
      </c>
      <c r="FU49" s="39">
        <f t="shared" si="93"/>
        <v>238</v>
      </c>
      <c r="FV49" s="39">
        <f t="shared" si="93"/>
        <v>189</v>
      </c>
      <c r="FW49" s="39">
        <f t="shared" si="93"/>
        <v>402</v>
      </c>
      <c r="FX49" s="39">
        <f t="shared" si="93"/>
        <v>663</v>
      </c>
      <c r="FY49" s="39">
        <f t="shared" si="93"/>
        <v>1536</v>
      </c>
      <c r="FZ49" s="39">
        <f t="shared" si="93"/>
        <v>1430</v>
      </c>
      <c r="GA49" s="39">
        <f t="shared" si="93"/>
        <v>340</v>
      </c>
      <c r="GB49" s="39">
        <f t="shared" si="93"/>
        <v>1396</v>
      </c>
      <c r="GC49" s="39">
        <f t="shared" si="93"/>
        <v>13983</v>
      </c>
      <c r="GD49" s="39">
        <f t="shared" si="93"/>
        <v>959</v>
      </c>
      <c r="GE49" s="39">
        <f t="shared" si="93"/>
        <v>325</v>
      </c>
      <c r="GF49" s="39">
        <f t="shared" si="93"/>
        <v>270</v>
      </c>
      <c r="GG49" s="39">
        <f t="shared" si="93"/>
        <v>587</v>
      </c>
      <c r="GH49" s="39">
        <f t="shared" si="93"/>
        <v>394</v>
      </c>
      <c r="GI49" s="39">
        <f t="shared" si="93"/>
        <v>171</v>
      </c>
      <c r="GJ49" s="39">
        <f t="shared" si="93"/>
        <v>96</v>
      </c>
      <c r="GK49" s="39">
        <f t="shared" si="93"/>
        <v>268</v>
      </c>
      <c r="GL49" s="39">
        <f t="shared" si="93"/>
        <v>77</v>
      </c>
      <c r="GM49" s="39">
        <f t="shared" si="93"/>
        <v>259</v>
      </c>
      <c r="GN49" s="39">
        <f t="shared" si="93"/>
        <v>401</v>
      </c>
      <c r="GO49" s="39">
        <f t="shared" si="93"/>
        <v>187</v>
      </c>
      <c r="GP49" s="146">
        <f t="shared" si="93"/>
        <v>3994</v>
      </c>
      <c r="GQ49" s="39">
        <f t="shared" si="93"/>
        <v>425</v>
      </c>
      <c r="GR49" s="39">
        <f t="shared" si="93"/>
        <v>1191</v>
      </c>
      <c r="GS49" s="39">
        <f t="shared" si="93"/>
        <v>1438</v>
      </c>
      <c r="GT49" s="39">
        <f t="shared" si="93"/>
        <v>881</v>
      </c>
      <c r="GU49" s="39">
        <f t="shared" si="93"/>
        <v>425</v>
      </c>
      <c r="GV49" s="39">
        <f t="shared" si="93"/>
        <v>705</v>
      </c>
      <c r="GW49" s="39">
        <f t="shared" si="93"/>
        <v>339</v>
      </c>
      <c r="GX49" s="39">
        <f t="shared" si="93"/>
        <v>139</v>
      </c>
      <c r="GY49" s="39">
        <f t="shared" si="93"/>
        <v>133</v>
      </c>
      <c r="GZ49" s="39">
        <f t="shared" si="93"/>
        <v>169</v>
      </c>
      <c r="HA49" s="39">
        <f t="shared" si="93"/>
        <v>275</v>
      </c>
      <c r="HB49" s="39">
        <f t="shared" si="93"/>
        <v>295</v>
      </c>
      <c r="HC49" s="146">
        <f t="shared" si="93"/>
        <v>6415</v>
      </c>
    </row>
    <row r="50" spans="1:211" customFormat="1" outlineLevel="1" x14ac:dyDescent="0.3">
      <c r="B50" s="158" t="s">
        <v>110</v>
      </c>
      <c r="C50" s="147" t="s">
        <v>24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>
        <v>0</v>
      </c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>
        <v>0</v>
      </c>
      <c r="AD50" s="144"/>
      <c r="AE50" s="144"/>
      <c r="AF50" s="144"/>
      <c r="AG50" s="144"/>
      <c r="AH50" s="144"/>
      <c r="AI50" s="144"/>
      <c r="AJ50" s="144">
        <v>559</v>
      </c>
      <c r="AK50" s="144"/>
      <c r="AL50" s="144">
        <v>143</v>
      </c>
      <c r="AM50" s="144">
        <v>632</v>
      </c>
      <c r="AN50" s="144">
        <v>1153</v>
      </c>
      <c r="AO50" s="144">
        <v>659</v>
      </c>
      <c r="AP50" s="50">
        <v>3146</v>
      </c>
      <c r="AQ50" s="144">
        <v>1055</v>
      </c>
      <c r="AR50" s="144">
        <v>656</v>
      </c>
      <c r="AS50" s="144">
        <v>1409</v>
      </c>
      <c r="AT50" s="144">
        <v>796</v>
      </c>
      <c r="AU50" s="144">
        <v>637</v>
      </c>
      <c r="AV50" s="144">
        <v>407</v>
      </c>
      <c r="AW50" s="144">
        <v>489</v>
      </c>
      <c r="AX50" s="144">
        <v>140</v>
      </c>
      <c r="AY50" s="144">
        <v>163</v>
      </c>
      <c r="AZ50" s="144">
        <v>821</v>
      </c>
      <c r="BA50" s="144">
        <v>343</v>
      </c>
      <c r="BB50" s="144">
        <v>339.22</v>
      </c>
      <c r="BC50" s="144">
        <f>+SUM(AQ50:BB50)</f>
        <v>7255.22</v>
      </c>
      <c r="BD50" s="144">
        <v>1061</v>
      </c>
      <c r="BE50" s="144">
        <v>1749</v>
      </c>
      <c r="BF50" s="144">
        <v>2029</v>
      </c>
      <c r="BG50" s="144">
        <v>447</v>
      </c>
      <c r="BH50" s="144">
        <v>197</v>
      </c>
      <c r="BI50" s="144">
        <v>42</v>
      </c>
      <c r="BJ50" s="144">
        <v>401</v>
      </c>
      <c r="BK50" s="144">
        <v>401</v>
      </c>
      <c r="BL50" s="144">
        <v>107</v>
      </c>
      <c r="BM50" s="144">
        <v>71.67</v>
      </c>
      <c r="BN50" s="144">
        <v>323</v>
      </c>
      <c r="BO50" s="144">
        <v>461</v>
      </c>
      <c r="BP50" s="144">
        <f>+SUM(BD50:BO50)</f>
        <v>7289.67</v>
      </c>
      <c r="BQ50" s="144">
        <v>936</v>
      </c>
      <c r="BR50" s="144">
        <v>1243</v>
      </c>
      <c r="BS50" s="144">
        <v>381</v>
      </c>
      <c r="BT50" s="144">
        <v>186</v>
      </c>
      <c r="BU50" s="144">
        <v>83</v>
      </c>
      <c r="BV50" s="144">
        <v>365</v>
      </c>
      <c r="BW50" s="144">
        <v>393</v>
      </c>
      <c r="BX50" s="144">
        <v>415</v>
      </c>
      <c r="BY50" s="144">
        <v>353</v>
      </c>
      <c r="BZ50" s="144">
        <v>1091</v>
      </c>
      <c r="CA50" s="144">
        <v>929</v>
      </c>
      <c r="CB50" s="144">
        <v>1328</v>
      </c>
      <c r="CC50" s="144">
        <f>+SUM(BQ50:CB50)</f>
        <v>7703</v>
      </c>
      <c r="CD50" s="144">
        <v>1129</v>
      </c>
      <c r="CE50" s="144">
        <v>751.9</v>
      </c>
      <c r="CF50" s="144">
        <v>740.7</v>
      </c>
      <c r="CG50" s="144">
        <v>656</v>
      </c>
      <c r="CH50" s="144">
        <v>2515</v>
      </c>
      <c r="CI50" s="144">
        <v>676</v>
      </c>
      <c r="CJ50" s="144">
        <v>1121</v>
      </c>
      <c r="CK50" s="144">
        <v>604</v>
      </c>
      <c r="CL50" s="144">
        <v>296</v>
      </c>
      <c r="CM50" s="144">
        <v>445.4</v>
      </c>
      <c r="CN50" s="144">
        <v>864</v>
      </c>
      <c r="CO50" s="144">
        <v>271</v>
      </c>
      <c r="CP50" s="144">
        <f>+SUM(CD50:CO50)</f>
        <v>10070</v>
      </c>
      <c r="CQ50" s="144">
        <v>2676</v>
      </c>
      <c r="CR50" s="144">
        <v>569</v>
      </c>
      <c r="CS50" s="144">
        <v>785</v>
      </c>
      <c r="CT50" s="144">
        <v>780</v>
      </c>
      <c r="CU50" s="144">
        <v>887</v>
      </c>
      <c r="CV50" s="144">
        <v>543</v>
      </c>
      <c r="CW50" s="144">
        <v>593</v>
      </c>
      <c r="CX50" s="144">
        <v>298</v>
      </c>
      <c r="CY50" s="144">
        <v>232</v>
      </c>
      <c r="CZ50" s="144">
        <v>368</v>
      </c>
      <c r="DA50" s="144">
        <v>456</v>
      </c>
      <c r="DB50" s="144">
        <v>300</v>
      </c>
      <c r="DC50" s="50">
        <v>8487</v>
      </c>
      <c r="DD50" s="144">
        <v>222</v>
      </c>
      <c r="DE50" s="144">
        <v>983</v>
      </c>
      <c r="DF50" s="144">
        <v>963</v>
      </c>
      <c r="DG50" s="144">
        <v>842</v>
      </c>
      <c r="DH50" s="144">
        <v>836</v>
      </c>
      <c r="DI50" s="144">
        <v>2452</v>
      </c>
      <c r="DJ50" s="144">
        <v>1148</v>
      </c>
      <c r="DK50" s="144">
        <v>189</v>
      </c>
      <c r="DL50" s="144">
        <v>309</v>
      </c>
      <c r="DM50" s="144">
        <v>2824</v>
      </c>
      <c r="DN50" s="144">
        <v>1090</v>
      </c>
      <c r="DO50" s="144">
        <v>2513</v>
      </c>
      <c r="DP50" s="50">
        <v>14371</v>
      </c>
      <c r="DQ50" s="144">
        <v>808</v>
      </c>
      <c r="DR50" s="144">
        <v>1659</v>
      </c>
      <c r="DS50" s="144">
        <v>1141</v>
      </c>
      <c r="DT50" s="144">
        <v>776</v>
      </c>
      <c r="DU50" s="144">
        <v>549</v>
      </c>
      <c r="DV50" s="144">
        <v>383</v>
      </c>
      <c r="DW50" s="144">
        <v>1256</v>
      </c>
      <c r="DX50" s="144">
        <v>1599</v>
      </c>
      <c r="DY50" s="144">
        <v>595</v>
      </c>
      <c r="DZ50" s="144">
        <v>421</v>
      </c>
      <c r="EA50" s="144">
        <v>1085</v>
      </c>
      <c r="EB50" s="144">
        <v>1844</v>
      </c>
      <c r="EC50" s="50">
        <v>12116</v>
      </c>
      <c r="ED50" s="144">
        <v>2017</v>
      </c>
      <c r="EE50" s="144">
        <v>2063</v>
      </c>
      <c r="EF50" s="144">
        <v>1769</v>
      </c>
      <c r="EG50" s="144">
        <v>70</v>
      </c>
      <c r="EH50" s="144">
        <v>355</v>
      </c>
      <c r="EI50" s="144">
        <v>305</v>
      </c>
      <c r="EJ50" s="144">
        <v>223</v>
      </c>
      <c r="EK50" s="144">
        <v>245</v>
      </c>
      <c r="EL50" s="144">
        <v>305</v>
      </c>
      <c r="EM50" s="144">
        <v>1831</v>
      </c>
      <c r="EN50" s="144">
        <v>737</v>
      </c>
      <c r="EO50" s="144">
        <v>3753</v>
      </c>
      <c r="EP50" s="148">
        <v>13673</v>
      </c>
      <c r="EQ50" s="144">
        <v>1760</v>
      </c>
      <c r="ER50" s="144">
        <v>2008</v>
      </c>
      <c r="ES50" s="144">
        <v>2749</v>
      </c>
      <c r="ET50" s="144">
        <v>1469</v>
      </c>
      <c r="EU50" s="144">
        <v>700</v>
      </c>
      <c r="EV50" s="144">
        <v>282</v>
      </c>
      <c r="EW50" s="144">
        <v>595</v>
      </c>
      <c r="EX50" s="144">
        <v>695</v>
      </c>
      <c r="EY50" s="144">
        <v>955</v>
      </c>
      <c r="EZ50" s="144">
        <v>254</v>
      </c>
      <c r="FA50" s="144">
        <v>1222</v>
      </c>
      <c r="FB50" s="144">
        <v>882</v>
      </c>
      <c r="FC50" s="145">
        <v>13571</v>
      </c>
      <c r="FD50" s="144">
        <v>1600</v>
      </c>
      <c r="FE50" s="144">
        <v>2486</v>
      </c>
      <c r="FF50" s="144">
        <v>2621</v>
      </c>
      <c r="FG50" s="144">
        <v>2730</v>
      </c>
      <c r="FH50" s="144">
        <v>388</v>
      </c>
      <c r="FI50" s="144">
        <v>1268</v>
      </c>
      <c r="FJ50" s="144">
        <v>1013</v>
      </c>
      <c r="FK50" s="144">
        <v>355</v>
      </c>
      <c r="FL50" s="144">
        <v>168</v>
      </c>
      <c r="FM50" s="144">
        <v>313</v>
      </c>
      <c r="FN50" s="144">
        <v>475</v>
      </c>
      <c r="FO50" s="144">
        <v>388</v>
      </c>
      <c r="FP50" s="145">
        <v>13805</v>
      </c>
      <c r="FQ50" s="144">
        <v>730</v>
      </c>
      <c r="FR50" s="144">
        <v>2700</v>
      </c>
      <c r="FS50" s="144">
        <v>3906</v>
      </c>
      <c r="FT50" s="144">
        <v>453</v>
      </c>
      <c r="FU50" s="144">
        <v>238</v>
      </c>
      <c r="FV50" s="144">
        <v>189</v>
      </c>
      <c r="FW50" s="144">
        <v>402</v>
      </c>
      <c r="FX50" s="144">
        <v>663</v>
      </c>
      <c r="FY50" s="144">
        <v>1536</v>
      </c>
      <c r="FZ50" s="144">
        <v>1430</v>
      </c>
      <c r="GA50" s="144">
        <v>340</v>
      </c>
      <c r="GB50" s="144">
        <v>1396</v>
      </c>
      <c r="GC50" s="145">
        <v>13983</v>
      </c>
      <c r="GD50" s="144">
        <v>959</v>
      </c>
      <c r="GE50" s="144">
        <v>325</v>
      </c>
      <c r="GF50" s="144">
        <v>270</v>
      </c>
      <c r="GG50" s="144">
        <v>587</v>
      </c>
      <c r="GH50" s="144">
        <v>394</v>
      </c>
      <c r="GI50" s="144">
        <v>171</v>
      </c>
      <c r="GJ50" s="144">
        <v>96</v>
      </c>
      <c r="GK50" s="144">
        <v>268</v>
      </c>
      <c r="GL50" s="144">
        <v>77</v>
      </c>
      <c r="GM50" s="144">
        <v>259</v>
      </c>
      <c r="GN50" s="144">
        <v>401</v>
      </c>
      <c r="GO50" s="144">
        <v>187</v>
      </c>
      <c r="GP50" s="145">
        <v>3994</v>
      </c>
      <c r="GQ50" s="144">
        <v>425</v>
      </c>
      <c r="GR50" s="144">
        <v>1191</v>
      </c>
      <c r="GS50" s="144">
        <v>1438</v>
      </c>
      <c r="GT50" s="144">
        <v>881</v>
      </c>
      <c r="GU50" s="144">
        <v>425</v>
      </c>
      <c r="GV50" s="144">
        <v>705</v>
      </c>
      <c r="GW50" s="144">
        <v>339</v>
      </c>
      <c r="GX50" s="144">
        <v>139</v>
      </c>
      <c r="GY50" s="144">
        <v>133</v>
      </c>
      <c r="GZ50" s="144">
        <v>169</v>
      </c>
      <c r="HA50" s="144">
        <v>275</v>
      </c>
      <c r="HB50" s="144">
        <v>295</v>
      </c>
      <c r="HC50" s="145">
        <v>6415</v>
      </c>
    </row>
    <row r="51" spans="1:211" outlineLevel="1" x14ac:dyDescent="0.3">
      <c r="B51" s="37" t="s">
        <v>49</v>
      </c>
      <c r="C51" s="156"/>
      <c r="D51" s="45">
        <f t="shared" ref="D51:P51" si="94">+SUM(D52:D63)</f>
        <v>2416304.3817272</v>
      </c>
      <c r="E51" s="45">
        <f t="shared" si="94"/>
        <v>2192653.3546278002</v>
      </c>
      <c r="F51" s="45">
        <f t="shared" si="94"/>
        <v>2515124.5476926998</v>
      </c>
      <c r="G51" s="45">
        <f t="shared" si="94"/>
        <v>2440422.7593012</v>
      </c>
      <c r="H51" s="45">
        <f t="shared" si="94"/>
        <v>2284416.6495655002</v>
      </c>
      <c r="I51" s="45">
        <f t="shared" si="94"/>
        <v>2676867.3055274002</v>
      </c>
      <c r="J51" s="45">
        <f t="shared" si="94"/>
        <v>2895167.9050264005</v>
      </c>
      <c r="K51" s="45">
        <f t="shared" si="94"/>
        <v>2936332.3264023997</v>
      </c>
      <c r="L51" s="45">
        <f t="shared" si="94"/>
        <v>2733693.6494256002</v>
      </c>
      <c r="M51" s="45">
        <f t="shared" si="94"/>
        <v>2693107.6841102</v>
      </c>
      <c r="N51" s="45">
        <f t="shared" si="94"/>
        <v>2834305.5193602</v>
      </c>
      <c r="O51" s="45">
        <f t="shared" si="94"/>
        <v>2893992.2195041999</v>
      </c>
      <c r="P51" s="45">
        <f t="shared" si="94"/>
        <v>31512388.302270796</v>
      </c>
      <c r="Q51" s="45">
        <f t="shared" ref="Q51:CB51" si="95">+SUM(Q52:Q63)</f>
        <v>2532374.8749100002</v>
      </c>
      <c r="R51" s="45">
        <f t="shared" si="95"/>
        <v>2550958.2986434</v>
      </c>
      <c r="S51" s="45">
        <f t="shared" si="95"/>
        <v>2794278.5730928001</v>
      </c>
      <c r="T51" s="45">
        <f t="shared" si="95"/>
        <v>3095787.7607773007</v>
      </c>
      <c r="U51" s="45">
        <f t="shared" si="95"/>
        <v>2946400.5079502999</v>
      </c>
      <c r="V51" s="45">
        <f t="shared" si="95"/>
        <v>2983382.1072367998</v>
      </c>
      <c r="W51" s="45">
        <f t="shared" si="95"/>
        <v>3211315.9569335994</v>
      </c>
      <c r="X51" s="45">
        <f t="shared" si="95"/>
        <v>3494702.6450123996</v>
      </c>
      <c r="Y51" s="45">
        <f t="shared" si="95"/>
        <v>3218156.2877435996</v>
      </c>
      <c r="Z51" s="45">
        <f t="shared" si="95"/>
        <v>3072843.8205948998</v>
      </c>
      <c r="AA51" s="45">
        <f t="shared" si="95"/>
        <v>3077073.4554311</v>
      </c>
      <c r="AB51" s="45">
        <f t="shared" si="95"/>
        <v>3460670.5072499998</v>
      </c>
      <c r="AC51" s="149">
        <f t="shared" si="95"/>
        <v>36437944.7955762</v>
      </c>
      <c r="AD51" s="45">
        <f t="shared" si="95"/>
        <v>3410040.6676557004</v>
      </c>
      <c r="AE51" s="45">
        <f t="shared" si="95"/>
        <v>3025507.4770006998</v>
      </c>
      <c r="AF51" s="45">
        <f t="shared" si="95"/>
        <v>3202487.0614216002</v>
      </c>
      <c r="AG51" s="45">
        <f t="shared" si="95"/>
        <v>3032290.6000747997</v>
      </c>
      <c r="AH51" s="45">
        <f t="shared" si="95"/>
        <v>3174815.6525698006</v>
      </c>
      <c r="AI51" s="45">
        <f t="shared" si="95"/>
        <v>3241972.6325238999</v>
      </c>
      <c r="AJ51" s="45">
        <f t="shared" si="95"/>
        <v>3610506.4029897</v>
      </c>
      <c r="AK51" s="45">
        <f t="shared" si="95"/>
        <v>3355370.4182522004</v>
      </c>
      <c r="AL51" s="45">
        <f t="shared" si="95"/>
        <v>3458220.2966686995</v>
      </c>
      <c r="AM51" s="45">
        <f t="shared" si="95"/>
        <v>3721832.6394434995</v>
      </c>
      <c r="AN51" s="45">
        <f t="shared" si="95"/>
        <v>3667528.1814277</v>
      </c>
      <c r="AO51" s="45">
        <f t="shared" si="95"/>
        <v>3472036.2594227996</v>
      </c>
      <c r="AP51" s="45">
        <f t="shared" si="95"/>
        <v>40372608.2894511</v>
      </c>
      <c r="AQ51" s="45">
        <f t="shared" si="95"/>
        <v>3612997.3922732002</v>
      </c>
      <c r="AR51" s="45">
        <f t="shared" si="95"/>
        <v>2961451.7756888</v>
      </c>
      <c r="AS51" s="45">
        <f t="shared" si="95"/>
        <v>3383468.2563132001</v>
      </c>
      <c r="AT51" s="45">
        <f t="shared" si="95"/>
        <v>3288676.6772731999</v>
      </c>
      <c r="AU51" s="45">
        <f t="shared" si="95"/>
        <v>3618727.4556733416</v>
      </c>
      <c r="AV51" s="45">
        <f t="shared" si="95"/>
        <v>3486771.3740335992</v>
      </c>
      <c r="AW51" s="45">
        <f t="shared" si="95"/>
        <v>3263995.032009</v>
      </c>
      <c r="AX51" s="45">
        <f t="shared" si="95"/>
        <v>3989495.3798095002</v>
      </c>
      <c r="AY51" s="45">
        <f t="shared" si="95"/>
        <v>3584030.7526936</v>
      </c>
      <c r="AZ51" s="45">
        <f t="shared" si="95"/>
        <v>3852601.0466048</v>
      </c>
      <c r="BA51" s="45">
        <f t="shared" si="95"/>
        <v>2928019.0707358001</v>
      </c>
      <c r="BB51" s="45">
        <f t="shared" si="95"/>
        <v>3343556.1347765001</v>
      </c>
      <c r="BC51" s="45">
        <f t="shared" si="95"/>
        <v>41313790.347884543</v>
      </c>
      <c r="BD51" s="45">
        <f t="shared" si="95"/>
        <v>3517578.8410886005</v>
      </c>
      <c r="BE51" s="45">
        <f t="shared" si="95"/>
        <v>3147771.3187048994</v>
      </c>
      <c r="BF51" s="45">
        <f t="shared" si="95"/>
        <v>3745742.4130323357</v>
      </c>
      <c r="BG51" s="45">
        <f t="shared" si="95"/>
        <v>3807007.0526259998</v>
      </c>
      <c r="BH51" s="45">
        <f t="shared" si="95"/>
        <v>3633488.5848163003</v>
      </c>
      <c r="BI51" s="45">
        <f t="shared" si="95"/>
        <v>3363118.7362675201</v>
      </c>
      <c r="BJ51" s="45">
        <f t="shared" si="95"/>
        <v>3722797.438266186</v>
      </c>
      <c r="BK51" s="45">
        <f t="shared" si="95"/>
        <v>3899420.1334150997</v>
      </c>
      <c r="BL51" s="45">
        <f t="shared" si="95"/>
        <v>3385755.6207919</v>
      </c>
      <c r="BM51" s="45">
        <f t="shared" si="95"/>
        <v>3607177.6628089999</v>
      </c>
      <c r="BN51" s="45">
        <f t="shared" si="95"/>
        <v>3758988.8405646007</v>
      </c>
      <c r="BO51" s="45">
        <f t="shared" si="95"/>
        <v>3649959.7027773</v>
      </c>
      <c r="BP51" s="45">
        <f t="shared" si="95"/>
        <v>43238806.345159747</v>
      </c>
      <c r="BQ51" s="45">
        <f t="shared" si="95"/>
        <v>3766545.4426380997</v>
      </c>
      <c r="BR51" s="45">
        <f t="shared" si="95"/>
        <v>2993437.9965864001</v>
      </c>
      <c r="BS51" s="45">
        <f t="shared" si="95"/>
        <v>3611044.4612719994</v>
      </c>
      <c r="BT51" s="45">
        <f t="shared" si="95"/>
        <v>3390771.5028839004</v>
      </c>
      <c r="BU51" s="45">
        <f t="shared" si="95"/>
        <v>3256772.2917592605</v>
      </c>
      <c r="BV51" s="45">
        <f t="shared" si="95"/>
        <v>4000855.1630943003</v>
      </c>
      <c r="BW51" s="45">
        <f t="shared" si="95"/>
        <v>3874443.7532202983</v>
      </c>
      <c r="BX51" s="45">
        <f t="shared" si="95"/>
        <v>4016348.0584430536</v>
      </c>
      <c r="BY51" s="45">
        <f t="shared" si="95"/>
        <v>3408882.7424577004</v>
      </c>
      <c r="BZ51" s="45">
        <f t="shared" si="95"/>
        <v>3515644.1312643006</v>
      </c>
      <c r="CA51" s="45">
        <f t="shared" si="95"/>
        <v>3782100.4080560501</v>
      </c>
      <c r="CB51" s="45">
        <f t="shared" si="95"/>
        <v>4045795.4984647795</v>
      </c>
      <c r="CC51" s="45">
        <f t="shared" ref="CC51:EN51" si="96">+SUM(CC52:CC63)</f>
        <v>43662641.450140141</v>
      </c>
      <c r="CD51" s="45">
        <f t="shared" si="96"/>
        <v>3669683.3587228009</v>
      </c>
      <c r="CE51" s="45">
        <f t="shared" si="96"/>
        <v>3354180.6219637999</v>
      </c>
      <c r="CF51" s="45">
        <f t="shared" si="96"/>
        <v>3351611.0175910001</v>
      </c>
      <c r="CG51" s="45">
        <f t="shared" si="96"/>
        <v>3446746.3733155997</v>
      </c>
      <c r="CH51" s="45">
        <f t="shared" si="96"/>
        <v>3557622.5169728906</v>
      </c>
      <c r="CI51" s="45">
        <f t="shared" si="96"/>
        <v>3389462.8283450995</v>
      </c>
      <c r="CJ51" s="45">
        <f t="shared" si="96"/>
        <v>3657514.4455324612</v>
      </c>
      <c r="CK51" s="45">
        <f t="shared" si="96"/>
        <v>3951837.1492448896</v>
      </c>
      <c r="CL51" s="45">
        <f t="shared" si="96"/>
        <v>3965148.3592404006</v>
      </c>
      <c r="CM51" s="45">
        <f t="shared" si="96"/>
        <v>4266502.5306118699</v>
      </c>
      <c r="CN51" s="45">
        <f t="shared" si="96"/>
        <v>3692735.7064247997</v>
      </c>
      <c r="CO51" s="45">
        <f t="shared" si="96"/>
        <v>4425534.4415723002</v>
      </c>
      <c r="CP51" s="45">
        <f t="shared" si="96"/>
        <v>44728579.349537916</v>
      </c>
      <c r="CQ51" s="45">
        <f t="shared" si="96"/>
        <v>4584605.2098589996</v>
      </c>
      <c r="CR51" s="45">
        <f t="shared" si="96"/>
        <v>3961557.4044814999</v>
      </c>
      <c r="CS51" s="45">
        <f t="shared" si="96"/>
        <v>4334389.0937374998</v>
      </c>
      <c r="CT51" s="45">
        <f t="shared" si="96"/>
        <v>4342342.6678281939</v>
      </c>
      <c r="CU51" s="45">
        <f t="shared" si="96"/>
        <v>4084928.2652026243</v>
      </c>
      <c r="CV51" s="45">
        <f t="shared" si="96"/>
        <v>4152132.4904783992</v>
      </c>
      <c r="CW51" s="45">
        <f t="shared" si="96"/>
        <v>4463511.1440085564</v>
      </c>
      <c r="CX51" s="45">
        <f t="shared" si="96"/>
        <v>4588910.8397741001</v>
      </c>
      <c r="CY51" s="45">
        <f t="shared" si="96"/>
        <v>4470023.5690789996</v>
      </c>
      <c r="CZ51" s="45">
        <f t="shared" si="96"/>
        <v>4291105.3409409001</v>
      </c>
      <c r="DA51" s="45">
        <f t="shared" si="96"/>
        <v>4194433.4509647992</v>
      </c>
      <c r="DB51" s="45">
        <f t="shared" si="96"/>
        <v>4575645.2161494</v>
      </c>
      <c r="DC51" s="149">
        <f t="shared" si="96"/>
        <v>52043584.692503974</v>
      </c>
      <c r="DD51" s="45">
        <f t="shared" si="96"/>
        <v>4027683.463410499</v>
      </c>
      <c r="DE51" s="45">
        <f t="shared" si="96"/>
        <v>3778917.5391006321</v>
      </c>
      <c r="DF51" s="45">
        <f t="shared" si="96"/>
        <v>4331342.5852787998</v>
      </c>
      <c r="DG51" s="45">
        <f t="shared" si="96"/>
        <v>4491951.0764487004</v>
      </c>
      <c r="DH51" s="45">
        <f t="shared" si="96"/>
        <v>4327913.6661053021</v>
      </c>
      <c r="DI51" s="45">
        <f t="shared" si="96"/>
        <v>4358692.7776546003</v>
      </c>
      <c r="DJ51" s="45">
        <f t="shared" si="96"/>
        <v>4443636.722659301</v>
      </c>
      <c r="DK51" s="45">
        <f t="shared" si="96"/>
        <v>4637665.8315323004</v>
      </c>
      <c r="DL51" s="45">
        <f t="shared" si="96"/>
        <v>4715397.6332634911</v>
      </c>
      <c r="DM51" s="45">
        <f t="shared" si="96"/>
        <v>4288435.8396779504</v>
      </c>
      <c r="DN51" s="45">
        <f t="shared" si="96"/>
        <v>4230179.7349577993</v>
      </c>
      <c r="DO51" s="45">
        <f t="shared" si="96"/>
        <v>4838566.0964635015</v>
      </c>
      <c r="DP51" s="45">
        <f t="shared" si="96"/>
        <v>52470382.966552876</v>
      </c>
      <c r="DQ51" s="45">
        <f t="shared" si="96"/>
        <v>4372090.2461208757</v>
      </c>
      <c r="DR51" s="45">
        <f t="shared" si="96"/>
        <v>4261128.2782227993</v>
      </c>
      <c r="DS51" s="45">
        <f t="shared" si="96"/>
        <v>4447856.5164887998</v>
      </c>
      <c r="DT51" s="45">
        <f t="shared" si="96"/>
        <v>4068523.7486256603</v>
      </c>
      <c r="DU51" s="45">
        <f t="shared" si="96"/>
        <v>4310055.2762965336</v>
      </c>
      <c r="DV51" s="45">
        <f t="shared" si="96"/>
        <v>4117080.0704905596</v>
      </c>
      <c r="DW51" s="45">
        <f t="shared" si="96"/>
        <v>4444095.5604125885</v>
      </c>
      <c r="DX51" s="45">
        <f t="shared" si="96"/>
        <v>4414791.6114467997</v>
      </c>
      <c r="DY51" s="45">
        <f t="shared" si="96"/>
        <v>3910221.6054503806</v>
      </c>
      <c r="DZ51" s="45">
        <f t="shared" si="96"/>
        <v>4459686.0357755003</v>
      </c>
      <c r="EA51" s="45">
        <f t="shared" si="96"/>
        <v>4020716.5496053398</v>
      </c>
      <c r="EB51" s="45">
        <f t="shared" si="96"/>
        <v>4406126.5897124</v>
      </c>
      <c r="EC51" s="45">
        <f t="shared" si="96"/>
        <v>51232372.088648245</v>
      </c>
      <c r="ED51" s="45">
        <f t="shared" si="96"/>
        <v>4168883.0015599797</v>
      </c>
      <c r="EE51" s="45">
        <f t="shared" si="96"/>
        <v>4123244.2442761497</v>
      </c>
      <c r="EF51" s="45">
        <f t="shared" si="96"/>
        <v>3976940.9166840706</v>
      </c>
      <c r="EG51" s="45">
        <f t="shared" si="96"/>
        <v>3595409.4016680005</v>
      </c>
      <c r="EH51" s="45">
        <f t="shared" si="96"/>
        <v>3130141.4470925895</v>
      </c>
      <c r="EI51" s="45">
        <f t="shared" si="96"/>
        <v>2798537.7782917442</v>
      </c>
      <c r="EJ51" s="45">
        <f t="shared" si="96"/>
        <v>3559792.2389926002</v>
      </c>
      <c r="EK51" s="45">
        <f t="shared" si="96"/>
        <v>3909406.5153389988</v>
      </c>
      <c r="EL51" s="45">
        <f t="shared" si="96"/>
        <v>4041017.1154066818</v>
      </c>
      <c r="EM51" s="45">
        <f t="shared" si="96"/>
        <v>3703591.0017937003</v>
      </c>
      <c r="EN51" s="45">
        <f t="shared" si="96"/>
        <v>4146483.2531071501</v>
      </c>
      <c r="EO51" s="45">
        <f t="shared" ref="EO51:GP51" si="97">+SUM(EO52:EO63)</f>
        <v>4624684.4350036606</v>
      </c>
      <c r="EP51" s="45">
        <f t="shared" si="97"/>
        <v>45778131.349215329</v>
      </c>
      <c r="EQ51" s="45">
        <f t="shared" si="97"/>
        <v>4394827.7994303256</v>
      </c>
      <c r="ER51" s="45">
        <f t="shared" si="97"/>
        <v>4230324.9695675001</v>
      </c>
      <c r="ES51" s="45">
        <f t="shared" si="97"/>
        <v>4546364.9036763031</v>
      </c>
      <c r="ET51" s="45">
        <f t="shared" si="97"/>
        <v>4327206.9085536012</v>
      </c>
      <c r="EU51" s="45">
        <f t="shared" si="97"/>
        <v>4349300.2529199002</v>
      </c>
      <c r="EV51" s="45">
        <f t="shared" si="97"/>
        <v>4379561.4793312009</v>
      </c>
      <c r="EW51" s="45">
        <f t="shared" si="97"/>
        <v>4752073.2516890606</v>
      </c>
      <c r="EX51" s="45">
        <f t="shared" si="97"/>
        <v>4565727.0102122203</v>
      </c>
      <c r="EY51" s="45">
        <f t="shared" si="97"/>
        <v>4532763.0138347009</v>
      </c>
      <c r="EZ51" s="45">
        <f t="shared" si="97"/>
        <v>4437144.1102169408</v>
      </c>
      <c r="FA51" s="45">
        <f t="shared" si="97"/>
        <v>4211759.6262795003</v>
      </c>
      <c r="FB51" s="45">
        <f t="shared" si="97"/>
        <v>4252393.2412775988</v>
      </c>
      <c r="FC51" s="45">
        <f t="shared" si="97"/>
        <v>52979446.566988856</v>
      </c>
      <c r="FD51" s="45">
        <f t="shared" si="97"/>
        <v>4054422.4185939999</v>
      </c>
      <c r="FE51" s="45">
        <f t="shared" si="97"/>
        <v>3967759.1229452505</v>
      </c>
      <c r="FF51" s="45">
        <f t="shared" si="97"/>
        <v>4040075.4774159999</v>
      </c>
      <c r="FG51" s="45">
        <f t="shared" si="97"/>
        <v>3863583.4287059996</v>
      </c>
      <c r="FH51" s="45">
        <f t="shared" si="97"/>
        <v>3797177.2360610003</v>
      </c>
      <c r="FI51" s="45">
        <f t="shared" si="97"/>
        <v>4038563.4329630006</v>
      </c>
      <c r="FJ51" s="45">
        <f t="shared" si="97"/>
        <v>3990810.3390819998</v>
      </c>
      <c r="FK51" s="45">
        <f t="shared" si="97"/>
        <v>4380360.7038089987</v>
      </c>
      <c r="FL51" s="45">
        <f t="shared" si="97"/>
        <v>4003921.5573260002</v>
      </c>
      <c r="FM51" s="45">
        <f t="shared" si="97"/>
        <v>4174419.9651349997</v>
      </c>
      <c r="FN51" s="45">
        <f t="shared" si="97"/>
        <v>4091008.8577118195</v>
      </c>
      <c r="FO51" s="45">
        <f t="shared" si="97"/>
        <v>4489160.5006630216</v>
      </c>
      <c r="FP51" s="45">
        <f t="shared" si="97"/>
        <v>48891263.040412083</v>
      </c>
      <c r="FQ51" s="45">
        <f t="shared" si="97"/>
        <v>3825118.424384539</v>
      </c>
      <c r="FR51" s="45">
        <f t="shared" si="97"/>
        <v>4319061.7187714996</v>
      </c>
      <c r="FS51" s="45">
        <f t="shared" si="97"/>
        <v>4379345.192560141</v>
      </c>
      <c r="FT51" s="45">
        <f t="shared" si="97"/>
        <v>4477558.3953371076</v>
      </c>
      <c r="FU51" s="45">
        <f t="shared" si="97"/>
        <v>3955942.0505550401</v>
      </c>
      <c r="FV51" s="45">
        <f t="shared" si="97"/>
        <v>4267264.5773811005</v>
      </c>
      <c r="FW51" s="45">
        <f t="shared" si="97"/>
        <v>4741607.0251664603</v>
      </c>
      <c r="FX51" s="45">
        <f t="shared" si="97"/>
        <v>4550597.8427248299</v>
      </c>
      <c r="FY51" s="45">
        <f t="shared" si="97"/>
        <v>4357680.8558156593</v>
      </c>
      <c r="FZ51" s="45">
        <f t="shared" si="97"/>
        <v>4581604.8964681998</v>
      </c>
      <c r="GA51" s="45">
        <f t="shared" si="97"/>
        <v>4085700.6361735598</v>
      </c>
      <c r="GB51" s="45">
        <f t="shared" si="97"/>
        <v>4646024.8510096706</v>
      </c>
      <c r="GC51" s="45">
        <f t="shared" si="97"/>
        <v>52187506.466347806</v>
      </c>
      <c r="GD51" s="45">
        <f t="shared" si="97"/>
        <v>4555671.2671226999</v>
      </c>
      <c r="GE51" s="45">
        <f t="shared" si="97"/>
        <v>4484108.0393347982</v>
      </c>
      <c r="GF51" s="45">
        <f t="shared" si="97"/>
        <v>4710937.2197538996</v>
      </c>
      <c r="GG51" s="45">
        <f t="shared" si="97"/>
        <v>4290992.6511739995</v>
      </c>
      <c r="GH51" s="45">
        <f t="shared" si="97"/>
        <v>4858970.4931545211</v>
      </c>
      <c r="GI51" s="45">
        <f t="shared" si="97"/>
        <v>4519600.4564207206</v>
      </c>
      <c r="GJ51" s="45">
        <f t="shared" si="97"/>
        <v>5106553.1725524403</v>
      </c>
      <c r="GK51" s="45">
        <f t="shared" si="97"/>
        <v>4983093.5965592992</v>
      </c>
      <c r="GL51" s="45">
        <f t="shared" si="97"/>
        <v>4998349.8786227405</v>
      </c>
      <c r="GM51" s="45">
        <f t="shared" si="97"/>
        <v>5070630.8504346898</v>
      </c>
      <c r="GN51" s="45">
        <f t="shared" si="97"/>
        <v>5123559.6584812002</v>
      </c>
      <c r="GO51" s="45">
        <f t="shared" si="97"/>
        <v>4374939.6259893095</v>
      </c>
      <c r="GP51" s="45">
        <f t="shared" si="97"/>
        <v>57077406.90960031</v>
      </c>
      <c r="GQ51" s="45">
        <f t="shared" ref="GQ51:HC51" si="98">+SUM(GQ52:GQ63)</f>
        <v>5585535.1298091207</v>
      </c>
      <c r="GR51" s="45">
        <f t="shared" si="98"/>
        <v>4327060.8652977003</v>
      </c>
      <c r="GS51" s="45">
        <f t="shared" si="98"/>
        <v>5296136.7787153004</v>
      </c>
      <c r="GT51" s="45">
        <f t="shared" si="98"/>
        <v>4439224.2887472389</v>
      </c>
      <c r="GU51" s="45">
        <f t="shared" si="98"/>
        <v>4590782.3715939</v>
      </c>
      <c r="GV51" s="45">
        <f t="shared" si="98"/>
        <v>4715856.5304025002</v>
      </c>
      <c r="GW51" s="45">
        <f t="shared" si="98"/>
        <v>5072099.0377417011</v>
      </c>
      <c r="GX51" s="45">
        <f t="shared" si="98"/>
        <v>5079570.5438491004</v>
      </c>
      <c r="GY51" s="45">
        <f t="shared" si="98"/>
        <v>5002261.7491952013</v>
      </c>
      <c r="GZ51" s="45">
        <f t="shared" si="98"/>
        <v>4672179.0998622002</v>
      </c>
      <c r="HA51" s="45">
        <f t="shared" si="98"/>
        <v>4699372.2029630989</v>
      </c>
      <c r="HB51" s="45">
        <f t="shared" si="98"/>
        <v>5086474.2892538002</v>
      </c>
      <c r="HC51" s="45">
        <f t="shared" si="98"/>
        <v>58566552.887430862</v>
      </c>
    </row>
    <row r="52" spans="1:211" outlineLevel="1" x14ac:dyDescent="0.3">
      <c r="B52" s="47" t="s">
        <v>50</v>
      </c>
      <c r="C52" s="48" t="s">
        <v>20</v>
      </c>
      <c r="D52" s="49">
        <v>734787.24002719996</v>
      </c>
      <c r="E52" s="49">
        <v>486130.70212780003</v>
      </c>
      <c r="F52" s="49">
        <v>643304.35349269991</v>
      </c>
      <c r="G52" s="49">
        <v>499817.99630119995</v>
      </c>
      <c r="H52" s="49">
        <v>624727.25386549998</v>
      </c>
      <c r="I52" s="49">
        <v>454235.23352739995</v>
      </c>
      <c r="J52" s="49">
        <v>723527.10752640001</v>
      </c>
      <c r="K52" s="49">
        <v>552490.68540239998</v>
      </c>
      <c r="L52" s="49">
        <v>669741.63042559987</v>
      </c>
      <c r="M52" s="49">
        <v>588073.58491019998</v>
      </c>
      <c r="N52" s="49">
        <v>617483.13736020005</v>
      </c>
      <c r="O52" s="49">
        <v>546236.65890419995</v>
      </c>
      <c r="P52" s="49">
        <v>7140555.5838708002</v>
      </c>
      <c r="Q52" s="49">
        <v>773524.61991000001</v>
      </c>
      <c r="R52" s="49">
        <v>534077.38974340004</v>
      </c>
      <c r="S52" s="49">
        <v>388978.80079280003</v>
      </c>
      <c r="T52" s="49">
        <v>597533.28517729999</v>
      </c>
      <c r="U52" s="49">
        <v>596505.88755029999</v>
      </c>
      <c r="V52" s="49">
        <v>621069.89983679994</v>
      </c>
      <c r="W52" s="49">
        <v>551709.31625360006</v>
      </c>
      <c r="X52" s="49">
        <v>669644.68408239994</v>
      </c>
      <c r="Y52" s="49">
        <v>608043.29544360004</v>
      </c>
      <c r="Z52" s="49">
        <v>426589.28009489999</v>
      </c>
      <c r="AA52" s="49">
        <v>567004.32513110002</v>
      </c>
      <c r="AB52" s="49">
        <v>682415.21124999993</v>
      </c>
      <c r="AC52" s="49">
        <v>7017095.9952662</v>
      </c>
      <c r="AD52" s="49">
        <v>690723.55683570006</v>
      </c>
      <c r="AE52" s="49">
        <v>557657.78110069991</v>
      </c>
      <c r="AF52" s="49">
        <v>625328.31922159996</v>
      </c>
      <c r="AG52" s="49">
        <v>493102.01087480003</v>
      </c>
      <c r="AH52" s="49">
        <v>652591.92133980012</v>
      </c>
      <c r="AI52" s="49">
        <v>642724.84807389998</v>
      </c>
      <c r="AJ52" s="49">
        <v>599684.15075969999</v>
      </c>
      <c r="AK52" s="49">
        <v>482040.25815219997</v>
      </c>
      <c r="AL52" s="49">
        <v>628139.1976686999</v>
      </c>
      <c r="AM52" s="49">
        <v>665468.73244349996</v>
      </c>
      <c r="AN52" s="49">
        <v>634371.28942769975</v>
      </c>
      <c r="AO52" s="49">
        <v>389844.45452280005</v>
      </c>
      <c r="AP52" s="50">
        <f>+SUM(AD52:AO52)</f>
        <v>7061676.5204210989</v>
      </c>
      <c r="AQ52" s="49">
        <v>638309.26727319998</v>
      </c>
      <c r="AR52" s="49">
        <v>406687.59896680003</v>
      </c>
      <c r="AS52" s="49">
        <v>638309.26727320021</v>
      </c>
      <c r="AT52" s="49">
        <v>638309.26727320021</v>
      </c>
      <c r="AU52" s="49">
        <v>602755.57067334233</v>
      </c>
      <c r="AV52" s="49">
        <v>546649.02603359963</v>
      </c>
      <c r="AW52" s="49">
        <v>442239.52300899994</v>
      </c>
      <c r="AX52" s="49">
        <v>810338.81380950019</v>
      </c>
      <c r="AY52" s="49">
        <v>352655.43969359994</v>
      </c>
      <c r="AZ52" s="49">
        <v>603870.85880239983</v>
      </c>
      <c r="BA52" s="49">
        <v>421154.84873580013</v>
      </c>
      <c r="BB52" s="49">
        <v>492384.86977650004</v>
      </c>
      <c r="BC52" s="49">
        <v>6593664.3513201429</v>
      </c>
      <c r="BD52" s="49">
        <v>591349.47524860036</v>
      </c>
      <c r="BE52" s="49">
        <v>347398.67908489989</v>
      </c>
      <c r="BF52" s="49">
        <v>640597.82678909216</v>
      </c>
      <c r="BG52" s="49">
        <v>648056.53462599975</v>
      </c>
      <c r="BH52" s="49">
        <v>534419.65181629988</v>
      </c>
      <c r="BI52" s="49">
        <v>331972.31526751997</v>
      </c>
      <c r="BJ52" s="49">
        <v>562825.45542618586</v>
      </c>
      <c r="BK52" s="49">
        <v>636123.44641510013</v>
      </c>
      <c r="BL52" s="49">
        <v>382464.97979189991</v>
      </c>
      <c r="BM52" s="49">
        <v>667269.46980899991</v>
      </c>
      <c r="BN52" s="49">
        <v>527162.30856459995</v>
      </c>
      <c r="BO52" s="49">
        <v>590764.13777729997</v>
      </c>
      <c r="BP52" s="49">
        <v>6460404.2806164967</v>
      </c>
      <c r="BQ52" s="49">
        <v>446064.45083809993</v>
      </c>
      <c r="BR52" s="49">
        <v>432470.43308639998</v>
      </c>
      <c r="BS52" s="49">
        <v>719063.54527199967</v>
      </c>
      <c r="BT52" s="49">
        <v>661610.0348839002</v>
      </c>
      <c r="BU52" s="49">
        <v>565720.94440925994</v>
      </c>
      <c r="BV52" s="49">
        <v>596549.53109429998</v>
      </c>
      <c r="BW52" s="49">
        <v>589664.81792029901</v>
      </c>
      <c r="BX52" s="49">
        <v>723771.41216305282</v>
      </c>
      <c r="BY52" s="49">
        <v>521016.8734576999</v>
      </c>
      <c r="BZ52" s="49">
        <v>508426.22726429993</v>
      </c>
      <c r="CA52" s="49">
        <v>578078.87095605012</v>
      </c>
      <c r="CB52" s="49">
        <v>652721.05036478001</v>
      </c>
      <c r="CC52" s="49">
        <v>6995158.1917101424</v>
      </c>
      <c r="CD52" s="49">
        <v>656185.15272279992</v>
      </c>
      <c r="CE52" s="49">
        <v>628292.86596379988</v>
      </c>
      <c r="CF52" s="49">
        <v>517931.75485730008</v>
      </c>
      <c r="CG52" s="49">
        <v>543931.06492520007</v>
      </c>
      <c r="CH52" s="49">
        <v>589422.92254818988</v>
      </c>
      <c r="CI52" s="49">
        <v>566406.77843779989</v>
      </c>
      <c r="CJ52" s="49">
        <v>680352.82592009997</v>
      </c>
      <c r="CK52" s="49">
        <v>657437.07788769016</v>
      </c>
      <c r="CL52" s="49">
        <v>677960.56345949997</v>
      </c>
      <c r="CM52" s="49">
        <v>913543.64219586994</v>
      </c>
      <c r="CN52" s="49">
        <v>761311.86236340017</v>
      </c>
      <c r="CO52" s="49">
        <v>924402.61365329998</v>
      </c>
      <c r="CP52" s="49">
        <f>+SUM(CD52:CO52)</f>
        <v>8117179.1249349499</v>
      </c>
      <c r="CQ52" s="49">
        <v>976352.91965050006</v>
      </c>
      <c r="CR52" s="49">
        <v>897713.59891369985</v>
      </c>
      <c r="CS52" s="49">
        <v>998394.92083180009</v>
      </c>
      <c r="CT52" s="49">
        <v>924954.34431800002</v>
      </c>
      <c r="CU52" s="49">
        <v>876282.78072589997</v>
      </c>
      <c r="CV52" s="49">
        <v>722896.44238390005</v>
      </c>
      <c r="CW52" s="49">
        <v>753876.36077709997</v>
      </c>
      <c r="CX52" s="49">
        <v>1083124.4192722002</v>
      </c>
      <c r="CY52" s="49">
        <v>898357.95622019994</v>
      </c>
      <c r="CZ52" s="49">
        <v>936623.95142900012</v>
      </c>
      <c r="DA52" s="49">
        <v>860315.39376290003</v>
      </c>
      <c r="DB52" s="49">
        <v>893222.85326519993</v>
      </c>
      <c r="DC52" s="50">
        <v>10822115.9415504</v>
      </c>
      <c r="DD52" s="49">
        <v>793008.45442259987</v>
      </c>
      <c r="DE52" s="49">
        <v>736653.35742269992</v>
      </c>
      <c r="DF52" s="49">
        <v>752912.08583409991</v>
      </c>
      <c r="DG52" s="49">
        <v>782093.04010310001</v>
      </c>
      <c r="DH52" s="49">
        <v>599903.35760410002</v>
      </c>
      <c r="DI52" s="49">
        <v>619931.51266940008</v>
      </c>
      <c r="DJ52" s="49">
        <v>862886.98457289988</v>
      </c>
      <c r="DK52" s="49">
        <v>780422.62752350012</v>
      </c>
      <c r="DL52" s="49">
        <v>882186.2814370899</v>
      </c>
      <c r="DM52" s="49">
        <v>784304.51877769991</v>
      </c>
      <c r="DN52" s="49">
        <v>860041.68514249998</v>
      </c>
      <c r="DO52" s="49">
        <v>996772.06353210018</v>
      </c>
      <c r="DP52" s="50">
        <v>9451115.9690417908</v>
      </c>
      <c r="DQ52" s="49">
        <v>773193.81558839988</v>
      </c>
      <c r="DR52" s="49">
        <v>794144.80582440004</v>
      </c>
      <c r="DS52" s="49">
        <v>679827.27454840008</v>
      </c>
      <c r="DT52" s="49">
        <v>495666.30890810001</v>
      </c>
      <c r="DU52" s="49">
        <v>580714.8093348</v>
      </c>
      <c r="DV52" s="49">
        <v>687544.78318216</v>
      </c>
      <c r="DW52" s="49">
        <v>656142.16908239992</v>
      </c>
      <c r="DX52" s="49">
        <v>840559.10672210006</v>
      </c>
      <c r="DY52" s="49">
        <v>552869.42245269998</v>
      </c>
      <c r="DZ52" s="49">
        <v>673798.49617149995</v>
      </c>
      <c r="EA52" s="49">
        <v>535657.93358574004</v>
      </c>
      <c r="EB52" s="49">
        <v>720420.58891882002</v>
      </c>
      <c r="EC52" s="50">
        <v>7990539.5143195195</v>
      </c>
      <c r="ED52" s="49">
        <v>456019.50873907999</v>
      </c>
      <c r="EE52" s="49">
        <v>631552.08336954995</v>
      </c>
      <c r="EF52" s="49">
        <v>536315.61339326994</v>
      </c>
      <c r="EG52" s="49">
        <v>531757.68089169997</v>
      </c>
      <c r="EH52" s="49">
        <v>302317.68594340002</v>
      </c>
      <c r="EI52" s="49">
        <v>201189.24627240002</v>
      </c>
      <c r="EJ52" s="49">
        <v>441708.05141239997</v>
      </c>
      <c r="EK52" s="49">
        <v>482259.10520219995</v>
      </c>
      <c r="EL52" s="49">
        <v>525297.84472356993</v>
      </c>
      <c r="EM52" s="49">
        <v>300751.25058779999</v>
      </c>
      <c r="EN52" s="49">
        <v>409929.52277909999</v>
      </c>
      <c r="EO52" s="49">
        <v>494995.16955769999</v>
      </c>
      <c r="EP52" s="32">
        <v>5314092.7628721688</v>
      </c>
      <c r="EQ52" s="49">
        <v>585691.57103580004</v>
      </c>
      <c r="ER52" s="49">
        <v>451013.73451220006</v>
      </c>
      <c r="ES52" s="49">
        <v>459166.40500000003</v>
      </c>
      <c r="ET52" s="49">
        <v>730004.82400000002</v>
      </c>
      <c r="EU52" s="49">
        <v>482532.85070000001</v>
      </c>
      <c r="EV52" s="49">
        <v>646797.00320000004</v>
      </c>
      <c r="EW52" s="49">
        <v>747467.69800000009</v>
      </c>
      <c r="EX52" s="49">
        <v>601514.16824100004</v>
      </c>
      <c r="EY52" s="49">
        <v>918775.3173</v>
      </c>
      <c r="EZ52" s="49">
        <v>618959.12399999995</v>
      </c>
      <c r="FA52" s="49">
        <v>705824.29899999988</v>
      </c>
      <c r="FB52" s="49">
        <v>629584.91599999997</v>
      </c>
      <c r="FC52" s="31">
        <v>7577331.9109890005</v>
      </c>
      <c r="FD52" s="49">
        <v>457299.91899999999</v>
      </c>
      <c r="FE52" s="49">
        <v>392204.60399999999</v>
      </c>
      <c r="FF52" s="49">
        <v>257298.33799999999</v>
      </c>
      <c r="FG52" s="49">
        <v>341632.90099999995</v>
      </c>
      <c r="FH52" s="49">
        <v>414636.23299999995</v>
      </c>
      <c r="FI52" s="49">
        <v>434618.02700000006</v>
      </c>
      <c r="FJ52" s="49">
        <v>486065.68799999997</v>
      </c>
      <c r="FK52" s="49">
        <v>669055.05359999987</v>
      </c>
      <c r="FL52" s="49">
        <v>448233.23199999996</v>
      </c>
      <c r="FM52" s="49">
        <v>627231.58799999999</v>
      </c>
      <c r="FN52" s="49">
        <v>625636.21400000004</v>
      </c>
      <c r="FO52" s="49">
        <v>800064.25299999991</v>
      </c>
      <c r="FP52" s="31">
        <v>5953976.0505999988</v>
      </c>
      <c r="FQ52" s="49">
        <v>544222.84700000007</v>
      </c>
      <c r="FR52" s="49">
        <v>707519</v>
      </c>
      <c r="FS52" s="49">
        <v>626344.17200000002</v>
      </c>
      <c r="FT52" s="49">
        <v>596884.91500000004</v>
      </c>
      <c r="FU52" s="49">
        <v>401637.38899999991</v>
      </c>
      <c r="FV52" s="49">
        <v>491026.05799999996</v>
      </c>
      <c r="FW52" s="49">
        <v>653930.8600000001</v>
      </c>
      <c r="FX52" s="49">
        <v>757140.19100000011</v>
      </c>
      <c r="FY52" s="49">
        <v>735497.14400000009</v>
      </c>
      <c r="FZ52" s="49">
        <v>573829.96895579994</v>
      </c>
      <c r="GA52" s="49">
        <v>578357.25</v>
      </c>
      <c r="GB52" s="49">
        <v>685941.8550000001</v>
      </c>
      <c r="GC52" s="31">
        <v>7352331.6499558007</v>
      </c>
      <c r="GD52" s="49">
        <v>709799.33000000007</v>
      </c>
      <c r="GE52" s="49">
        <v>661626.375</v>
      </c>
      <c r="GF52" s="49">
        <v>650993.68000000005</v>
      </c>
      <c r="GG52" s="49">
        <v>612866.92700000003</v>
      </c>
      <c r="GH52" s="49">
        <v>599975.46970000002</v>
      </c>
      <c r="GI52" s="49">
        <v>636541.46199999994</v>
      </c>
      <c r="GJ52" s="49">
        <v>716163.81499999994</v>
      </c>
      <c r="GK52" s="49">
        <v>629494.48299999989</v>
      </c>
      <c r="GL52" s="49">
        <v>634500.0070000001</v>
      </c>
      <c r="GM52" s="49">
        <v>671081.3620000002</v>
      </c>
      <c r="GN52" s="49">
        <v>751739.56099999987</v>
      </c>
      <c r="GO52" s="49">
        <v>434914.978</v>
      </c>
      <c r="GP52" s="31">
        <v>7709697.4497000007</v>
      </c>
      <c r="GQ52" s="49">
        <v>744589.39139999996</v>
      </c>
      <c r="GR52" s="49">
        <v>471535.09</v>
      </c>
      <c r="GS52" s="49">
        <v>678657.55300000007</v>
      </c>
      <c r="GT52" s="49">
        <v>443739.16379999998</v>
      </c>
      <c r="GU52" s="49">
        <v>401795.75299999997</v>
      </c>
      <c r="GV52" s="49">
        <v>438291.98235099996</v>
      </c>
      <c r="GW52" s="49">
        <v>691116.897</v>
      </c>
      <c r="GX52" s="49">
        <v>607488.15800000005</v>
      </c>
      <c r="GY52" s="49">
        <v>760774.07900000003</v>
      </c>
      <c r="GZ52" s="49">
        <v>445152.79700000002</v>
      </c>
      <c r="HA52" s="49">
        <v>666792.54700000002</v>
      </c>
      <c r="HB52" s="49">
        <v>704085.57499999995</v>
      </c>
      <c r="HC52" s="31">
        <v>7054018.9865510007</v>
      </c>
    </row>
    <row r="53" spans="1:211" outlineLevel="1" x14ac:dyDescent="0.3">
      <c r="B53" s="40" t="s">
        <v>51</v>
      </c>
      <c r="C53" s="41" t="s">
        <v>20</v>
      </c>
      <c r="D53" s="42">
        <v>34500</v>
      </c>
      <c r="E53" s="42">
        <v>20000</v>
      </c>
      <c r="F53" s="42">
        <v>29000</v>
      </c>
      <c r="G53" s="42">
        <v>32500</v>
      </c>
      <c r="H53" s="42">
        <v>24500</v>
      </c>
      <c r="I53" s="42">
        <v>20000</v>
      </c>
      <c r="J53" s="42">
        <v>28586</v>
      </c>
      <c r="K53" s="42">
        <v>39800</v>
      </c>
      <c r="L53" s="42">
        <v>28500</v>
      </c>
      <c r="M53" s="42">
        <v>30500</v>
      </c>
      <c r="N53" s="42">
        <v>29000</v>
      </c>
      <c r="O53" s="42">
        <v>31000</v>
      </c>
      <c r="P53" s="42">
        <v>347886</v>
      </c>
      <c r="Q53" s="42">
        <v>31100.135000000002</v>
      </c>
      <c r="R53" s="42">
        <v>29197.199999999997</v>
      </c>
      <c r="S53" s="42">
        <v>32073.588000000003</v>
      </c>
      <c r="T53" s="42">
        <v>26955.950000000004</v>
      </c>
      <c r="U53" s="42">
        <v>35227.364999999998</v>
      </c>
      <c r="V53" s="42">
        <v>31519.587000000003</v>
      </c>
      <c r="W53" s="42">
        <v>25044.432000000001</v>
      </c>
      <c r="X53" s="42">
        <v>41600.485999999997</v>
      </c>
      <c r="Y53" s="42">
        <v>40098.582999999999</v>
      </c>
      <c r="Z53" s="42">
        <v>28416.211000000003</v>
      </c>
      <c r="AA53" s="42">
        <v>27059.315999999999</v>
      </c>
      <c r="AB53" s="42">
        <v>38243.426999999996</v>
      </c>
      <c r="AC53" s="49">
        <v>386536.28</v>
      </c>
      <c r="AD53" s="42">
        <v>28566.837800000001</v>
      </c>
      <c r="AE53" s="42">
        <v>25557.770700000001</v>
      </c>
      <c r="AF53" s="42">
        <v>35077.427899999995</v>
      </c>
      <c r="AG53" s="42">
        <v>28022.360700000001</v>
      </c>
      <c r="AH53" s="42">
        <v>38686.0723</v>
      </c>
      <c r="AI53" s="42">
        <v>29681.383000000002</v>
      </c>
      <c r="AJ53" s="42">
        <v>30076.562999999998</v>
      </c>
      <c r="AK53" s="42">
        <v>26107.172000000002</v>
      </c>
      <c r="AL53" s="42">
        <v>30375.434999999998</v>
      </c>
      <c r="AM53" s="42">
        <v>33604.851999999999</v>
      </c>
      <c r="AN53" s="42">
        <v>35161.552000000003</v>
      </c>
      <c r="AO53" s="42">
        <v>38625.459000000003</v>
      </c>
      <c r="AP53" s="50">
        <f t="shared" ref="AP53:AP63" si="99">+SUM(AD53:AO53)</f>
        <v>379542.88540000003</v>
      </c>
      <c r="AQ53" s="42">
        <v>32582.576999999997</v>
      </c>
      <c r="AR53" s="42">
        <v>27577.430999999997</v>
      </c>
      <c r="AS53" s="42">
        <v>27581.48</v>
      </c>
      <c r="AT53" s="42">
        <v>31594.659</v>
      </c>
      <c r="AU53" s="42">
        <v>34139.097000000002</v>
      </c>
      <c r="AV53" s="42">
        <v>38136.495000000003</v>
      </c>
      <c r="AW53" s="42">
        <v>41125.498</v>
      </c>
      <c r="AX53" s="42">
        <v>41113.159</v>
      </c>
      <c r="AY53" s="42">
        <v>43400.589</v>
      </c>
      <c r="AZ53" s="42">
        <v>603870.85880239983</v>
      </c>
      <c r="BA53" s="42">
        <v>35197.732999999993</v>
      </c>
      <c r="BB53" s="42"/>
      <c r="BC53" s="42">
        <v>956319.57680239982</v>
      </c>
      <c r="BD53" s="42">
        <v>38294.281999999999</v>
      </c>
      <c r="BE53" s="42">
        <v>37074.491000000002</v>
      </c>
      <c r="BF53" s="42">
        <v>39089.910000000003</v>
      </c>
      <c r="BG53" s="42">
        <v>22453.631999999998</v>
      </c>
      <c r="BH53" s="42">
        <v>37600.409999999996</v>
      </c>
      <c r="BI53" s="42">
        <v>37815.177000000003</v>
      </c>
      <c r="BJ53" s="42">
        <v>36083.076000000001</v>
      </c>
      <c r="BK53" s="42">
        <v>40122.123</v>
      </c>
      <c r="BL53" s="42">
        <v>32599.484</v>
      </c>
      <c r="BM53" s="42">
        <v>40297.870000000003</v>
      </c>
      <c r="BN53" s="42">
        <v>35590.775000000001</v>
      </c>
      <c r="BO53" s="42">
        <v>42709.495999999999</v>
      </c>
      <c r="BP53" s="42">
        <v>439730.72600000002</v>
      </c>
      <c r="BQ53" s="42">
        <v>32581.499</v>
      </c>
      <c r="BR53" s="42">
        <v>40217.158000000003</v>
      </c>
      <c r="BS53" s="42">
        <v>37571.964999999997</v>
      </c>
      <c r="BT53" s="42">
        <v>34183.347999999998</v>
      </c>
      <c r="BU53" s="42">
        <v>31898.815999999999</v>
      </c>
      <c r="BV53" s="42">
        <v>38861.807000000001</v>
      </c>
      <c r="BW53" s="42">
        <v>28908.667999999998</v>
      </c>
      <c r="BX53" s="42">
        <v>42363.983999999997</v>
      </c>
      <c r="BY53" s="42">
        <v>26572.405999999999</v>
      </c>
      <c r="BZ53" s="42">
        <v>36461.642</v>
      </c>
      <c r="CA53" s="42">
        <v>37610.54</v>
      </c>
      <c r="CB53" s="42">
        <v>27060.585999999999</v>
      </c>
      <c r="CC53" s="42">
        <v>414292.41899999999</v>
      </c>
      <c r="CD53" s="42">
        <v>38572.662000000004</v>
      </c>
      <c r="CE53" s="42">
        <v>27669.826000000001</v>
      </c>
      <c r="CF53" s="42">
        <v>23247.447</v>
      </c>
      <c r="CG53" s="42">
        <v>22488.044000000002</v>
      </c>
      <c r="CH53" s="42">
        <v>23567.275999999998</v>
      </c>
      <c r="CI53" s="42">
        <v>19043.048999999999</v>
      </c>
      <c r="CJ53" s="42">
        <v>34175.851999999999</v>
      </c>
      <c r="CK53" s="42">
        <v>28567.846999999998</v>
      </c>
      <c r="CL53" s="42">
        <v>41404.028999999995</v>
      </c>
      <c r="CM53" s="42">
        <v>32972.786</v>
      </c>
      <c r="CN53" s="42">
        <v>27385.046000000002</v>
      </c>
      <c r="CO53" s="42">
        <v>42081.751000000004</v>
      </c>
      <c r="CP53" s="49">
        <f t="shared" ref="CP53:CP63" si="100">+SUM(CD53:CO53)</f>
        <v>361175.61500000005</v>
      </c>
      <c r="CQ53" s="42">
        <v>44123.880000000005</v>
      </c>
      <c r="CR53" s="42">
        <v>24183.175000000003</v>
      </c>
      <c r="CS53" s="42">
        <v>33829.152000000002</v>
      </c>
      <c r="CT53" s="42">
        <v>41981.062000000005</v>
      </c>
      <c r="CU53" s="42">
        <v>41090.464000000007</v>
      </c>
      <c r="CV53" s="42">
        <v>20737.629000000001</v>
      </c>
      <c r="CW53" s="42">
        <v>33657.552000000003</v>
      </c>
      <c r="CX53" s="42">
        <v>31356.409000000003</v>
      </c>
      <c r="CY53" s="42">
        <v>39567.747000000003</v>
      </c>
      <c r="CZ53" s="42">
        <v>30721.101000000002</v>
      </c>
      <c r="DA53" s="42">
        <v>33980.579999999994</v>
      </c>
      <c r="DB53" s="42">
        <v>32661.062000000002</v>
      </c>
      <c r="DC53" s="43">
        <v>407889.81300000008</v>
      </c>
      <c r="DD53" s="42">
        <v>40059.273000000001</v>
      </c>
      <c r="DE53" s="42">
        <v>31996.794000000002</v>
      </c>
      <c r="DF53" s="42">
        <v>36478.517</v>
      </c>
      <c r="DG53" s="42">
        <v>33689.399000000005</v>
      </c>
      <c r="DH53" s="42">
        <v>31919.877000000004</v>
      </c>
      <c r="DI53" s="42">
        <v>43593.018000000004</v>
      </c>
      <c r="DJ53" s="42">
        <v>38734.495999999999</v>
      </c>
      <c r="DK53" s="42">
        <v>41697.198000000004</v>
      </c>
      <c r="DL53" s="42">
        <v>37397.474999999999</v>
      </c>
      <c r="DM53" s="42">
        <v>47391.300999999999</v>
      </c>
      <c r="DN53" s="42">
        <v>38390.777000000002</v>
      </c>
      <c r="DO53" s="42">
        <v>37383.906999999999</v>
      </c>
      <c r="DP53" s="43">
        <v>458732.03200000001</v>
      </c>
      <c r="DQ53" s="42">
        <v>30524.911</v>
      </c>
      <c r="DR53" s="42">
        <v>32456.771999999997</v>
      </c>
      <c r="DS53" s="42">
        <v>40056.464</v>
      </c>
      <c r="DT53" s="42">
        <v>39348.81</v>
      </c>
      <c r="DU53" s="42">
        <v>36750.15</v>
      </c>
      <c r="DV53" s="42">
        <v>30138.188000000002</v>
      </c>
      <c r="DW53" s="42">
        <v>42903.841</v>
      </c>
      <c r="DX53" s="42">
        <v>39035.486999999994</v>
      </c>
      <c r="DY53" s="42">
        <v>30015.68</v>
      </c>
      <c r="DZ53" s="42">
        <v>38026.868000000002</v>
      </c>
      <c r="EA53" s="42">
        <v>21003.401000000002</v>
      </c>
      <c r="EB53" s="42">
        <v>31941.052</v>
      </c>
      <c r="EC53" s="43">
        <v>412201.62400000007</v>
      </c>
      <c r="ED53" s="42">
        <v>31967.166000000001</v>
      </c>
      <c r="EE53" s="42">
        <v>36574.867999999995</v>
      </c>
      <c r="EF53" s="42">
        <v>22661.343000000001</v>
      </c>
      <c r="EG53" s="42">
        <v>20541.544000000002</v>
      </c>
      <c r="EH53" s="42">
        <v>14549.960999999999</v>
      </c>
      <c r="EI53" s="42">
        <v>27133.453999999998</v>
      </c>
      <c r="EJ53" s="42">
        <v>27544.163</v>
      </c>
      <c r="EK53" s="42">
        <v>29464.061999999998</v>
      </c>
      <c r="EL53" s="42">
        <v>20477.351000000002</v>
      </c>
      <c r="EM53" s="42">
        <v>35365.328999999998</v>
      </c>
      <c r="EN53" s="42">
        <v>28766.335999999999</v>
      </c>
      <c r="EO53" s="42">
        <v>30757.712</v>
      </c>
      <c r="EP53" s="32">
        <v>325803.28900000005</v>
      </c>
      <c r="EQ53" s="42">
        <v>28583.648999999998</v>
      </c>
      <c r="ER53" s="42">
        <v>23961.18</v>
      </c>
      <c r="ES53" s="42">
        <v>76522.540000000008</v>
      </c>
      <c r="ET53" s="42">
        <v>32652.1</v>
      </c>
      <c r="EU53" s="42">
        <v>33119.332999999999</v>
      </c>
      <c r="EV53" s="42">
        <v>28837.894</v>
      </c>
      <c r="EW53" s="42">
        <v>27861.955999999998</v>
      </c>
      <c r="EX53" s="42">
        <v>34607.168000000005</v>
      </c>
      <c r="EY53" s="42">
        <v>31054.824000000004</v>
      </c>
      <c r="EZ53" s="42">
        <v>35030.574999999997</v>
      </c>
      <c r="FA53" s="42">
        <v>28501.252999999997</v>
      </c>
      <c r="FB53" s="42">
        <v>27167.932000000001</v>
      </c>
      <c r="FC53" s="31">
        <v>407900.4040000001</v>
      </c>
      <c r="FD53" s="42">
        <v>31656.797999999999</v>
      </c>
      <c r="FE53" s="42">
        <v>25426.325000000001</v>
      </c>
      <c r="FF53" s="42">
        <v>32804.478999999999</v>
      </c>
      <c r="FG53" s="42">
        <v>25559.874</v>
      </c>
      <c r="FH53" s="42">
        <v>27009.086000000003</v>
      </c>
      <c r="FI53" s="42">
        <v>38946.576000000001</v>
      </c>
      <c r="FJ53" s="42">
        <v>41740.917000000001</v>
      </c>
      <c r="FK53" s="42">
        <v>36683.889000000003</v>
      </c>
      <c r="FL53" s="42">
        <v>30166.508999999998</v>
      </c>
      <c r="FM53" s="42">
        <v>44344.580999999998</v>
      </c>
      <c r="FN53" s="42">
        <v>40253.748</v>
      </c>
      <c r="FO53" s="42">
        <v>34966.527000000002</v>
      </c>
      <c r="FP53" s="31">
        <v>409559.30900000001</v>
      </c>
      <c r="FQ53" s="42">
        <v>38993.126999999993</v>
      </c>
      <c r="FR53" s="42">
        <v>33799.292000000001</v>
      </c>
      <c r="FS53" s="42">
        <v>31828.453999999998</v>
      </c>
      <c r="FT53" s="42">
        <v>37527.164000000004</v>
      </c>
      <c r="FU53" s="42">
        <v>34969.65</v>
      </c>
      <c r="FV53" s="42">
        <v>40002.741000000002</v>
      </c>
      <c r="FW53" s="42">
        <v>30614.665999999997</v>
      </c>
      <c r="FX53" s="42">
        <v>36742.048999999999</v>
      </c>
      <c r="FY53" s="42">
        <v>44334.72099999999</v>
      </c>
      <c r="FZ53" s="42">
        <v>37027.010999999999</v>
      </c>
      <c r="GA53" s="42">
        <v>48085.760999999999</v>
      </c>
      <c r="GB53" s="42">
        <v>40618.786</v>
      </c>
      <c r="GC53" s="31">
        <v>454543.42200000008</v>
      </c>
      <c r="GD53" s="42">
        <v>40999.807000000001</v>
      </c>
      <c r="GE53" s="42">
        <v>29229.865000000005</v>
      </c>
      <c r="GF53" s="42">
        <v>43392.292000000001</v>
      </c>
      <c r="GG53" s="42">
        <v>40400.582999999999</v>
      </c>
      <c r="GH53" s="42">
        <v>42348.259999999995</v>
      </c>
      <c r="GI53" s="42">
        <v>42003.43</v>
      </c>
      <c r="GJ53" s="42">
        <v>47255.110999999997</v>
      </c>
      <c r="GK53" s="42">
        <v>40392.978999999999</v>
      </c>
      <c r="GL53" s="42">
        <v>41718.165000000001</v>
      </c>
      <c r="GM53" s="42">
        <v>39282.937000000005</v>
      </c>
      <c r="GN53" s="42">
        <v>40732.777999999998</v>
      </c>
      <c r="GO53" s="42">
        <v>32018.094000000001</v>
      </c>
      <c r="GP53" s="31">
        <v>479774.30099999998</v>
      </c>
      <c r="GQ53" s="42">
        <v>46750.222999999998</v>
      </c>
      <c r="GR53" s="42">
        <v>38017.796000000002</v>
      </c>
      <c r="GS53" s="42">
        <v>37818.591</v>
      </c>
      <c r="GT53" s="42">
        <v>29050.334999999999</v>
      </c>
      <c r="GU53" s="42">
        <v>44136.008000000002</v>
      </c>
      <c r="GV53" s="42">
        <v>41780.372000000003</v>
      </c>
      <c r="GW53" s="42">
        <v>43662.978999999999</v>
      </c>
      <c r="GX53" s="42">
        <v>44994.485000000001</v>
      </c>
      <c r="GY53" s="42">
        <v>43963.157999999996</v>
      </c>
      <c r="GZ53" s="42">
        <v>45427.966</v>
      </c>
      <c r="HA53" s="42">
        <v>40238.017999999996</v>
      </c>
      <c r="HB53" s="42">
        <v>56241.106999999996</v>
      </c>
      <c r="HC53" s="31">
        <v>512081.038</v>
      </c>
    </row>
    <row r="54" spans="1:211" outlineLevel="1" x14ac:dyDescent="0.3">
      <c r="B54" s="40" t="s">
        <v>118</v>
      </c>
      <c r="C54" s="41" t="s">
        <v>20</v>
      </c>
      <c r="D54" s="42"/>
      <c r="E54" s="42"/>
      <c r="F54" s="42"/>
      <c r="G54" s="42">
        <v>42332.593000000001</v>
      </c>
      <c r="H54" s="42"/>
      <c r="I54" s="42"/>
      <c r="J54" s="42"/>
      <c r="K54" s="42"/>
      <c r="L54" s="42"/>
      <c r="M54" s="42"/>
      <c r="N54" s="42"/>
      <c r="O54" s="42"/>
      <c r="P54" s="42">
        <v>42332.593000000001</v>
      </c>
      <c r="Q54" s="42"/>
      <c r="R54" s="42"/>
      <c r="S54" s="42"/>
      <c r="T54" s="42">
        <v>42332.593000000001</v>
      </c>
      <c r="U54" s="42"/>
      <c r="V54" s="42">
        <v>41107.474000000002</v>
      </c>
      <c r="W54" s="42"/>
      <c r="X54" s="42">
        <v>36508.154000000002</v>
      </c>
      <c r="Y54" s="42">
        <v>43156.057999999997</v>
      </c>
      <c r="Z54" s="42"/>
      <c r="AA54" s="42"/>
      <c r="AB54" s="42"/>
      <c r="AC54" s="49">
        <v>163104.27900000001</v>
      </c>
      <c r="AD54" s="42"/>
      <c r="AE54" s="42"/>
      <c r="AF54" s="42"/>
      <c r="AG54" s="42">
        <v>6798.2550000000001</v>
      </c>
      <c r="AH54" s="42"/>
      <c r="AI54" s="42">
        <v>40780.559000000001</v>
      </c>
      <c r="AJ54" s="42">
        <v>993.88900000000001</v>
      </c>
      <c r="AK54" s="42"/>
      <c r="AL54" s="42">
        <v>1004.657</v>
      </c>
      <c r="AM54" s="42"/>
      <c r="AN54" s="42">
        <v>1999.36</v>
      </c>
      <c r="AO54" s="42">
        <v>40623.148000000001</v>
      </c>
      <c r="AP54" s="50">
        <f t="shared" si="99"/>
        <v>92199.868000000002</v>
      </c>
      <c r="AQ54" s="42"/>
      <c r="AR54" s="42"/>
      <c r="AS54" s="42"/>
      <c r="AT54" s="42">
        <v>41593.93</v>
      </c>
      <c r="AU54" s="42">
        <v>13776.574000000001</v>
      </c>
      <c r="AV54" s="42">
        <v>37666.559000000001</v>
      </c>
      <c r="AW54" s="42"/>
      <c r="AX54" s="42"/>
      <c r="AY54" s="42">
        <v>42933.659999999996</v>
      </c>
      <c r="AZ54" s="42">
        <v>1997.1110000000001</v>
      </c>
      <c r="BA54" s="42"/>
      <c r="BB54" s="42">
        <v>37034.93</v>
      </c>
      <c r="BC54" s="42">
        <v>175002.764</v>
      </c>
      <c r="BD54" s="42">
        <v>41677.741000000002</v>
      </c>
      <c r="BE54" s="42">
        <v>43663.183000000005</v>
      </c>
      <c r="BF54" s="42">
        <v>8519.8549999999996</v>
      </c>
      <c r="BG54" s="42">
        <v>49547.466</v>
      </c>
      <c r="BH54" s="42">
        <v>24504.718999999997</v>
      </c>
      <c r="BI54" s="42">
        <v>6517.4489999999996</v>
      </c>
      <c r="BJ54" s="42">
        <v>54710.966999999997</v>
      </c>
      <c r="BK54" s="42">
        <v>19909.053</v>
      </c>
      <c r="BL54" s="42">
        <v>40975.176999999996</v>
      </c>
      <c r="BM54" s="42">
        <v>5498.7860000000001</v>
      </c>
      <c r="BN54" s="42">
        <v>73126.953999999998</v>
      </c>
      <c r="BO54" s="42">
        <v>14978.785</v>
      </c>
      <c r="BP54" s="42">
        <v>383630.13499999995</v>
      </c>
      <c r="BQ54" s="42">
        <v>73932.792000000001</v>
      </c>
      <c r="BR54" s="42">
        <v>4545.9840000000004</v>
      </c>
      <c r="BS54" s="42">
        <v>42796.135999999999</v>
      </c>
      <c r="BT54" s="42">
        <v>36031.475000000006</v>
      </c>
      <c r="BU54" s="42">
        <v>78109.034</v>
      </c>
      <c r="BV54" s="42">
        <v>1997.491</v>
      </c>
      <c r="BW54" s="42">
        <v>49614.073000000004</v>
      </c>
      <c r="BX54" s="42">
        <v>41368.847999999998</v>
      </c>
      <c r="BY54" s="42">
        <v>40313.269</v>
      </c>
      <c r="BZ54" s="42"/>
      <c r="CA54" s="42">
        <v>70933.761999999988</v>
      </c>
      <c r="CB54" s="42">
        <v>43011.1</v>
      </c>
      <c r="CC54" s="42">
        <v>482653.96399999992</v>
      </c>
      <c r="CD54" s="42">
        <v>46807.101999999999</v>
      </c>
      <c r="CE54" s="42"/>
      <c r="CF54" s="42">
        <v>77249.727733700012</v>
      </c>
      <c r="CG54" s="42">
        <v>27549.763390399996</v>
      </c>
      <c r="CH54" s="42">
        <v>66658.80142470001</v>
      </c>
      <c r="CI54" s="42">
        <v>19183.486267300003</v>
      </c>
      <c r="CJ54" s="42">
        <v>46357.988973900006</v>
      </c>
      <c r="CK54" s="42">
        <v>21679.610022099998</v>
      </c>
      <c r="CL54" s="42">
        <v>58999.280679899995</v>
      </c>
      <c r="CM54" s="42">
        <v>64409.345999999998</v>
      </c>
      <c r="CN54" s="42">
        <v>59492.531461399994</v>
      </c>
      <c r="CO54" s="42">
        <v>25314.023615999999</v>
      </c>
      <c r="CP54" s="49">
        <f t="shared" si="100"/>
        <v>513701.66156940005</v>
      </c>
      <c r="CQ54" s="42">
        <v>56643.098608500004</v>
      </c>
      <c r="CR54" s="42">
        <v>39061.264389200005</v>
      </c>
      <c r="CS54" s="42">
        <v>24222.672515699996</v>
      </c>
      <c r="CT54" s="42">
        <v>66198.561328700001</v>
      </c>
      <c r="CU54" s="42">
        <v>56819.311157600001</v>
      </c>
      <c r="CV54" s="42">
        <v>16330.744334500001</v>
      </c>
      <c r="CW54" s="42">
        <v>74660.333502599999</v>
      </c>
      <c r="CX54" s="42">
        <v>76272.266933899999</v>
      </c>
      <c r="CY54" s="42">
        <v>39947.416458799999</v>
      </c>
      <c r="CZ54" s="42">
        <v>97942.525291900005</v>
      </c>
      <c r="DA54" s="42">
        <v>97942.525291900005</v>
      </c>
      <c r="DB54" s="42">
        <v>89379.121934199997</v>
      </c>
      <c r="DC54" s="43">
        <v>735419.8417475</v>
      </c>
      <c r="DD54" s="42">
        <v>74073.486687899989</v>
      </c>
      <c r="DE54" s="42">
        <v>40020.617100000003</v>
      </c>
      <c r="DF54" s="42">
        <v>93156.626484700013</v>
      </c>
      <c r="DG54" s="42">
        <v>77718.930955600008</v>
      </c>
      <c r="DH54" s="42">
        <v>22708.2318012</v>
      </c>
      <c r="DI54" s="42">
        <v>112074.90128519999</v>
      </c>
      <c r="DJ54" s="42">
        <v>38997.496976399998</v>
      </c>
      <c r="DK54" s="42">
        <v>60521.422718799993</v>
      </c>
      <c r="DL54" s="42">
        <v>79747.443076399999</v>
      </c>
      <c r="DM54" s="42">
        <v>65285.423683250003</v>
      </c>
      <c r="DN54" s="42">
        <v>58728.250135300004</v>
      </c>
      <c r="DO54" s="42">
        <v>89894.224978600003</v>
      </c>
      <c r="DP54" s="43">
        <v>812927.05588334997</v>
      </c>
      <c r="DQ54" s="42">
        <v>71704.061030199999</v>
      </c>
      <c r="DR54" s="42">
        <v>95052.89071040001</v>
      </c>
      <c r="DS54" s="42">
        <v>95052.89071040001</v>
      </c>
      <c r="DT54" s="42">
        <v>72656.354460930001</v>
      </c>
      <c r="DU54" s="42">
        <v>76440.026156500011</v>
      </c>
      <c r="DV54" s="42">
        <v>85132.702438400011</v>
      </c>
      <c r="DW54" s="42">
        <v>121747.43317930002</v>
      </c>
      <c r="DX54" s="42">
        <v>73660.053134699992</v>
      </c>
      <c r="DY54" s="42">
        <v>79185.227275219993</v>
      </c>
      <c r="DZ54" s="42">
        <v>134925.49960400001</v>
      </c>
      <c r="EA54" s="42">
        <v>59879.462619599995</v>
      </c>
      <c r="EB54" s="42">
        <v>89347.283793579991</v>
      </c>
      <c r="EC54" s="43">
        <v>1054783.88511323</v>
      </c>
      <c r="ED54" s="42">
        <v>62360.007090899999</v>
      </c>
      <c r="EE54" s="42">
        <v>107167.4018006</v>
      </c>
      <c r="EF54" s="42">
        <v>44921.087790799997</v>
      </c>
      <c r="EG54" s="42">
        <v>44717.685776300001</v>
      </c>
      <c r="EH54" s="42">
        <v>0</v>
      </c>
      <c r="EI54" s="42">
        <v>16078.643658799998</v>
      </c>
      <c r="EJ54" s="42">
        <v>70752.457580199989</v>
      </c>
      <c r="EK54" s="42">
        <v>59318.998136800001</v>
      </c>
      <c r="EL54" s="42">
        <v>71086.527453700008</v>
      </c>
      <c r="EM54" s="42">
        <v>76225.6452059</v>
      </c>
      <c r="EN54" s="42">
        <v>79687.38336805001</v>
      </c>
      <c r="EO54" s="42">
        <v>77279.517405959996</v>
      </c>
      <c r="EP54" s="32">
        <v>709595.35526801005</v>
      </c>
      <c r="EQ54" s="42">
        <v>155749.34832555999</v>
      </c>
      <c r="ER54" s="42">
        <v>39088.245055300002</v>
      </c>
      <c r="ES54" s="42">
        <v>123800.09394322</v>
      </c>
      <c r="ET54" s="42">
        <v>67595.106553599995</v>
      </c>
      <c r="EU54" s="42">
        <v>80341.465219899997</v>
      </c>
      <c r="EV54" s="42">
        <v>117149.02444119999</v>
      </c>
      <c r="EW54" s="42">
        <v>106418.98964905999</v>
      </c>
      <c r="EX54" s="42">
        <v>139007.68836122</v>
      </c>
      <c r="EY54" s="42">
        <v>95973.529734700001</v>
      </c>
      <c r="EZ54" s="42">
        <v>78266.810426939992</v>
      </c>
      <c r="FA54" s="42">
        <v>79255.695589499999</v>
      </c>
      <c r="FB54" s="42">
        <v>68805.283127600007</v>
      </c>
      <c r="FC54" s="31">
        <v>1151451.2804278</v>
      </c>
      <c r="FD54" s="42">
        <v>64426.336693999998</v>
      </c>
      <c r="FE54" s="42">
        <v>54456.341925250003</v>
      </c>
      <c r="FF54" s="42">
        <v>39239.369415999994</v>
      </c>
      <c r="FG54" s="42">
        <v>111371.95270600001</v>
      </c>
      <c r="FH54" s="42">
        <v>108147.20494100002</v>
      </c>
      <c r="FI54" s="42">
        <v>178350.53300300002</v>
      </c>
      <c r="FJ54" s="42">
        <v>85921.779132000011</v>
      </c>
      <c r="FK54" s="42">
        <v>142026.79820899997</v>
      </c>
      <c r="FL54" s="42">
        <v>102452.935726</v>
      </c>
      <c r="FM54" s="42">
        <v>143748.243135</v>
      </c>
      <c r="FN54" s="42">
        <v>136912.91931182001</v>
      </c>
      <c r="FO54" s="42">
        <v>123113.10837747999</v>
      </c>
      <c r="FP54" s="31">
        <v>1290167.52257655</v>
      </c>
      <c r="FQ54" s="42">
        <v>150849.55668454</v>
      </c>
      <c r="FR54" s="42">
        <v>139242.02637149999</v>
      </c>
      <c r="FS54" s="42">
        <v>131673.46042014001</v>
      </c>
      <c r="FT54" s="42">
        <v>76346.747843600009</v>
      </c>
      <c r="FU54" s="42">
        <v>86250.214055039993</v>
      </c>
      <c r="FV54" s="42">
        <v>158326.96728109999</v>
      </c>
      <c r="FW54" s="42">
        <v>192208.33834645999</v>
      </c>
      <c r="FX54" s="42">
        <v>124450.02078483001</v>
      </c>
      <c r="FY54" s="42">
        <v>189008.49402565998</v>
      </c>
      <c r="FZ54" s="42">
        <v>124430.44151239999</v>
      </c>
      <c r="GA54" s="42">
        <v>136034.48467356001</v>
      </c>
      <c r="GB54" s="42">
        <v>194977.00862966996</v>
      </c>
      <c r="GC54" s="31">
        <v>1703797.7606285</v>
      </c>
      <c r="GD54" s="42">
        <v>124079.2746927</v>
      </c>
      <c r="GE54" s="42">
        <v>138291.2740847987</v>
      </c>
      <c r="GF54" s="42">
        <v>142231.5746539</v>
      </c>
      <c r="GG54" s="42">
        <v>128831.482034</v>
      </c>
      <c r="GH54" s="42">
        <v>173579.06426452001</v>
      </c>
      <c r="GI54" s="42">
        <v>136033.01842072001</v>
      </c>
      <c r="GJ54" s="42">
        <v>183661.90765244002</v>
      </c>
      <c r="GK54" s="42">
        <v>194016.06961930002</v>
      </c>
      <c r="GL54" s="42">
        <v>149366.88564274</v>
      </c>
      <c r="GM54" s="42">
        <v>172516.91385468998</v>
      </c>
      <c r="GN54" s="42">
        <v>155195.57372119999</v>
      </c>
      <c r="GO54" s="42">
        <v>129637.89610930999</v>
      </c>
      <c r="GP54" s="31">
        <v>1827440.9347503188</v>
      </c>
      <c r="GQ54" s="42">
        <v>176632.08475911999</v>
      </c>
      <c r="GR54" s="42">
        <v>123669.04919769999</v>
      </c>
      <c r="GS54" s="42">
        <v>89798.626840299999</v>
      </c>
      <c r="GT54" s="42">
        <v>140516.50714723999</v>
      </c>
      <c r="GU54" s="42">
        <v>116386.34029389999</v>
      </c>
      <c r="GV54" s="42">
        <v>193423.31975150004</v>
      </c>
      <c r="GW54" s="42">
        <v>191879.19389170001</v>
      </c>
      <c r="GX54" s="42">
        <v>141914.71309909999</v>
      </c>
      <c r="GY54" s="42">
        <v>143342.67595520001</v>
      </c>
      <c r="GZ54" s="42">
        <v>127527.37784220002</v>
      </c>
      <c r="HA54" s="42">
        <v>173850.44222309999</v>
      </c>
      <c r="HB54" s="42">
        <v>158382.79789380002</v>
      </c>
      <c r="HC54" s="31">
        <v>1777323.1288948602</v>
      </c>
    </row>
    <row r="55" spans="1:211" outlineLevel="1" x14ac:dyDescent="0.3">
      <c r="B55" s="40" t="s">
        <v>52</v>
      </c>
      <c r="C55" s="51" t="s">
        <v>20</v>
      </c>
      <c r="D55" s="52"/>
      <c r="E55" s="52"/>
      <c r="F55" s="52"/>
      <c r="G55" s="52"/>
      <c r="H55" s="52">
        <v>1882.867</v>
      </c>
      <c r="I55" s="52">
        <v>1621.732</v>
      </c>
      <c r="J55" s="52"/>
      <c r="K55" s="52"/>
      <c r="L55" s="52"/>
      <c r="M55" s="52"/>
      <c r="N55" s="52"/>
      <c r="O55" s="52"/>
      <c r="P55" s="52">
        <v>3504.5990000000002</v>
      </c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159">
        <v>0</v>
      </c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0">
        <f t="shared" si="99"/>
        <v>0</v>
      </c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>
        <v>0</v>
      </c>
      <c r="BD55" s="52"/>
      <c r="BE55" s="52"/>
      <c r="BF55" s="52"/>
      <c r="BG55" s="52">
        <v>993.28300000000002</v>
      </c>
      <c r="BH55" s="52">
        <v>1126.279</v>
      </c>
      <c r="BI55" s="52"/>
      <c r="BJ55" s="52">
        <v>1022.869</v>
      </c>
      <c r="BK55" s="52"/>
      <c r="BL55" s="52"/>
      <c r="BM55" s="52"/>
      <c r="BN55" s="52">
        <v>1126.296</v>
      </c>
      <c r="BO55" s="52"/>
      <c r="BP55" s="52">
        <v>4268.7269999999999</v>
      </c>
      <c r="BQ55" s="52">
        <v>811.49700000000007</v>
      </c>
      <c r="BR55" s="52">
        <v>1600.173</v>
      </c>
      <c r="BS55" s="52"/>
      <c r="BT55" s="52">
        <v>2920.3489999999997</v>
      </c>
      <c r="BU55" s="52">
        <v>2221.6040000000003</v>
      </c>
      <c r="BV55" s="52"/>
      <c r="BW55" s="52"/>
      <c r="BX55" s="52">
        <v>2455.5070000000001</v>
      </c>
      <c r="BY55" s="52"/>
      <c r="BZ55" s="52">
        <v>2205.9160000000002</v>
      </c>
      <c r="CA55" s="52">
        <v>2053.0870000000004</v>
      </c>
      <c r="CB55" s="52">
        <v>1735.0079999999998</v>
      </c>
      <c r="CC55" s="52">
        <v>16003.141000000001</v>
      </c>
      <c r="CD55" s="52">
        <v>2601.8209999999999</v>
      </c>
      <c r="CE55" s="52"/>
      <c r="CF55" s="52">
        <v>2119.9949999999999</v>
      </c>
      <c r="CG55" s="52">
        <v>2253.9930000000004</v>
      </c>
      <c r="CH55" s="52">
        <v>295.43200000000002</v>
      </c>
      <c r="CI55" s="52">
        <v>1707.1729999999998</v>
      </c>
      <c r="CJ55" s="52">
        <v>2122.8049999999998</v>
      </c>
      <c r="CK55" s="52"/>
      <c r="CL55" s="52">
        <v>2364.277</v>
      </c>
      <c r="CM55" s="52">
        <v>1402.9859999999999</v>
      </c>
      <c r="CN55" s="52"/>
      <c r="CO55" s="52">
        <v>3046.5219999999999</v>
      </c>
      <c r="CP55" s="49">
        <f t="shared" si="100"/>
        <v>17915.004000000001</v>
      </c>
      <c r="CQ55" s="52">
        <v>0</v>
      </c>
      <c r="CR55" s="52">
        <v>2823.5200000000004</v>
      </c>
      <c r="CS55" s="52">
        <v>708.67200000000003</v>
      </c>
      <c r="CT55" s="52">
        <v>0</v>
      </c>
      <c r="CU55" s="52">
        <v>853.81600000000003</v>
      </c>
      <c r="CV55" s="52">
        <v>0</v>
      </c>
      <c r="CW55" s="52">
        <v>997.18000000000006</v>
      </c>
      <c r="CX55" s="52">
        <v>1842.8539999999998</v>
      </c>
      <c r="CY55" s="52">
        <v>2559.0659999999998</v>
      </c>
      <c r="CZ55" s="52">
        <v>1000.457</v>
      </c>
      <c r="DA55" s="52">
        <v>444.98</v>
      </c>
      <c r="DB55" s="52">
        <v>1029.085</v>
      </c>
      <c r="DC55" s="53">
        <v>12259.630000000001</v>
      </c>
      <c r="DD55" s="52">
        <v>925.96</v>
      </c>
      <c r="DE55" s="52">
        <v>1743.4360000000001</v>
      </c>
      <c r="DF55" s="52"/>
      <c r="DG55" s="52">
        <v>2165.2460000000001</v>
      </c>
      <c r="DH55" s="52">
        <v>994.82099999999991</v>
      </c>
      <c r="DI55" s="52"/>
      <c r="DJ55" s="52">
        <v>993.024</v>
      </c>
      <c r="DK55" s="52">
        <v>993.88199999999995</v>
      </c>
      <c r="DL55" s="52">
        <v>995.85500000000002</v>
      </c>
      <c r="DM55" s="52"/>
      <c r="DN55" s="52">
        <v>996.91800000000001</v>
      </c>
      <c r="DO55" s="52">
        <v>2078.779</v>
      </c>
      <c r="DP55" s="53">
        <v>11887.921</v>
      </c>
      <c r="DQ55" s="52">
        <v>0</v>
      </c>
      <c r="DR55" s="52">
        <v>1097.635</v>
      </c>
      <c r="DS55" s="52">
        <v>1885.847</v>
      </c>
      <c r="DT55" s="52">
        <v>0</v>
      </c>
      <c r="DU55" s="52">
        <v>992.48399999999992</v>
      </c>
      <c r="DV55" s="52">
        <v>1045.502</v>
      </c>
      <c r="DW55" s="52">
        <v>0</v>
      </c>
      <c r="DX55" s="52">
        <v>1300.5659999999998</v>
      </c>
      <c r="DY55" s="52">
        <v>0</v>
      </c>
      <c r="DZ55" s="52">
        <v>0</v>
      </c>
      <c r="EA55" s="52">
        <v>0</v>
      </c>
      <c r="EB55" s="52">
        <v>0</v>
      </c>
      <c r="EC55" s="53">
        <v>6322.0339999999997</v>
      </c>
      <c r="ED55" s="52">
        <v>1000.049</v>
      </c>
      <c r="EE55" s="52">
        <v>0</v>
      </c>
      <c r="EF55" s="52">
        <v>999.45499999999993</v>
      </c>
      <c r="EG55" s="52">
        <v>0</v>
      </c>
      <c r="EH55" s="52">
        <v>0</v>
      </c>
      <c r="EI55" s="52">
        <v>0</v>
      </c>
      <c r="EJ55" s="52">
        <v>0</v>
      </c>
      <c r="EK55" s="52">
        <v>0</v>
      </c>
      <c r="EL55" s="52">
        <v>524.25699999999995</v>
      </c>
      <c r="EM55" s="52">
        <v>1395.97</v>
      </c>
      <c r="EN55" s="52">
        <v>0</v>
      </c>
      <c r="EO55" s="52">
        <v>798.11099999999999</v>
      </c>
      <c r="EP55" s="32">
        <v>4717.8419999999996</v>
      </c>
      <c r="EQ55" s="52">
        <v>0</v>
      </c>
      <c r="ER55" s="52">
        <v>1197.3890000000001</v>
      </c>
      <c r="ES55" s="52">
        <v>0</v>
      </c>
      <c r="ET55" s="52">
        <v>0</v>
      </c>
      <c r="EU55" s="52">
        <v>0</v>
      </c>
      <c r="EV55" s="52">
        <v>0</v>
      </c>
      <c r="EW55" s="52">
        <v>0</v>
      </c>
      <c r="EX55" s="52">
        <v>0</v>
      </c>
      <c r="EY55" s="52">
        <v>0</v>
      </c>
      <c r="EZ55" s="52">
        <v>3036.8209999999999</v>
      </c>
      <c r="FA55" s="52">
        <v>0</v>
      </c>
      <c r="FB55" s="52">
        <v>1320.482</v>
      </c>
      <c r="FC55" s="31">
        <v>5554.692</v>
      </c>
      <c r="FD55" s="52">
        <v>0</v>
      </c>
      <c r="FE55" s="52">
        <v>0</v>
      </c>
      <c r="FF55" s="52">
        <v>1842.623</v>
      </c>
      <c r="FG55" s="52">
        <v>0</v>
      </c>
      <c r="FH55" s="52">
        <v>0</v>
      </c>
      <c r="FI55" s="52">
        <v>0</v>
      </c>
      <c r="FJ55" s="52">
        <v>0</v>
      </c>
      <c r="FK55" s="52">
        <v>1618.3319999999999</v>
      </c>
      <c r="FL55" s="52">
        <v>0</v>
      </c>
      <c r="FM55" s="52">
        <v>0</v>
      </c>
      <c r="FN55" s="52">
        <v>0</v>
      </c>
      <c r="FO55" s="52">
        <v>0</v>
      </c>
      <c r="FP55" s="31">
        <v>3460.9549999999999</v>
      </c>
      <c r="FQ55" s="52">
        <v>994.55100000000004</v>
      </c>
      <c r="FR55" s="52">
        <v>0</v>
      </c>
      <c r="FS55" s="52">
        <v>0</v>
      </c>
      <c r="FT55" s="52">
        <v>0</v>
      </c>
      <c r="FU55" s="52">
        <v>0</v>
      </c>
      <c r="FV55" s="52">
        <v>0</v>
      </c>
      <c r="FW55" s="52">
        <v>0</v>
      </c>
      <c r="FX55" s="52">
        <v>0</v>
      </c>
      <c r="FY55" s="52">
        <v>0</v>
      </c>
      <c r="FZ55" s="52">
        <v>0</v>
      </c>
      <c r="GA55" s="52">
        <v>0</v>
      </c>
      <c r="GB55" s="52">
        <v>0</v>
      </c>
      <c r="GC55" s="31">
        <v>994.55100000000004</v>
      </c>
      <c r="GD55" s="52">
        <v>0</v>
      </c>
      <c r="GE55" s="52">
        <v>0</v>
      </c>
      <c r="GF55" s="52">
        <v>0</v>
      </c>
      <c r="GG55" s="52">
        <v>0</v>
      </c>
      <c r="GH55" s="52">
        <v>0</v>
      </c>
      <c r="GI55" s="52">
        <v>0</v>
      </c>
      <c r="GJ55" s="52">
        <v>0</v>
      </c>
      <c r="GK55" s="52">
        <v>0</v>
      </c>
      <c r="GL55" s="52">
        <v>0</v>
      </c>
      <c r="GM55" s="52">
        <v>0</v>
      </c>
      <c r="GN55" s="52">
        <v>0</v>
      </c>
      <c r="GO55" s="52">
        <v>0</v>
      </c>
      <c r="GP55" s="31">
        <v>0</v>
      </c>
      <c r="GQ55" s="52">
        <v>0</v>
      </c>
      <c r="GR55" s="52">
        <v>0</v>
      </c>
      <c r="GS55" s="52">
        <v>0</v>
      </c>
      <c r="GT55" s="52">
        <v>0</v>
      </c>
      <c r="GU55" s="52">
        <v>0</v>
      </c>
      <c r="GV55" s="52">
        <v>0</v>
      </c>
      <c r="GW55" s="52">
        <v>0</v>
      </c>
      <c r="GX55" s="52">
        <v>0</v>
      </c>
      <c r="GY55" s="52">
        <v>17982.099999999999</v>
      </c>
      <c r="GZ55" s="52">
        <v>54500</v>
      </c>
      <c r="HA55" s="52">
        <v>0</v>
      </c>
      <c r="HB55" s="52">
        <v>17962.93</v>
      </c>
      <c r="HC55" s="31">
        <v>90445.03</v>
      </c>
    </row>
    <row r="56" spans="1:211" outlineLevel="1" x14ac:dyDescent="0.3">
      <c r="B56" s="33" t="s">
        <v>53</v>
      </c>
      <c r="C56" s="30" t="s">
        <v>20</v>
      </c>
      <c r="D56" s="31">
        <v>2900.6239999999998</v>
      </c>
      <c r="E56" s="31">
        <v>4200.3599999999997</v>
      </c>
      <c r="F56" s="31">
        <v>5901.9040000000005</v>
      </c>
      <c r="G56" s="31">
        <v>3675.248</v>
      </c>
      <c r="H56" s="31">
        <v>2889.6640000000002</v>
      </c>
      <c r="I56" s="31"/>
      <c r="J56" s="31">
        <v>7230.03</v>
      </c>
      <c r="K56" s="31">
        <v>2300.15</v>
      </c>
      <c r="L56" s="31">
        <v>4521.4430000000002</v>
      </c>
      <c r="M56" s="31">
        <v>3565.9850000000001</v>
      </c>
      <c r="N56" s="31">
        <v>3501.1419999999998</v>
      </c>
      <c r="O56" s="31">
        <v>3055.4369999999999</v>
      </c>
      <c r="P56" s="31">
        <v>43741.987000000001</v>
      </c>
      <c r="Q56" s="31">
        <v>3569.9659999999999</v>
      </c>
      <c r="R56" s="31">
        <v>1698.914</v>
      </c>
      <c r="S56" s="31">
        <v>3205.2249999999999</v>
      </c>
      <c r="T56" s="31">
        <v>6615.826</v>
      </c>
      <c r="U56" s="31">
        <v>2520.0210000000002</v>
      </c>
      <c r="V56" s="31">
        <v>2000.221</v>
      </c>
      <c r="W56" s="31">
        <v>3981.154</v>
      </c>
      <c r="X56" s="31">
        <v>3300.732</v>
      </c>
      <c r="Y56" s="31">
        <v>3079.355</v>
      </c>
      <c r="Z56" s="31">
        <v>3150.2979999999998</v>
      </c>
      <c r="AA56" s="31">
        <v>1899.867</v>
      </c>
      <c r="AB56" s="31"/>
      <c r="AC56" s="145">
        <v>35021.578999999998</v>
      </c>
      <c r="AD56" s="31">
        <v>3360.212</v>
      </c>
      <c r="AE56" s="31">
        <v>3150.681</v>
      </c>
      <c r="AF56" s="31">
        <v>3679.8490000000002</v>
      </c>
      <c r="AG56" s="31">
        <v>2000.058</v>
      </c>
      <c r="AH56" s="31">
        <v>1785.0630000000001</v>
      </c>
      <c r="AI56" s="31">
        <v>3471.5390000000002</v>
      </c>
      <c r="AJ56" s="31">
        <v>2400.6190000000001</v>
      </c>
      <c r="AK56" s="31">
        <v>2310.2570000000001</v>
      </c>
      <c r="AL56" s="31">
        <v>2520.279</v>
      </c>
      <c r="AM56" s="31">
        <v>3850.623</v>
      </c>
      <c r="AN56" s="31">
        <v>3575.654</v>
      </c>
      <c r="AO56" s="31">
        <v>3332.3159999999998</v>
      </c>
      <c r="AP56" s="50">
        <f t="shared" si="99"/>
        <v>35437.149999999994</v>
      </c>
      <c r="AQ56" s="31"/>
      <c r="AR56" s="31">
        <v>2960.0920000000001</v>
      </c>
      <c r="AS56" s="31"/>
      <c r="AT56" s="31">
        <v>3300.038</v>
      </c>
      <c r="AU56" s="31">
        <v>1519.056</v>
      </c>
      <c r="AV56" s="31">
        <v>3150.694</v>
      </c>
      <c r="AW56" s="31">
        <v>4805.3460000000005</v>
      </c>
      <c r="AX56" s="31"/>
      <c r="AY56" s="31">
        <v>4201.0200000000004</v>
      </c>
      <c r="AZ56" s="31">
        <v>2300.5540000000001</v>
      </c>
      <c r="BA56" s="31">
        <v>5200.3799999999992</v>
      </c>
      <c r="BB56" s="31"/>
      <c r="BC56" s="31">
        <v>27437.18</v>
      </c>
      <c r="BD56" s="31">
        <v>4620.4390000000003</v>
      </c>
      <c r="BE56" s="31">
        <v>4201.0389999999998</v>
      </c>
      <c r="BF56" s="31"/>
      <c r="BG56" s="31">
        <v>4309.7610000000004</v>
      </c>
      <c r="BH56" s="31">
        <v>3051.8090000000002</v>
      </c>
      <c r="BI56" s="31"/>
      <c r="BJ56" s="31">
        <v>5002.777</v>
      </c>
      <c r="BK56" s="31">
        <v>13765.900000000001</v>
      </c>
      <c r="BL56" s="31">
        <v>2000.4659999999999</v>
      </c>
      <c r="BM56" s="31">
        <v>17020.436000000002</v>
      </c>
      <c r="BN56" s="31">
        <v>10017.648999999999</v>
      </c>
      <c r="BO56" s="31">
        <v>13636.172999999999</v>
      </c>
      <c r="BP56" s="31">
        <v>77626.448999999993</v>
      </c>
      <c r="BQ56" s="31">
        <v>9725.7910000000011</v>
      </c>
      <c r="BR56" s="31">
        <v>10531.326999999999</v>
      </c>
      <c r="BS56" s="31">
        <v>17401.641</v>
      </c>
      <c r="BT56" s="31">
        <v>13591.041999999999</v>
      </c>
      <c r="BU56" s="31">
        <v>11050.732</v>
      </c>
      <c r="BV56" s="31">
        <v>2939.0160000000001</v>
      </c>
      <c r="BW56" s="31">
        <v>24331.032299999999</v>
      </c>
      <c r="BX56" s="31">
        <v>19995.062000000002</v>
      </c>
      <c r="BY56" s="31">
        <v>10869.126</v>
      </c>
      <c r="BZ56" s="31">
        <v>10676.991</v>
      </c>
      <c r="CA56" s="31">
        <v>14401.053</v>
      </c>
      <c r="CB56" s="31">
        <v>13340.319</v>
      </c>
      <c r="CC56" s="31">
        <v>158853.13230000003</v>
      </c>
      <c r="CD56" s="31">
        <v>7187.5010000000002</v>
      </c>
      <c r="CE56" s="31">
        <v>10510.449000000001</v>
      </c>
      <c r="CF56" s="31">
        <v>14452.687</v>
      </c>
      <c r="CG56" s="31">
        <v>3000.3229999999999</v>
      </c>
      <c r="CH56" s="31">
        <v>13759.973999999998</v>
      </c>
      <c r="CI56" s="31">
        <v>16381.152</v>
      </c>
      <c r="CJ56" s="31">
        <v>17181.548999999999</v>
      </c>
      <c r="CK56" s="31">
        <v>11907.34</v>
      </c>
      <c r="CL56" s="31">
        <v>19201.579000000002</v>
      </c>
      <c r="CM56" s="31">
        <v>15849.876</v>
      </c>
      <c r="CN56" s="31">
        <v>13212.436</v>
      </c>
      <c r="CO56" s="31">
        <v>14500.909</v>
      </c>
      <c r="CP56" s="49">
        <f t="shared" si="100"/>
        <v>157145.77499999997</v>
      </c>
      <c r="CQ56" s="31">
        <v>11820.06</v>
      </c>
      <c r="CR56" s="31">
        <v>9500.866</v>
      </c>
      <c r="CS56" s="31">
        <v>11161.805</v>
      </c>
      <c r="CT56" s="31">
        <v>9002.4670000000006</v>
      </c>
      <c r="CU56" s="31">
        <v>12100.446</v>
      </c>
      <c r="CV56" s="31">
        <v>6777.8919999999998</v>
      </c>
      <c r="CW56" s="31">
        <v>19304.046999999999</v>
      </c>
      <c r="CX56" s="31">
        <v>17089.55</v>
      </c>
      <c r="CY56" s="31">
        <v>12000.731</v>
      </c>
      <c r="CZ56" s="31">
        <v>10005.276</v>
      </c>
      <c r="DA56" s="31">
        <v>13101.403999999999</v>
      </c>
      <c r="DB56" s="31">
        <v>12415.527</v>
      </c>
      <c r="DC56" s="32">
        <v>144280.071</v>
      </c>
      <c r="DD56" s="31">
        <v>10024.933000000001</v>
      </c>
      <c r="DE56" s="31">
        <v>20206.099999999999</v>
      </c>
      <c r="DF56" s="31"/>
      <c r="DG56" s="31">
        <v>23032.768999999997</v>
      </c>
      <c r="DH56" s="31">
        <v>8460.5409999999993</v>
      </c>
      <c r="DI56" s="31">
        <v>9776.9269999999997</v>
      </c>
      <c r="DJ56" s="31">
        <v>15671.563999999998</v>
      </c>
      <c r="DK56" s="31">
        <v>5040.7250000000004</v>
      </c>
      <c r="DL56" s="31">
        <v>9765.634</v>
      </c>
      <c r="DM56" s="31">
        <v>15291.367</v>
      </c>
      <c r="DN56" s="31">
        <v>13872.259</v>
      </c>
      <c r="DO56" s="31">
        <v>3361.0129999999999</v>
      </c>
      <c r="DP56" s="32">
        <v>134503.83199999999</v>
      </c>
      <c r="DQ56" s="31">
        <v>19516.332999999999</v>
      </c>
      <c r="DR56" s="31">
        <v>19404.571</v>
      </c>
      <c r="DS56" s="31">
        <v>8651.0609999999997</v>
      </c>
      <c r="DT56" s="31">
        <v>10400.209999999999</v>
      </c>
      <c r="DU56" s="31">
        <v>14350.106</v>
      </c>
      <c r="DV56" s="31">
        <v>14001.537</v>
      </c>
      <c r="DW56" s="31">
        <v>9282.313900888581</v>
      </c>
      <c r="DX56" s="31">
        <v>13790.934000000001</v>
      </c>
      <c r="DY56" s="31">
        <v>8295.8019999999997</v>
      </c>
      <c r="DZ56" s="31">
        <v>12769.984999999999</v>
      </c>
      <c r="EA56" s="31">
        <v>6000.3770000000004</v>
      </c>
      <c r="EB56" s="31">
        <v>9674.2620000000006</v>
      </c>
      <c r="EC56" s="32">
        <v>146137.49190088853</v>
      </c>
      <c r="ED56" s="31">
        <v>9765.7060000000001</v>
      </c>
      <c r="EE56" s="31">
        <v>7400.5609999999997</v>
      </c>
      <c r="EF56" s="31">
        <v>6601.4719999999998</v>
      </c>
      <c r="EG56" s="31">
        <v>9201.0879999999997</v>
      </c>
      <c r="EH56" s="31">
        <v>15579.990149189118</v>
      </c>
      <c r="EI56" s="31">
        <v>6000.0619999999999</v>
      </c>
      <c r="EJ56" s="31">
        <v>5301.4540000000006</v>
      </c>
      <c r="EK56" s="31">
        <v>11688.252</v>
      </c>
      <c r="EL56" s="31">
        <v>15287.741</v>
      </c>
      <c r="EM56" s="31">
        <v>12150.32</v>
      </c>
      <c r="EN56" s="31">
        <v>6591.1089999999995</v>
      </c>
      <c r="EO56" s="31">
        <v>12401.36</v>
      </c>
      <c r="EP56" s="32">
        <v>117969.11514918912</v>
      </c>
      <c r="EQ56" s="31">
        <v>4475.3950000000004</v>
      </c>
      <c r="ER56" s="31">
        <v>13609.489</v>
      </c>
      <c r="ES56" s="31">
        <v>11267.185000000001</v>
      </c>
      <c r="ET56" s="31">
        <v>2000.7090000000001</v>
      </c>
      <c r="EU56" s="31">
        <v>5600.4059999999999</v>
      </c>
      <c r="EV56" s="31">
        <v>9402.2430000000004</v>
      </c>
      <c r="EW56" s="31">
        <v>17547.671999999999</v>
      </c>
      <c r="EX56" s="31">
        <v>8200.4510000000009</v>
      </c>
      <c r="EY56" s="31">
        <v>3900.5950000000003</v>
      </c>
      <c r="EZ56" s="31">
        <v>19232.618000000002</v>
      </c>
      <c r="FA56" s="31">
        <v>3500.1579999999999</v>
      </c>
      <c r="FB56" s="31">
        <v>14551.083999999999</v>
      </c>
      <c r="FC56" s="31">
        <v>113288.005</v>
      </c>
      <c r="FD56" s="31">
        <v>13311.29</v>
      </c>
      <c r="FE56" s="31">
        <v>13201.02</v>
      </c>
      <c r="FF56" s="31">
        <v>7000.3440000000001</v>
      </c>
      <c r="FG56" s="31">
        <v>9713.3459999999995</v>
      </c>
      <c r="FH56" s="31">
        <v>19401.537</v>
      </c>
      <c r="FI56" s="31">
        <v>13333.718000000001</v>
      </c>
      <c r="FJ56" s="31">
        <v>2500.0790000000002</v>
      </c>
      <c r="FK56" s="31">
        <v>14689.599999999999</v>
      </c>
      <c r="FL56" s="31">
        <v>9801.8169999999991</v>
      </c>
      <c r="FM56" s="31">
        <v>22177.510999999999</v>
      </c>
      <c r="FN56" s="31">
        <v>11796.293</v>
      </c>
      <c r="FO56" s="31">
        <v>4999.7289999999994</v>
      </c>
      <c r="FP56" s="31">
        <v>141926.28399999999</v>
      </c>
      <c r="FQ56" s="31">
        <v>12700.959000000001</v>
      </c>
      <c r="FR56" s="31">
        <v>11100.868</v>
      </c>
      <c r="FS56" s="31">
        <v>12250.43</v>
      </c>
      <c r="FT56" s="31">
        <v>13351.521493506492</v>
      </c>
      <c r="FU56" s="31">
        <v>7145.5749999999998</v>
      </c>
      <c r="FV56" s="31">
        <v>12200.838</v>
      </c>
      <c r="FW56" s="31">
        <v>18954.683000000001</v>
      </c>
      <c r="FX56" s="31">
        <v>0</v>
      </c>
      <c r="FY56" s="31">
        <v>19100.598000000002</v>
      </c>
      <c r="FZ56" s="31">
        <v>12700.809000000001</v>
      </c>
      <c r="GA56" s="31">
        <v>4500.2479999999996</v>
      </c>
      <c r="GB56" s="31">
        <v>13051.257</v>
      </c>
      <c r="GC56" s="31">
        <v>137057.78649350649</v>
      </c>
      <c r="GD56" s="31">
        <v>9000.7330000000002</v>
      </c>
      <c r="GE56" s="31">
        <v>3000.7249999999999</v>
      </c>
      <c r="GF56" s="31">
        <v>10601.034000000001</v>
      </c>
      <c r="GG56" s="31">
        <v>10800.609</v>
      </c>
      <c r="GH56" s="31">
        <v>5601.8130000000001</v>
      </c>
      <c r="GI56" s="31">
        <v>15001.562</v>
      </c>
      <c r="GJ56" s="31">
        <v>5000.7870000000003</v>
      </c>
      <c r="GK56" s="31">
        <v>5000.7870000000003</v>
      </c>
      <c r="GL56" s="31">
        <v>7812.6720000000005</v>
      </c>
      <c r="GM56" s="31">
        <v>6100.3150000000005</v>
      </c>
      <c r="GN56" s="31">
        <v>5785.1200000000008</v>
      </c>
      <c r="GO56" s="31">
        <v>3800.68</v>
      </c>
      <c r="GP56" s="31">
        <v>87506.837</v>
      </c>
      <c r="GQ56" s="31">
        <v>14015.429</v>
      </c>
      <c r="GR56" s="31">
        <v>0</v>
      </c>
      <c r="GS56" s="31">
        <v>13752.574000000001</v>
      </c>
      <c r="GT56" s="31">
        <v>0</v>
      </c>
      <c r="GU56" s="31">
        <v>9780.7780000000002</v>
      </c>
      <c r="GV56" s="31">
        <v>3000.377</v>
      </c>
      <c r="GW56" s="31">
        <v>3000.5030000000002</v>
      </c>
      <c r="GX56" s="31">
        <v>7840.1019999999999</v>
      </c>
      <c r="GY56" s="31">
        <v>0</v>
      </c>
      <c r="GZ56" s="31">
        <v>16492.512999999999</v>
      </c>
      <c r="HA56" s="31">
        <v>6740.1389999999992</v>
      </c>
      <c r="HB56" s="31">
        <v>0</v>
      </c>
      <c r="HC56" s="31">
        <v>74622.414999999994</v>
      </c>
    </row>
    <row r="57" spans="1:211" outlineLevel="1" x14ac:dyDescent="0.3">
      <c r="B57" s="40" t="s">
        <v>54</v>
      </c>
      <c r="C57" s="41" t="s">
        <v>20</v>
      </c>
      <c r="D57" s="42">
        <v>3987.2240000000002</v>
      </c>
      <c r="E57" s="42"/>
      <c r="F57" s="42">
        <v>4819.3609999999999</v>
      </c>
      <c r="G57" s="42">
        <v>3144.473</v>
      </c>
      <c r="H57" s="42">
        <v>3495.2779999999998</v>
      </c>
      <c r="I57" s="42"/>
      <c r="J57" s="42">
        <v>3756.6379999999999</v>
      </c>
      <c r="K57" s="42">
        <v>3992.348</v>
      </c>
      <c r="L57" s="42">
        <v>3610.4769999999999</v>
      </c>
      <c r="M57" s="42"/>
      <c r="N57" s="42">
        <v>9960.0769999999993</v>
      </c>
      <c r="O57" s="42"/>
      <c r="P57" s="42">
        <v>36765.875999999997</v>
      </c>
      <c r="Q57" s="42">
        <v>3789.152</v>
      </c>
      <c r="R57" s="42"/>
      <c r="S57" s="42">
        <v>4528.6489999999994</v>
      </c>
      <c r="T57" s="42">
        <v>2440.9250000000002</v>
      </c>
      <c r="U57" s="42">
        <v>6539.7470000000003</v>
      </c>
      <c r="V57" s="42">
        <v>2374.2719999999999</v>
      </c>
      <c r="W57" s="42">
        <v>2722.8330000000001</v>
      </c>
      <c r="X57" s="42"/>
      <c r="Y57" s="42">
        <v>4097.5829999999996</v>
      </c>
      <c r="Z57" s="42">
        <v>4733.3359999999993</v>
      </c>
      <c r="AA57" s="42">
        <v>3133.3290000000002</v>
      </c>
      <c r="AB57" s="42"/>
      <c r="AC57" s="49">
        <v>34359.825999999994</v>
      </c>
      <c r="AD57" s="42">
        <v>2093.1689999999999</v>
      </c>
      <c r="AE57" s="42">
        <v>2694.62</v>
      </c>
      <c r="AF57" s="42">
        <v>6512.4599999999991</v>
      </c>
      <c r="AG57" s="42">
        <v>3991.875</v>
      </c>
      <c r="AH57" s="42"/>
      <c r="AI57" s="42">
        <v>2693.1950000000002</v>
      </c>
      <c r="AJ57" s="42">
        <v>2618.8609999999999</v>
      </c>
      <c r="AK57" s="42"/>
      <c r="AL57" s="42">
        <v>3145.056</v>
      </c>
      <c r="AM57" s="42">
        <v>627.62</v>
      </c>
      <c r="AN57" s="42">
        <v>4160.2690000000002</v>
      </c>
      <c r="AO57" s="42"/>
      <c r="AP57" s="50">
        <f t="shared" si="99"/>
        <v>28537.125</v>
      </c>
      <c r="AQ57" s="42">
        <v>2094.5810000000001</v>
      </c>
      <c r="AR57" s="42">
        <v>4836.1610000000001</v>
      </c>
      <c r="AS57" s="42"/>
      <c r="AT57" s="42">
        <v>3136.9290000000001</v>
      </c>
      <c r="AU57" s="42"/>
      <c r="AV57" s="42">
        <v>3006.0740000000001</v>
      </c>
      <c r="AW57" s="42">
        <v>2861.5520000000001</v>
      </c>
      <c r="AX57" s="42">
        <v>4119.0300000000007</v>
      </c>
      <c r="AY57" s="42">
        <v>2644.2830000000004</v>
      </c>
      <c r="AZ57" s="42">
        <v>1897.77</v>
      </c>
      <c r="BA57" s="42">
        <v>2699.0619999999999</v>
      </c>
      <c r="BB57" s="42">
        <v>2109.2840000000001</v>
      </c>
      <c r="BC57" s="42">
        <v>29404.726000000002</v>
      </c>
      <c r="BD57" s="42">
        <v>2064</v>
      </c>
      <c r="BE57" s="42">
        <v>2617</v>
      </c>
      <c r="BF57" s="42">
        <v>3690.4920000000002</v>
      </c>
      <c r="BG57" s="42"/>
      <c r="BH57" s="42">
        <v>5211.5720000000001</v>
      </c>
      <c r="BI57" s="42">
        <v>3735.8320000000003</v>
      </c>
      <c r="BJ57" s="42"/>
      <c r="BK57" s="42">
        <v>5994.241</v>
      </c>
      <c r="BL57" s="42">
        <v>497.51499999999999</v>
      </c>
      <c r="BM57" s="42">
        <v>6391.6979999999994</v>
      </c>
      <c r="BN57" s="42"/>
      <c r="BO57" s="42">
        <v>5786.4699999999993</v>
      </c>
      <c r="BP57" s="42">
        <v>35988.82</v>
      </c>
      <c r="BQ57" s="42">
        <v>2617.585</v>
      </c>
      <c r="BR57" s="42">
        <v>2617.585</v>
      </c>
      <c r="BS57" s="42">
        <v>2099.2930000000001</v>
      </c>
      <c r="BT57" s="42">
        <v>2718.9589999999998</v>
      </c>
      <c r="BU57" s="42">
        <v>2004.6659999999999</v>
      </c>
      <c r="BV57" s="42"/>
      <c r="BW57" s="42"/>
      <c r="BX57" s="42">
        <v>3000.9369999999999</v>
      </c>
      <c r="BY57" s="42">
        <v>2093.1089999999999</v>
      </c>
      <c r="BZ57" s="42">
        <v>3093.319</v>
      </c>
      <c r="CA57" s="42">
        <v>2098.145</v>
      </c>
      <c r="CB57" s="42">
        <v>2093.91</v>
      </c>
      <c r="CC57" s="42">
        <v>24437.507999999998</v>
      </c>
      <c r="CD57" s="42"/>
      <c r="CE57" s="42">
        <v>2095.6089999999999</v>
      </c>
      <c r="CF57" s="42">
        <v>2661.9870000000001</v>
      </c>
      <c r="CG57" s="42">
        <v>1932.874</v>
      </c>
      <c r="CH57" s="42">
        <v>2098.9879999999998</v>
      </c>
      <c r="CI57" s="42">
        <v>3326.759</v>
      </c>
      <c r="CJ57" s="42">
        <v>2354.7370000000001</v>
      </c>
      <c r="CK57" s="42">
        <v>2001.8140000000001</v>
      </c>
      <c r="CL57" s="42">
        <v>3008.9360000000001</v>
      </c>
      <c r="CM57" s="42">
        <v>4729.8409999999994</v>
      </c>
      <c r="CN57" s="42">
        <v>2496.6060000000002</v>
      </c>
      <c r="CO57" s="42"/>
      <c r="CP57" s="49">
        <f t="shared" si="100"/>
        <v>26708.150999999998</v>
      </c>
      <c r="CQ57" s="42">
        <v>2625.5450000000001</v>
      </c>
      <c r="CR57" s="42">
        <v>3994.9050000000002</v>
      </c>
      <c r="CS57" s="42">
        <v>0</v>
      </c>
      <c r="CT57" s="42">
        <v>4010.194</v>
      </c>
      <c r="CU57" s="42">
        <v>3419.7310000000002</v>
      </c>
      <c r="CV57" s="42">
        <v>2503.9</v>
      </c>
      <c r="CW57" s="42">
        <v>0</v>
      </c>
      <c r="CX57" s="42">
        <v>1998.0989999999999</v>
      </c>
      <c r="CY57" s="42">
        <v>2003.3009999999999</v>
      </c>
      <c r="CZ57" s="42">
        <v>3982.9929999999999</v>
      </c>
      <c r="DA57" s="42">
        <v>0</v>
      </c>
      <c r="DB57" s="42">
        <v>1896.846</v>
      </c>
      <c r="DC57" s="43">
        <v>26435.513999999999</v>
      </c>
      <c r="DD57" s="42"/>
      <c r="DE57" s="42">
        <v>4182.5540000000001</v>
      </c>
      <c r="DF57" s="42"/>
      <c r="DG57" s="42">
        <v>4692.87</v>
      </c>
      <c r="DH57" s="42">
        <v>2507.89</v>
      </c>
      <c r="DI57" s="42">
        <v>7398.9500000000007</v>
      </c>
      <c r="DJ57" s="42">
        <v>395.149</v>
      </c>
      <c r="DK57" s="42">
        <v>2000.16</v>
      </c>
      <c r="DL57" s="42">
        <v>3040.8469999999998</v>
      </c>
      <c r="DM57" s="42">
        <v>4008.5989999999997</v>
      </c>
      <c r="DN57" s="42">
        <v>2496.0549999999998</v>
      </c>
      <c r="DO57" s="42"/>
      <c r="DP57" s="43">
        <v>30723.073999999997</v>
      </c>
      <c r="DQ57" s="42">
        <v>1965.7719999999999</v>
      </c>
      <c r="DR57" s="42">
        <v>3152.47</v>
      </c>
      <c r="DS57" s="42">
        <v>2496.337</v>
      </c>
      <c r="DT57" s="42">
        <v>0</v>
      </c>
      <c r="DU57" s="42">
        <v>501.52600000000001</v>
      </c>
      <c r="DV57" s="42">
        <v>2003.3409999999999</v>
      </c>
      <c r="DW57" s="42">
        <v>0</v>
      </c>
      <c r="DX57" s="42">
        <v>2506.931</v>
      </c>
      <c r="DY57" s="42">
        <v>0</v>
      </c>
      <c r="DZ57" s="42">
        <v>1999.6869999999999</v>
      </c>
      <c r="EA57" s="42">
        <v>0</v>
      </c>
      <c r="EB57" s="42">
        <v>3890.4650000000001</v>
      </c>
      <c r="EC57" s="43">
        <v>18516.529000000002</v>
      </c>
      <c r="ED57" s="42">
        <v>0</v>
      </c>
      <c r="EE57" s="42">
        <v>1798.2059999999999</v>
      </c>
      <c r="EF57" s="42">
        <v>2505.645</v>
      </c>
      <c r="EG57" s="42">
        <v>1020.966</v>
      </c>
      <c r="EH57" s="42">
        <v>0</v>
      </c>
      <c r="EI57" s="42">
        <v>0</v>
      </c>
      <c r="EJ57" s="42">
        <v>0</v>
      </c>
      <c r="EK57" s="42">
        <v>4598.5659999999998</v>
      </c>
      <c r="EL57" s="42">
        <v>0</v>
      </c>
      <c r="EM57" s="42">
        <v>6155.3029999999999</v>
      </c>
      <c r="EN57" s="42">
        <v>512.27499999999998</v>
      </c>
      <c r="EO57" s="42">
        <v>3144.2919999999999</v>
      </c>
      <c r="EP57" s="32">
        <v>19735.253000000001</v>
      </c>
      <c r="EQ57" s="42">
        <v>2547.4880000000003</v>
      </c>
      <c r="ER57" s="42">
        <v>2096.1930000000002</v>
      </c>
      <c r="ES57" s="42">
        <v>0</v>
      </c>
      <c r="ET57" s="42">
        <v>439.18299999999999</v>
      </c>
      <c r="EU57" s="42">
        <v>1007.316</v>
      </c>
      <c r="EV57" s="42">
        <v>4328.3850000000002</v>
      </c>
      <c r="EW57" s="42">
        <v>5483.4120000000003</v>
      </c>
      <c r="EX57" s="42">
        <v>3137.2209999999995</v>
      </c>
      <c r="EY57" s="42">
        <v>0</v>
      </c>
      <c r="EZ57" s="42">
        <v>5704.5</v>
      </c>
      <c r="FA57" s="42">
        <v>397.178</v>
      </c>
      <c r="FB57" s="42">
        <v>6156.9639999999999</v>
      </c>
      <c r="FC57" s="31">
        <v>31297.84</v>
      </c>
      <c r="FD57" s="42">
        <v>0</v>
      </c>
      <c r="FE57" s="42">
        <v>510.75599999999997</v>
      </c>
      <c r="FF57" s="42">
        <v>7409.7650000000003</v>
      </c>
      <c r="FG57" s="42">
        <v>2458.5659999999998</v>
      </c>
      <c r="FH57" s="42">
        <v>2434.8780000000002</v>
      </c>
      <c r="FI57" s="42">
        <v>3506.6930000000002</v>
      </c>
      <c r="FJ57" s="42">
        <v>0</v>
      </c>
      <c r="FK57" s="42">
        <v>6979.6569999999992</v>
      </c>
      <c r="FL57" s="42">
        <v>3052.5509999999999</v>
      </c>
      <c r="FM57" s="42">
        <v>2045.0909999999999</v>
      </c>
      <c r="FN57" s="42">
        <v>2506.7809999999999</v>
      </c>
      <c r="FO57" s="42">
        <v>0</v>
      </c>
      <c r="FP57" s="31">
        <v>30904.737999999998</v>
      </c>
      <c r="FQ57" s="42">
        <v>3009.6790000000001</v>
      </c>
      <c r="FR57" s="42">
        <v>3052.8420000000001</v>
      </c>
      <c r="FS57" s="42">
        <v>0</v>
      </c>
      <c r="FT57" s="42">
        <v>4480.4589999999998</v>
      </c>
      <c r="FU57" s="42">
        <v>0</v>
      </c>
      <c r="FV57" s="42">
        <v>3407.645</v>
      </c>
      <c r="FW57" s="42">
        <v>3059.0940000000001</v>
      </c>
      <c r="FX57" s="42">
        <v>2410.7660000000001</v>
      </c>
      <c r="FY57" s="42">
        <v>2630.2139999999999</v>
      </c>
      <c r="FZ57" s="42">
        <v>0</v>
      </c>
      <c r="GA57" s="42">
        <v>2513.1060000000002</v>
      </c>
      <c r="GB57" s="42">
        <v>0</v>
      </c>
      <c r="GC57" s="31">
        <v>24563.805</v>
      </c>
      <c r="GD57" s="42">
        <v>0</v>
      </c>
      <c r="GE57" s="42">
        <v>0</v>
      </c>
      <c r="GF57" s="42">
        <v>4197.0209999999997</v>
      </c>
      <c r="GG57" s="42">
        <v>3028.82</v>
      </c>
      <c r="GH57" s="42">
        <v>1999.3979999999999</v>
      </c>
      <c r="GI57" s="42">
        <v>3000.0390000000002</v>
      </c>
      <c r="GJ57" s="42">
        <v>2095.326</v>
      </c>
      <c r="GK57" s="42">
        <v>0</v>
      </c>
      <c r="GL57" s="42">
        <v>0</v>
      </c>
      <c r="GM57" s="42">
        <v>0</v>
      </c>
      <c r="GN57" s="42">
        <v>2002.5319999999999</v>
      </c>
      <c r="GO57" s="42">
        <v>2103.2190000000001</v>
      </c>
      <c r="GP57" s="31">
        <v>18426.355</v>
      </c>
      <c r="GQ57" s="42">
        <v>1999.8879999999999</v>
      </c>
      <c r="GR57" s="42">
        <v>2011.5329999999999</v>
      </c>
      <c r="GS57" s="42">
        <v>2096.7669999999998</v>
      </c>
      <c r="GT57" s="42">
        <v>0</v>
      </c>
      <c r="GU57" s="42">
        <v>4651.7000000000007</v>
      </c>
      <c r="GV57" s="42">
        <v>2977.6770000000001</v>
      </c>
      <c r="GW57" s="42">
        <v>3009.2260000000001</v>
      </c>
      <c r="GX57" s="42">
        <v>0</v>
      </c>
      <c r="GY57" s="42">
        <v>6001.3559999999998</v>
      </c>
      <c r="GZ57" s="42">
        <v>3143.518</v>
      </c>
      <c r="HA57" s="42">
        <v>0</v>
      </c>
      <c r="HB57" s="42">
        <v>3003.2820000000002</v>
      </c>
      <c r="HC57" s="31">
        <v>28894.947</v>
      </c>
    </row>
    <row r="58" spans="1:211" outlineLevel="1" x14ac:dyDescent="0.3">
      <c r="B58" s="40" t="s">
        <v>55</v>
      </c>
      <c r="C58" s="41" t="s">
        <v>20</v>
      </c>
      <c r="D58" s="42">
        <v>19056.293700000002</v>
      </c>
      <c r="E58" s="42">
        <v>16088.2925</v>
      </c>
      <c r="F58" s="42">
        <v>26096.299200000001</v>
      </c>
      <c r="G58" s="42">
        <v>17058.878000000001</v>
      </c>
      <c r="H58" s="42">
        <v>24203.903700000003</v>
      </c>
      <c r="I58" s="42">
        <v>15033.641</v>
      </c>
      <c r="J58" s="42">
        <v>27493.8325</v>
      </c>
      <c r="K58" s="42">
        <v>21449.253000000001</v>
      </c>
      <c r="L58" s="42">
        <v>25550.231</v>
      </c>
      <c r="M58" s="42">
        <v>26427.606200000002</v>
      </c>
      <c r="N58" s="42">
        <v>14904.15</v>
      </c>
      <c r="O58" s="42">
        <v>20256.013600000002</v>
      </c>
      <c r="P58" s="42">
        <v>253618.39440000002</v>
      </c>
      <c r="Q58" s="42">
        <v>22892.610999999997</v>
      </c>
      <c r="R58" s="42">
        <v>23862.921900000001</v>
      </c>
      <c r="S58" s="42">
        <v>24904.254300000001</v>
      </c>
      <c r="T58" s="42">
        <v>21940.871599999999</v>
      </c>
      <c r="U58" s="42">
        <v>15417.919399999999</v>
      </c>
      <c r="V58" s="42">
        <v>23385.824399999998</v>
      </c>
      <c r="W58" s="42">
        <v>27840.7873</v>
      </c>
      <c r="X58" s="42">
        <v>23889.300999999999</v>
      </c>
      <c r="Y58" s="42">
        <v>23880.938299999998</v>
      </c>
      <c r="Z58" s="42">
        <v>31836.0645</v>
      </c>
      <c r="AA58" s="42">
        <v>20378.0213</v>
      </c>
      <c r="AB58" s="42">
        <v>21835.031999999999</v>
      </c>
      <c r="AC58" s="49">
        <v>282064.54699999996</v>
      </c>
      <c r="AD58" s="42">
        <v>16872.846399999999</v>
      </c>
      <c r="AE58" s="42">
        <v>14350.9422</v>
      </c>
      <c r="AF58" s="42">
        <v>25258.158299999999</v>
      </c>
      <c r="AG58" s="42">
        <v>14344.9555</v>
      </c>
      <c r="AH58" s="42">
        <v>17492.793799999999</v>
      </c>
      <c r="AI58" s="42">
        <v>15531.243599999998</v>
      </c>
      <c r="AJ58" s="42">
        <v>17391.909599999999</v>
      </c>
      <c r="AK58" s="42">
        <v>15563.930100000001</v>
      </c>
      <c r="AL58" s="42">
        <v>21507.373999999996</v>
      </c>
      <c r="AM58" s="42">
        <v>16179.129000000001</v>
      </c>
      <c r="AN58" s="42">
        <v>18473.917000000001</v>
      </c>
      <c r="AO58" s="42">
        <v>17176.905000000002</v>
      </c>
      <c r="AP58" s="50">
        <f t="shared" si="99"/>
        <v>210144.10450000004</v>
      </c>
      <c r="AQ58" s="42">
        <v>13399.191999999999</v>
      </c>
      <c r="AR58" s="42">
        <v>17303.663</v>
      </c>
      <c r="AS58" s="42">
        <v>12708.957999999999</v>
      </c>
      <c r="AT58" s="42">
        <v>12493.272000000001</v>
      </c>
      <c r="AU58" s="42">
        <v>18369.244999999999</v>
      </c>
      <c r="AV58" s="42">
        <v>17609.690999999999</v>
      </c>
      <c r="AW58" s="42">
        <v>22307.945</v>
      </c>
      <c r="AX58" s="42">
        <v>14236.375000000002</v>
      </c>
      <c r="AY58" s="42">
        <v>20320.298000000003</v>
      </c>
      <c r="AZ58" s="42">
        <v>16342.09</v>
      </c>
      <c r="BA58" s="42">
        <v>19789.748</v>
      </c>
      <c r="BB58" s="42">
        <v>26736.91</v>
      </c>
      <c r="BC58" s="42">
        <v>211617.38699999999</v>
      </c>
      <c r="BD58" s="42">
        <v>20420.719000000001</v>
      </c>
      <c r="BE58" s="42">
        <v>18154.101000000002</v>
      </c>
      <c r="BF58" s="42">
        <v>22878.062999999998</v>
      </c>
      <c r="BG58" s="42">
        <v>39816.596999999994</v>
      </c>
      <c r="BH58" s="42">
        <v>26901.100000000002</v>
      </c>
      <c r="BI58" s="42">
        <v>31961.690000000002</v>
      </c>
      <c r="BJ58" s="42">
        <v>33013.753000000004</v>
      </c>
      <c r="BK58" s="42">
        <v>30614.196000000004</v>
      </c>
      <c r="BL58" s="42">
        <v>27416.746999999999</v>
      </c>
      <c r="BM58" s="42">
        <v>34912.79</v>
      </c>
      <c r="BN58" s="42">
        <v>27344.82</v>
      </c>
      <c r="BO58" s="42">
        <v>35425</v>
      </c>
      <c r="BP58" s="42">
        <v>348859.576</v>
      </c>
      <c r="BQ58" s="42">
        <v>24839.330999999998</v>
      </c>
      <c r="BR58" s="42">
        <v>28477.059999999998</v>
      </c>
      <c r="BS58" s="42">
        <v>40742.150999999998</v>
      </c>
      <c r="BT58" s="42">
        <v>39176.32</v>
      </c>
      <c r="BU58" s="42">
        <v>28060.572</v>
      </c>
      <c r="BV58" s="42">
        <v>40561.280999999995</v>
      </c>
      <c r="BW58" s="42">
        <v>29991.586000000003</v>
      </c>
      <c r="BX58" s="42">
        <v>35771.126000000004</v>
      </c>
      <c r="BY58" s="42">
        <v>34045.25</v>
      </c>
      <c r="BZ58" s="42">
        <v>40949.286000000007</v>
      </c>
      <c r="CA58" s="42">
        <v>28075.317000000003</v>
      </c>
      <c r="CB58" s="42">
        <v>35106.891000000003</v>
      </c>
      <c r="CC58" s="42">
        <v>405796.17100000003</v>
      </c>
      <c r="CD58" s="42">
        <v>30806.964000000004</v>
      </c>
      <c r="CE58" s="42">
        <v>24842.974000000002</v>
      </c>
      <c r="CF58" s="42">
        <v>27793.837</v>
      </c>
      <c r="CG58" s="42">
        <v>29428.555</v>
      </c>
      <c r="CH58" s="42">
        <v>27803.151000000002</v>
      </c>
      <c r="CI58" s="42">
        <v>29282.81</v>
      </c>
      <c r="CJ58" s="42">
        <v>29992.346000000001</v>
      </c>
      <c r="CK58" s="42">
        <v>29440.337</v>
      </c>
      <c r="CL58" s="42">
        <v>26549.78</v>
      </c>
      <c r="CM58" s="42">
        <v>26152.724000000002</v>
      </c>
      <c r="CN58" s="42">
        <v>29303.749</v>
      </c>
      <c r="CO58" s="42">
        <v>27519.244999999999</v>
      </c>
      <c r="CP58" s="49">
        <f t="shared" si="100"/>
        <v>338916.47200000001</v>
      </c>
      <c r="CQ58" s="42">
        <v>25692.231</v>
      </c>
      <c r="CR58" s="42">
        <v>20501.455999999998</v>
      </c>
      <c r="CS58" s="42">
        <v>24956.384000000002</v>
      </c>
      <c r="CT58" s="42">
        <v>25916.142</v>
      </c>
      <c r="CU58" s="42">
        <v>25722.398000000001</v>
      </c>
      <c r="CV58" s="42">
        <v>31343.538</v>
      </c>
      <c r="CW58" s="42">
        <v>30382.178000000004</v>
      </c>
      <c r="CX58" s="42">
        <v>30832.824000000001</v>
      </c>
      <c r="CY58" s="42">
        <v>35088.535000000003</v>
      </c>
      <c r="CZ58" s="42">
        <v>23312.386999999999</v>
      </c>
      <c r="DA58" s="42">
        <v>38378.04</v>
      </c>
      <c r="DB58" s="42">
        <v>32480.18</v>
      </c>
      <c r="DC58" s="43">
        <v>344606.29299999995</v>
      </c>
      <c r="DD58" s="42">
        <v>38726.130000000005</v>
      </c>
      <c r="DE58" s="42">
        <v>34745.307000000001</v>
      </c>
      <c r="DF58" s="42">
        <v>35939.377999999997</v>
      </c>
      <c r="DG58" s="42">
        <v>38169.274999999994</v>
      </c>
      <c r="DH58" s="42">
        <v>42721.945</v>
      </c>
      <c r="DI58" s="42">
        <v>45824.093000000001</v>
      </c>
      <c r="DJ58" s="42">
        <v>48417.191999999995</v>
      </c>
      <c r="DK58" s="42">
        <v>47981.960999999996</v>
      </c>
      <c r="DL58" s="42">
        <v>30622.739000000001</v>
      </c>
      <c r="DM58" s="42">
        <v>44464.47</v>
      </c>
      <c r="DN58" s="42">
        <v>34539.567000000003</v>
      </c>
      <c r="DO58" s="42">
        <v>35595.936000000002</v>
      </c>
      <c r="DP58" s="43">
        <v>477747.99299999996</v>
      </c>
      <c r="DQ58" s="42">
        <v>54110.853999999992</v>
      </c>
      <c r="DR58" s="42">
        <v>32167.008999999998</v>
      </c>
      <c r="DS58" s="42">
        <v>36029.5</v>
      </c>
      <c r="DT58" s="42">
        <v>37138.013999999996</v>
      </c>
      <c r="DU58" s="42">
        <v>46683.179000000004</v>
      </c>
      <c r="DV58" s="42">
        <v>43124.103999999999</v>
      </c>
      <c r="DW58" s="42">
        <v>47794.453999999998</v>
      </c>
      <c r="DX58" s="42">
        <v>53909.833999999995</v>
      </c>
      <c r="DY58" s="42">
        <v>37044.962</v>
      </c>
      <c r="DZ58" s="42">
        <v>64434.552000000003</v>
      </c>
      <c r="EA58" s="42">
        <v>49722.591999999997</v>
      </c>
      <c r="EB58" s="42">
        <v>49357.118999999999</v>
      </c>
      <c r="EC58" s="43">
        <v>551516.17299999995</v>
      </c>
      <c r="ED58" s="42">
        <v>40816.989000000001</v>
      </c>
      <c r="EE58" s="42">
        <v>61842.482000000004</v>
      </c>
      <c r="EF58" s="42">
        <v>37053.137000000002</v>
      </c>
      <c r="EG58" s="42">
        <v>24556.732</v>
      </c>
      <c r="EH58" s="42">
        <v>30179.363000000001</v>
      </c>
      <c r="EI58" s="42">
        <v>33429.561000000002</v>
      </c>
      <c r="EJ58" s="42">
        <v>51514.665000000001</v>
      </c>
      <c r="EK58" s="42">
        <v>53024.697999999997</v>
      </c>
      <c r="EL58" s="42">
        <v>44822.926999999996</v>
      </c>
      <c r="EM58" s="42">
        <v>48327.396000000001</v>
      </c>
      <c r="EN58" s="42">
        <v>60050.563999999998</v>
      </c>
      <c r="EO58" s="42">
        <v>55198.463999999993</v>
      </c>
      <c r="EP58" s="32">
        <v>540816.978</v>
      </c>
      <c r="EQ58" s="42">
        <v>57092.256000000008</v>
      </c>
      <c r="ER58" s="42">
        <v>49130.262000000002</v>
      </c>
      <c r="ES58" s="42">
        <v>56444.091999999997</v>
      </c>
      <c r="ET58" s="42">
        <v>45160.508000000002</v>
      </c>
      <c r="EU58" s="42">
        <v>43769.907999999996</v>
      </c>
      <c r="EV58" s="42">
        <v>58922.413</v>
      </c>
      <c r="EW58" s="42">
        <v>33152.724999999999</v>
      </c>
      <c r="EX58" s="42">
        <v>52654.371000000006</v>
      </c>
      <c r="EY58" s="42">
        <v>42249.987000000001</v>
      </c>
      <c r="EZ58" s="42">
        <v>30064.606</v>
      </c>
      <c r="FA58" s="42">
        <v>32600.250999999997</v>
      </c>
      <c r="FB58" s="42">
        <v>37375.786</v>
      </c>
      <c r="FC58" s="31">
        <v>538617.16500000004</v>
      </c>
      <c r="FD58" s="42">
        <v>35630.328999999998</v>
      </c>
      <c r="FE58" s="42">
        <v>41876.978000000003</v>
      </c>
      <c r="FF58" s="42">
        <v>36451.68</v>
      </c>
      <c r="FG58" s="42">
        <v>61167.074999999997</v>
      </c>
      <c r="FH58" s="42">
        <v>33732.904000000002</v>
      </c>
      <c r="FI58" s="42">
        <v>47900.167999999998</v>
      </c>
      <c r="FJ58" s="42">
        <v>36760.777000000002</v>
      </c>
      <c r="FK58" s="42">
        <v>47384.743000000002</v>
      </c>
      <c r="FL58" s="42">
        <v>46662.101000000002</v>
      </c>
      <c r="FM58" s="42">
        <v>45097.758000000002</v>
      </c>
      <c r="FN58" s="42">
        <v>52352.512000000002</v>
      </c>
      <c r="FO58" s="42">
        <v>40900.133000000002</v>
      </c>
      <c r="FP58" s="31">
        <v>525917.15800000005</v>
      </c>
      <c r="FQ58" s="42">
        <v>38168.116999999998</v>
      </c>
      <c r="FR58" s="42">
        <v>46953.540999999997</v>
      </c>
      <c r="FS58" s="42">
        <v>47938.149000000005</v>
      </c>
      <c r="FT58" s="42">
        <v>120521.70200000002</v>
      </c>
      <c r="FU58" s="42">
        <v>34820.277000000002</v>
      </c>
      <c r="FV58" s="42">
        <v>48846.432999999997</v>
      </c>
      <c r="FW58" s="42">
        <v>53326.046999999991</v>
      </c>
      <c r="FX58" s="42">
        <v>45771.464</v>
      </c>
      <c r="FY58" s="42">
        <v>45043.049999999996</v>
      </c>
      <c r="FZ58" s="42">
        <v>43275.102999999996</v>
      </c>
      <c r="GA58" s="42">
        <v>41575.839999999997</v>
      </c>
      <c r="GB58" s="42">
        <v>32348.188999999998</v>
      </c>
      <c r="GC58" s="31">
        <v>598587.91200000001</v>
      </c>
      <c r="GD58" s="42">
        <v>32348.188999999998</v>
      </c>
      <c r="GE58" s="42">
        <v>41077.584000000003</v>
      </c>
      <c r="GF58" s="42">
        <v>34529.504999999997</v>
      </c>
      <c r="GG58" s="42">
        <v>42971.504000000001</v>
      </c>
      <c r="GH58" s="42">
        <v>48794.864000000001</v>
      </c>
      <c r="GI58" s="42">
        <v>47302.962</v>
      </c>
      <c r="GJ58" s="42">
        <v>33723.877</v>
      </c>
      <c r="GK58" s="42">
        <v>34247.527000000002</v>
      </c>
      <c r="GL58" s="42">
        <v>32161.298999999999</v>
      </c>
      <c r="GM58" s="42">
        <v>24006.739999999998</v>
      </c>
      <c r="GN58" s="42">
        <v>26015.167000000001</v>
      </c>
      <c r="GO58" s="42">
        <v>34571.707000000002</v>
      </c>
      <c r="GP58" s="31">
        <v>431750.92499999999</v>
      </c>
      <c r="GQ58" s="42">
        <v>30721.39</v>
      </c>
      <c r="GR58" s="42">
        <v>31509.589</v>
      </c>
      <c r="GS58" s="42">
        <v>23395.022000000001</v>
      </c>
      <c r="GT58" s="42">
        <v>23149.514000000003</v>
      </c>
      <c r="GU58" s="42">
        <v>21978.595000000001</v>
      </c>
      <c r="GV58" s="42">
        <v>34421.767</v>
      </c>
      <c r="GW58" s="42">
        <v>10240.562</v>
      </c>
      <c r="GX58" s="42">
        <v>35869.908000000003</v>
      </c>
      <c r="GY58" s="42">
        <v>29012.156999999999</v>
      </c>
      <c r="GZ58" s="42">
        <v>18510.627</v>
      </c>
      <c r="HA58" s="42">
        <v>16085.831999999999</v>
      </c>
      <c r="HB58" s="42">
        <v>0</v>
      </c>
      <c r="HC58" s="31">
        <v>274894.96300000005</v>
      </c>
    </row>
    <row r="59" spans="1:211" customFormat="1" outlineLevel="1" x14ac:dyDescent="0.3">
      <c r="B59" s="47" t="s">
        <v>56</v>
      </c>
      <c r="C59" s="48" t="s">
        <v>24</v>
      </c>
      <c r="D59" s="49">
        <v>1438436</v>
      </c>
      <c r="E59" s="49">
        <v>1490640</v>
      </c>
      <c r="F59" s="49">
        <v>1583650</v>
      </c>
      <c r="G59" s="49">
        <v>1556649</v>
      </c>
      <c r="H59" s="49">
        <v>1402782</v>
      </c>
      <c r="I59" s="49">
        <v>1762508</v>
      </c>
      <c r="J59" s="49">
        <v>1589047</v>
      </c>
      <c r="K59" s="49">
        <v>1611307</v>
      </c>
      <c r="L59" s="49">
        <v>1178475</v>
      </c>
      <c r="M59" s="49">
        <v>1135412</v>
      </c>
      <c r="N59" s="49">
        <v>1256388</v>
      </c>
      <c r="O59" s="49">
        <v>1432129</v>
      </c>
      <c r="P59" s="49">
        <v>17437423</v>
      </c>
      <c r="Q59" s="49">
        <v>872081.11000000022</v>
      </c>
      <c r="R59" s="49">
        <v>1103658.1399999999</v>
      </c>
      <c r="S59" s="49">
        <v>1164775.4700000002</v>
      </c>
      <c r="T59" s="49">
        <v>1167688.8700000003</v>
      </c>
      <c r="U59" s="49">
        <v>1022360.1899999998</v>
      </c>
      <c r="V59" s="49">
        <v>1039772.5079999998</v>
      </c>
      <c r="W59" s="49">
        <v>1297534.2513799998</v>
      </c>
      <c r="X59" s="49">
        <v>1396047.7969299997</v>
      </c>
      <c r="Y59" s="49">
        <v>1253994.0739999998</v>
      </c>
      <c r="Z59" s="49">
        <v>1334250.892</v>
      </c>
      <c r="AA59" s="49">
        <v>1115844.1229999999</v>
      </c>
      <c r="AB59" s="49">
        <v>1187710.7209999999</v>
      </c>
      <c r="AC59" s="49">
        <f>+SUM(Q59:AB59)</f>
        <v>13955718.146309998</v>
      </c>
      <c r="AD59" s="49">
        <v>1182611.2449999999</v>
      </c>
      <c r="AE59" s="49">
        <v>1138457.4789999998</v>
      </c>
      <c r="AF59" s="49">
        <v>1136170.8299999998</v>
      </c>
      <c r="AG59" s="49">
        <v>1103620.8699999999</v>
      </c>
      <c r="AH59" s="49">
        <v>1149131.3670000003</v>
      </c>
      <c r="AI59" s="49">
        <v>1109310.4273999999</v>
      </c>
      <c r="AJ59" s="49">
        <v>1315775.3939999999</v>
      </c>
      <c r="AK59" s="49">
        <v>1289381.4680000001</v>
      </c>
      <c r="AL59" s="49">
        <v>1374277.3540000001</v>
      </c>
      <c r="AM59" s="49">
        <v>1374298.585</v>
      </c>
      <c r="AN59" s="49">
        <v>1413498.3929999999</v>
      </c>
      <c r="AO59" s="49">
        <v>1452268.2238999999</v>
      </c>
      <c r="AP59" s="50">
        <f t="shared" si="99"/>
        <v>15038801.636299999</v>
      </c>
      <c r="AQ59" s="49">
        <v>1361163.9630000002</v>
      </c>
      <c r="AR59" s="49">
        <v>1221204.19</v>
      </c>
      <c r="AS59" s="49">
        <v>1304045.7770000002</v>
      </c>
      <c r="AT59" s="49">
        <v>1050389.5419999999</v>
      </c>
      <c r="AU59" s="49">
        <v>1443992.1579999998</v>
      </c>
      <c r="AV59" s="49">
        <v>1377120.7680000002</v>
      </c>
      <c r="AW59" s="49">
        <v>1283983.6910000001</v>
      </c>
      <c r="AX59" s="49">
        <v>1539412.0279999999</v>
      </c>
      <c r="AY59" s="49">
        <v>1436876.2919999999</v>
      </c>
      <c r="AZ59" s="49">
        <v>1398685.23</v>
      </c>
      <c r="BA59" s="49">
        <v>1333527.3390000002</v>
      </c>
      <c r="BB59" s="49">
        <v>1384864.169</v>
      </c>
      <c r="BC59" s="49">
        <v>16135265.146999998</v>
      </c>
      <c r="BD59" s="49">
        <v>1330946.4530000002</v>
      </c>
      <c r="BE59" s="49">
        <v>1269936.541</v>
      </c>
      <c r="BF59" s="49">
        <v>1404352.4090000002</v>
      </c>
      <c r="BG59" s="49">
        <v>1267939.4130000002</v>
      </c>
      <c r="BH59" s="49">
        <v>1362026.4840000002</v>
      </c>
      <c r="BI59" s="49">
        <v>1133368.6509999998</v>
      </c>
      <c r="BJ59" s="49">
        <v>1267766.162</v>
      </c>
      <c r="BK59" s="49">
        <v>1348681.8989999997</v>
      </c>
      <c r="BL59" s="49">
        <v>1347332.6840000001</v>
      </c>
      <c r="BM59" s="49">
        <v>1222990.848</v>
      </c>
      <c r="BN59" s="49">
        <v>1290014.199</v>
      </c>
      <c r="BO59" s="49">
        <v>1284128.0870000001</v>
      </c>
      <c r="BP59" s="49">
        <v>15529483.83</v>
      </c>
      <c r="BQ59" s="49">
        <v>1235216.8927999998</v>
      </c>
      <c r="BR59" s="49">
        <v>860077.3345</v>
      </c>
      <c r="BS59" s="49">
        <v>1202769.9030000002</v>
      </c>
      <c r="BT59" s="49">
        <v>1012899.7720000002</v>
      </c>
      <c r="BU59" s="49">
        <v>854373.76599999995</v>
      </c>
      <c r="BV59" s="49">
        <v>1293265.189</v>
      </c>
      <c r="BW59" s="49">
        <v>1422079.8949999998</v>
      </c>
      <c r="BX59" s="49">
        <v>1378088.1372800001</v>
      </c>
      <c r="BY59" s="49">
        <v>1260367.8020000001</v>
      </c>
      <c r="BZ59" s="49">
        <v>1410386.8900000004</v>
      </c>
      <c r="CA59" s="49">
        <v>1540056.3561</v>
      </c>
      <c r="CB59" s="49">
        <v>1328055.5570999996</v>
      </c>
      <c r="CC59" s="49">
        <v>14797637.494780002</v>
      </c>
      <c r="CD59" s="49">
        <v>1233176.1900000002</v>
      </c>
      <c r="CE59" s="49">
        <v>1233086.0010000002</v>
      </c>
      <c r="CF59" s="49">
        <v>1271844.4109999998</v>
      </c>
      <c r="CG59" s="49">
        <v>1349210.6989999998</v>
      </c>
      <c r="CH59" s="49">
        <v>1397142.1790000002</v>
      </c>
      <c r="CI59" s="49">
        <v>1276723.8096399999</v>
      </c>
      <c r="CJ59" s="49">
        <v>1293320.3056384616</v>
      </c>
      <c r="CK59" s="49">
        <v>1595133.7843350999</v>
      </c>
      <c r="CL59" s="49">
        <v>1564685.8231010002</v>
      </c>
      <c r="CM59" s="49">
        <v>1672464.022416</v>
      </c>
      <c r="CN59" s="49">
        <v>1393761.4695999997</v>
      </c>
      <c r="CO59" s="49">
        <v>1613212.3823030002</v>
      </c>
      <c r="CP59" s="49">
        <f t="shared" si="100"/>
        <v>16893761.077033561</v>
      </c>
      <c r="CQ59" s="49">
        <v>1786437.4285999998</v>
      </c>
      <c r="CR59" s="49">
        <v>1370014.9451786</v>
      </c>
      <c r="CS59" s="49">
        <v>1630517.9893899998</v>
      </c>
      <c r="CT59" s="49">
        <v>1617961.4461814931</v>
      </c>
      <c r="CU59" s="49">
        <v>1434645.1083191237</v>
      </c>
      <c r="CV59" s="49">
        <v>1516213.7837599996</v>
      </c>
      <c r="CW59" s="49">
        <v>1699980.0937288573</v>
      </c>
      <c r="CX59" s="49">
        <v>1656090.264036</v>
      </c>
      <c r="CY59" s="49">
        <v>1550980.4133999997</v>
      </c>
      <c r="CZ59" s="49">
        <v>1608859.2592200001</v>
      </c>
      <c r="DA59" s="49">
        <v>1606793.8389099988</v>
      </c>
      <c r="DB59" s="49">
        <v>1761365.4249499999</v>
      </c>
      <c r="DC59" s="49">
        <v>19239859.995674074</v>
      </c>
      <c r="DD59" s="49">
        <v>1439609.2692999998</v>
      </c>
      <c r="DE59" s="49">
        <v>1371102.1555779318</v>
      </c>
      <c r="DF59" s="49">
        <v>1638046.8869599996</v>
      </c>
      <c r="DG59" s="49">
        <v>1706944.8393900003</v>
      </c>
      <c r="DH59" s="49">
        <v>1636708.1506000017</v>
      </c>
      <c r="DI59" s="49">
        <v>1500452.6487000003</v>
      </c>
      <c r="DJ59" s="49">
        <v>1629740.4885500013</v>
      </c>
      <c r="DK59" s="49">
        <v>1603839.2728200001</v>
      </c>
      <c r="DL59" s="49">
        <v>1721743.396410001</v>
      </c>
      <c r="DM59" s="49">
        <v>1584171.3927170006</v>
      </c>
      <c r="DN59" s="49">
        <v>1495687.4207599999</v>
      </c>
      <c r="DO59" s="49">
        <v>1776144.1379528013</v>
      </c>
      <c r="DP59" s="49">
        <v>19104190.059737738</v>
      </c>
      <c r="DQ59" s="49">
        <v>1651767.9811855187</v>
      </c>
      <c r="DR59" s="49">
        <v>1461346.3810879998</v>
      </c>
      <c r="DS59" s="49">
        <v>1668961.7339999999</v>
      </c>
      <c r="DT59" s="49">
        <v>1575303.2610000002</v>
      </c>
      <c r="DU59" s="49">
        <v>1838515.9520652334</v>
      </c>
      <c r="DV59" s="49">
        <v>1422405.1879999996</v>
      </c>
      <c r="DW59" s="49">
        <v>1578782.1316</v>
      </c>
      <c r="DX59" s="49">
        <v>1637426.7464999999</v>
      </c>
      <c r="DY59" s="49">
        <v>1436348.4363000002</v>
      </c>
      <c r="DZ59" s="49">
        <v>1693169.024</v>
      </c>
      <c r="EA59" s="49">
        <v>1689928.2503999998</v>
      </c>
      <c r="EB59" s="49">
        <v>1674924.9799999997</v>
      </c>
      <c r="EC59" s="49">
        <v>19328880.066138752</v>
      </c>
      <c r="ED59" s="49">
        <v>1642501.49373</v>
      </c>
      <c r="EE59" s="49">
        <v>1429648.3831059998</v>
      </c>
      <c r="EF59" s="49">
        <v>1573197.1695000003</v>
      </c>
      <c r="EG59" s="49">
        <v>1430018.2020000003</v>
      </c>
      <c r="EH59" s="49">
        <v>1355009.1710000001</v>
      </c>
      <c r="EI59" s="49">
        <v>1277095.9993605444</v>
      </c>
      <c r="EJ59" s="49">
        <v>1289861.6600000001</v>
      </c>
      <c r="EK59" s="49">
        <v>1460352.1409999996</v>
      </c>
      <c r="EL59" s="49">
        <v>1601512.3732294117</v>
      </c>
      <c r="EM59" s="49">
        <v>1277827.2180000001</v>
      </c>
      <c r="EN59" s="49">
        <v>1726823.5059999998</v>
      </c>
      <c r="EO59" s="49">
        <v>1935375.2689999996</v>
      </c>
      <c r="EP59" s="32">
        <v>17999222.585925955</v>
      </c>
      <c r="EQ59" s="49">
        <v>1555947.8590689655</v>
      </c>
      <c r="ER59" s="49">
        <v>1644533.3100000003</v>
      </c>
      <c r="ES59" s="49">
        <v>1873176.5067330827</v>
      </c>
      <c r="ET59" s="49">
        <v>1615919.2850000001</v>
      </c>
      <c r="EU59" s="49">
        <v>1717106.331</v>
      </c>
      <c r="EV59" s="49">
        <v>1731209.0600000003</v>
      </c>
      <c r="EW59" s="49">
        <v>1740209.2690000001</v>
      </c>
      <c r="EX59" s="49">
        <v>1672885.8849999998</v>
      </c>
      <c r="EY59" s="49">
        <v>1614198.2650000001</v>
      </c>
      <c r="EZ59" s="49">
        <v>1744264.0460000003</v>
      </c>
      <c r="FA59" s="49">
        <v>1553663.1899999997</v>
      </c>
      <c r="FB59" s="49">
        <v>1510469.0566999998</v>
      </c>
      <c r="FC59" s="31">
        <v>19973582.063502051</v>
      </c>
      <c r="FD59" s="49">
        <v>1524630.9099999997</v>
      </c>
      <c r="FE59" s="49">
        <v>1635174.9090000002</v>
      </c>
      <c r="FF59" s="49">
        <v>1658209.4489999996</v>
      </c>
      <c r="FG59" s="49">
        <v>1621893.6159999999</v>
      </c>
      <c r="FH59" s="49">
        <v>1479241.6540000001</v>
      </c>
      <c r="FI59" s="49">
        <v>1605437.98</v>
      </c>
      <c r="FJ59" s="49">
        <v>1427837.9329499998</v>
      </c>
      <c r="FK59" s="49">
        <v>1555797.399</v>
      </c>
      <c r="FL59" s="49">
        <v>1440568.8139999998</v>
      </c>
      <c r="FM59" s="49">
        <v>1528726.2920000001</v>
      </c>
      <c r="FN59" s="49">
        <v>1431354.5126699996</v>
      </c>
      <c r="FO59" s="49">
        <v>1643876.9723855422</v>
      </c>
      <c r="FP59" s="31">
        <v>18552750.441005539</v>
      </c>
      <c r="FQ59" s="49">
        <v>1370297.8096999996</v>
      </c>
      <c r="FR59" s="49">
        <v>1484124.3519999997</v>
      </c>
      <c r="FS59" s="49">
        <v>1501502.6520000002</v>
      </c>
      <c r="FT59" s="49">
        <v>1788453.4810000006</v>
      </c>
      <c r="FU59" s="49">
        <v>1298822.9620000001</v>
      </c>
      <c r="FV59" s="49">
        <v>1496559.2659999998</v>
      </c>
      <c r="FW59" s="49">
        <v>1671195.9569999999</v>
      </c>
      <c r="FX59" s="49">
        <v>1474967.8749999998</v>
      </c>
      <c r="FY59" s="49">
        <v>1320839.6440599998</v>
      </c>
      <c r="FZ59" s="49">
        <v>1638984.4499999997</v>
      </c>
      <c r="GA59" s="49">
        <v>1404760.16</v>
      </c>
      <c r="GB59" s="49">
        <v>1608032.1780000003</v>
      </c>
      <c r="GC59" s="31">
        <v>18058540.786759999</v>
      </c>
      <c r="GD59" s="49">
        <v>1645546.9120000005</v>
      </c>
      <c r="GE59" s="49">
        <v>1508632.1089999999</v>
      </c>
      <c r="GF59" s="49">
        <v>1564635.4159999997</v>
      </c>
      <c r="GG59" s="49">
        <v>1514875.4891000001</v>
      </c>
      <c r="GH59" s="49">
        <v>1574497.872</v>
      </c>
      <c r="GI59" s="49">
        <v>1641745.6720000003</v>
      </c>
      <c r="GJ59" s="49">
        <v>1878519.3229000003</v>
      </c>
      <c r="GK59" s="49">
        <v>1648259.3365199997</v>
      </c>
      <c r="GL59" s="49">
        <v>1732113.0992999999</v>
      </c>
      <c r="GM59" s="49">
        <v>1887826.7015799994</v>
      </c>
      <c r="GN59" s="49">
        <v>1461466.7209999999</v>
      </c>
      <c r="GO59" s="49">
        <v>1574124.6335999996</v>
      </c>
      <c r="GP59" s="31">
        <v>19632243.285</v>
      </c>
      <c r="GQ59" s="49">
        <v>1799726.6530299999</v>
      </c>
      <c r="GR59" s="49">
        <v>1387730.2080999999</v>
      </c>
      <c r="GS59" s="49">
        <v>1854189.337875</v>
      </c>
      <c r="GT59" s="49">
        <v>1714061.3698</v>
      </c>
      <c r="GU59" s="49">
        <v>1629300.6903000001</v>
      </c>
      <c r="GV59" s="49">
        <v>1789838.1353</v>
      </c>
      <c r="GW59" s="49">
        <v>1810302.3221</v>
      </c>
      <c r="GX59" s="49">
        <v>1804486.0292000002</v>
      </c>
      <c r="GY59" s="49">
        <v>1825821.1020000002</v>
      </c>
      <c r="GZ59" s="49">
        <v>1515863.1065</v>
      </c>
      <c r="HA59" s="49">
        <v>1458097.2303900004</v>
      </c>
      <c r="HB59" s="49">
        <v>1766232.3318</v>
      </c>
      <c r="HC59" s="31">
        <v>20355648.516395003</v>
      </c>
    </row>
    <row r="60" spans="1:211" outlineLevel="1" x14ac:dyDescent="0.3">
      <c r="B60" s="47" t="s">
        <v>57</v>
      </c>
      <c r="C60" s="48" t="s">
        <v>24</v>
      </c>
      <c r="D60" s="49"/>
      <c r="E60" s="49"/>
      <c r="F60" s="49"/>
      <c r="G60" s="49"/>
      <c r="H60" s="49">
        <v>54719.683000000005</v>
      </c>
      <c r="I60" s="49">
        <v>244253.02499999999</v>
      </c>
      <c r="J60" s="49">
        <v>368973.29700000002</v>
      </c>
      <c r="K60" s="49">
        <v>486329.04399999999</v>
      </c>
      <c r="L60" s="49">
        <v>616024.25100000005</v>
      </c>
      <c r="M60" s="49">
        <v>666951.68900000001</v>
      </c>
      <c r="N60" s="49">
        <v>600480.61300000013</v>
      </c>
      <c r="O60" s="49">
        <v>670270.25</v>
      </c>
      <c r="P60" s="49">
        <v>3708001.852</v>
      </c>
      <c r="Q60" s="153">
        <v>644308.28100000008</v>
      </c>
      <c r="R60" s="49">
        <v>711265.5630000002</v>
      </c>
      <c r="S60" s="49">
        <v>909351.53300000005</v>
      </c>
      <c r="T60" s="49">
        <v>927432.22100000014</v>
      </c>
      <c r="U60" s="49">
        <v>1121589.378</v>
      </c>
      <c r="V60" s="49">
        <v>1035822.286</v>
      </c>
      <c r="W60" s="49">
        <v>1116735.4959999998</v>
      </c>
      <c r="X60" s="49">
        <v>1124825.4909999999</v>
      </c>
      <c r="Y60" s="49">
        <v>1045430.9190000001</v>
      </c>
      <c r="Z60" s="49">
        <v>1099925.7389999998</v>
      </c>
      <c r="AA60" s="49">
        <v>1064464.4739999999</v>
      </c>
      <c r="AB60" s="49">
        <v>1220905.4309999999</v>
      </c>
      <c r="AC60" s="49">
        <f>+SUM(Q60:AB60)</f>
        <v>12022056.811999999</v>
      </c>
      <c r="AD60" s="49">
        <v>1242472.6806200002</v>
      </c>
      <c r="AE60" s="49">
        <v>1175073.3430000001</v>
      </c>
      <c r="AF60" s="49">
        <v>1253377.0170000002</v>
      </c>
      <c r="AG60" s="49">
        <v>1197961.3539999998</v>
      </c>
      <c r="AH60" s="49">
        <v>1220569.7491299999</v>
      </c>
      <c r="AI60" s="49">
        <v>1242964.9874499999</v>
      </c>
      <c r="AJ60" s="49">
        <v>1439185.8476299997</v>
      </c>
      <c r="AK60" s="49">
        <v>1305522.8870000001</v>
      </c>
      <c r="AL60" s="49">
        <v>1101804.4279999998</v>
      </c>
      <c r="AM60" s="49">
        <v>1331494.8489999999</v>
      </c>
      <c r="AN60" s="49">
        <v>1197820.4620000003</v>
      </c>
      <c r="AO60" s="49">
        <v>1245427.2349999999</v>
      </c>
      <c r="AP60" s="50">
        <f t="shared" si="99"/>
        <v>14953674.839829996</v>
      </c>
      <c r="AQ60" s="49">
        <v>1184044.284</v>
      </c>
      <c r="AR60" s="49">
        <v>1007758.4327219999</v>
      </c>
      <c r="AS60" s="49">
        <v>1039215.9587399997</v>
      </c>
      <c r="AT60" s="49">
        <v>1141037.5189999999</v>
      </c>
      <c r="AU60" s="49">
        <v>1161709.166</v>
      </c>
      <c r="AV60" s="49">
        <v>1139287.4149999998</v>
      </c>
      <c r="AW60" s="49">
        <v>1256727.3649999998</v>
      </c>
      <c r="AX60" s="49">
        <v>1254309.2310000001</v>
      </c>
      <c r="AY60" s="49">
        <v>1184788.3989999997</v>
      </c>
      <c r="AZ60" s="49">
        <v>1136646.8130000001</v>
      </c>
      <c r="BA60" s="49">
        <v>1110449.96</v>
      </c>
      <c r="BB60" s="49">
        <v>1301909.352</v>
      </c>
      <c r="BC60" s="49">
        <f>+SUM(AQ60:BB60)</f>
        <v>13917883.895462001</v>
      </c>
      <c r="BD60" s="49">
        <v>1188103.1018399999</v>
      </c>
      <c r="BE60" s="49">
        <v>1204125.80262</v>
      </c>
      <c r="BF60" s="49">
        <v>1316136.4150000003</v>
      </c>
      <c r="BG60" s="49">
        <v>1280583.0729999999</v>
      </c>
      <c r="BH60" s="49">
        <v>1334604.3229999999</v>
      </c>
      <c r="BI60" s="49">
        <v>1335481.8030000001</v>
      </c>
      <c r="BJ60" s="49">
        <v>1328018.4338400001</v>
      </c>
      <c r="BK60" s="49">
        <v>1209358.6410000001</v>
      </c>
      <c r="BL60" s="49">
        <v>1298500.5180000002</v>
      </c>
      <c r="BM60" s="49">
        <v>1232955.9950000001</v>
      </c>
      <c r="BN60" s="49">
        <v>1270499.0460000001</v>
      </c>
      <c r="BO60" s="49">
        <v>1319841.4040000001</v>
      </c>
      <c r="BP60" s="49">
        <f>+SUM(BD60:BO60)</f>
        <v>15318208.556300003</v>
      </c>
      <c r="BQ60" s="49">
        <v>1244013.7549999999</v>
      </c>
      <c r="BR60" s="49">
        <v>1110343.0330000001</v>
      </c>
      <c r="BS60" s="49">
        <v>1104630.9309999999</v>
      </c>
      <c r="BT60" s="49">
        <v>1022544.3779999999</v>
      </c>
      <c r="BU60" s="49">
        <v>1263258.78235</v>
      </c>
      <c r="BV60" s="49">
        <v>1340694.4370000002</v>
      </c>
      <c r="BW60" s="49">
        <v>1214423.6919999998</v>
      </c>
      <c r="BX60" s="49">
        <v>1214994.1810000001</v>
      </c>
      <c r="BY60" s="49">
        <v>1003474.9939999999</v>
      </c>
      <c r="BZ60" s="49">
        <v>1073856.6580000003</v>
      </c>
      <c r="CA60" s="49">
        <v>918480.09600000002</v>
      </c>
      <c r="CB60" s="49">
        <v>1200061.4949999999</v>
      </c>
      <c r="CC60" s="49">
        <f>+SUM(BQ60:CB60)</f>
        <v>13710776.43235</v>
      </c>
      <c r="CD60" s="49">
        <v>1101268.2280000001</v>
      </c>
      <c r="CE60" s="49">
        <v>1022141.452</v>
      </c>
      <c r="CF60" s="49">
        <v>932120.35199999996</v>
      </c>
      <c r="CG60" s="49">
        <v>958913.37599999993</v>
      </c>
      <c r="CH60" s="49">
        <v>930853.24300000002</v>
      </c>
      <c r="CI60" s="49">
        <v>952102.11</v>
      </c>
      <c r="CJ60" s="49">
        <v>1069704.267</v>
      </c>
      <c r="CK60" s="49">
        <v>1056817.9709999999</v>
      </c>
      <c r="CL60" s="49">
        <v>1034048.9010000002</v>
      </c>
      <c r="CM60" s="49">
        <v>1027085.0950000001</v>
      </c>
      <c r="CN60" s="49">
        <v>921658.20900000003</v>
      </c>
      <c r="CO60" s="49">
        <v>1157200.7489999998</v>
      </c>
      <c r="CP60" s="49">
        <f t="shared" si="100"/>
        <v>12163913.953000002</v>
      </c>
      <c r="CQ60" s="49">
        <v>1194582.382</v>
      </c>
      <c r="CR60" s="49">
        <v>1041332.9299999999</v>
      </c>
      <c r="CS60" s="49">
        <v>1142441.8470000001</v>
      </c>
      <c r="CT60" s="49">
        <v>1039439.9079999998</v>
      </c>
      <c r="CU60" s="49">
        <v>1068011.7820000001</v>
      </c>
      <c r="CV60" s="49">
        <v>1267687.4879999997</v>
      </c>
      <c r="CW60" s="49">
        <v>1314393.7450000001</v>
      </c>
      <c r="CX60" s="49">
        <v>1225673.5995319998</v>
      </c>
      <c r="CY60" s="49">
        <v>1195979.773</v>
      </c>
      <c r="CZ60" s="49">
        <v>1087110.973</v>
      </c>
      <c r="DA60" s="49">
        <v>990121.22900000005</v>
      </c>
      <c r="DB60" s="49">
        <v>1146627.0310000004</v>
      </c>
      <c r="DC60" s="50">
        <v>13713402.687532</v>
      </c>
      <c r="DD60" s="49">
        <v>1003989.2459999998</v>
      </c>
      <c r="DE60" s="49">
        <v>1031509.0170000001</v>
      </c>
      <c r="DF60" s="49">
        <v>1065300.3630000001</v>
      </c>
      <c r="DG60" s="49">
        <v>1111433.3109999998</v>
      </c>
      <c r="DH60" s="49">
        <v>1271466.8870000001</v>
      </c>
      <c r="DI60" s="49">
        <v>1343923.5270000002</v>
      </c>
      <c r="DJ60" s="49">
        <v>1309987.4385600002</v>
      </c>
      <c r="DK60" s="49">
        <v>1354851.31247</v>
      </c>
      <c r="DL60" s="49">
        <v>1379290.8123399997</v>
      </c>
      <c r="DM60" s="49">
        <v>1231094.5075000001</v>
      </c>
      <c r="DN60" s="49">
        <v>1234998.0179199995</v>
      </c>
      <c r="DO60" s="49">
        <v>1347945.1570000001</v>
      </c>
      <c r="DP60" s="50">
        <v>14685789.596789999</v>
      </c>
      <c r="DQ60" s="49">
        <v>1278021.8853167563</v>
      </c>
      <c r="DR60" s="49">
        <v>1248448.3963999997</v>
      </c>
      <c r="DS60" s="49">
        <v>1321754.5862299998</v>
      </c>
      <c r="DT60" s="49">
        <v>1264794.5542566301</v>
      </c>
      <c r="DU60" s="49">
        <v>1171230.6067399997</v>
      </c>
      <c r="DV60" s="49">
        <v>1368099.5248699998</v>
      </c>
      <c r="DW60" s="49">
        <v>1323429.3386499998</v>
      </c>
      <c r="DX60" s="49">
        <v>1199167.5530900001</v>
      </c>
      <c r="DY60" s="49">
        <v>1239573.2094224603</v>
      </c>
      <c r="DZ60" s="49">
        <v>1169114.824</v>
      </c>
      <c r="EA60" s="49">
        <v>1218129.845</v>
      </c>
      <c r="EB60" s="49">
        <v>1356564.98</v>
      </c>
      <c r="EC60" s="50">
        <v>15158329.303975848</v>
      </c>
      <c r="ED60" s="49">
        <v>1226854.77</v>
      </c>
      <c r="EE60" s="49">
        <v>1369621.4030000002</v>
      </c>
      <c r="EF60" s="49">
        <v>1204289.9330000002</v>
      </c>
      <c r="EG60" s="49">
        <v>1115677.3</v>
      </c>
      <c r="EH60" s="49">
        <v>1118323.571</v>
      </c>
      <c r="EI60" s="49">
        <v>1033444.1140000001</v>
      </c>
      <c r="EJ60" s="49">
        <v>1363256.324</v>
      </c>
      <c r="EK60" s="49">
        <v>1430004.0889999999</v>
      </c>
      <c r="EL60" s="49">
        <v>1284053.1299999999</v>
      </c>
      <c r="EM60" s="49">
        <v>1386381.4980000001</v>
      </c>
      <c r="EN60" s="49">
        <v>1357695.8869600003</v>
      </c>
      <c r="EO60" s="49">
        <v>1387192.6560400003</v>
      </c>
      <c r="EP60" s="32">
        <v>15276794.674999999</v>
      </c>
      <c r="EQ60" s="49">
        <v>1423811.3289999999</v>
      </c>
      <c r="ER60" s="49">
        <v>1416603.3810000001</v>
      </c>
      <c r="ES60" s="49">
        <v>1463131.0890000002</v>
      </c>
      <c r="ET60" s="49">
        <v>1325057.0919999999</v>
      </c>
      <c r="EU60" s="49">
        <v>1467230.5240000002</v>
      </c>
      <c r="EV60" s="49">
        <v>1324643.22569</v>
      </c>
      <c r="EW60" s="49">
        <v>1496057.7390400004</v>
      </c>
      <c r="EX60" s="49">
        <v>1418421.7446099999</v>
      </c>
      <c r="EY60" s="49">
        <v>1248755.5937999999</v>
      </c>
      <c r="EZ60" s="49">
        <v>1354731.1167899999</v>
      </c>
      <c r="FA60" s="49">
        <v>1215287.8566900003</v>
      </c>
      <c r="FB60" s="49">
        <v>1407670.2364499997</v>
      </c>
      <c r="FC60" s="31">
        <v>16561400.928070003</v>
      </c>
      <c r="FD60" s="49">
        <v>1243321.1579</v>
      </c>
      <c r="FE60" s="49">
        <v>1271419.08702</v>
      </c>
      <c r="FF60" s="49">
        <v>1333946.0460000001</v>
      </c>
      <c r="FG60" s="49">
        <v>1161193.1269999999</v>
      </c>
      <c r="FH60" s="49">
        <v>1278140.5531199998</v>
      </c>
      <c r="FI60" s="49">
        <v>1125468.4739600001</v>
      </c>
      <c r="FJ60" s="49">
        <v>1543155.3320000002</v>
      </c>
      <c r="FK60" s="49">
        <v>1351127.1619999998</v>
      </c>
      <c r="FL60" s="49">
        <v>1350542.9234000002</v>
      </c>
      <c r="FM60" s="49">
        <v>1240733.0009999999</v>
      </c>
      <c r="FN60" s="49">
        <v>1293653.0827300004</v>
      </c>
      <c r="FO60" s="49">
        <v>1337050.0178999999</v>
      </c>
      <c r="FP60" s="31">
        <v>15529749.964029999</v>
      </c>
      <c r="FQ60" s="49">
        <v>1138511.1819999998</v>
      </c>
      <c r="FR60" s="49">
        <v>1439756.2384000001</v>
      </c>
      <c r="FS60" s="49">
        <v>1431977.08314</v>
      </c>
      <c r="FT60" s="49">
        <v>1371351.895</v>
      </c>
      <c r="FU60" s="49">
        <v>1568569.1485000001</v>
      </c>
      <c r="FV60" s="49">
        <v>1466131.5711000003</v>
      </c>
      <c r="FW60" s="49">
        <v>1554741.8988199998</v>
      </c>
      <c r="FX60" s="49">
        <v>1587711.1569399999</v>
      </c>
      <c r="FY60" s="49">
        <v>1542209.3837299999</v>
      </c>
      <c r="FZ60" s="49">
        <v>1615755.5870000003</v>
      </c>
      <c r="GA60" s="49">
        <v>1359589.2205000003</v>
      </c>
      <c r="GB60" s="49">
        <v>1565641.1243800004</v>
      </c>
      <c r="GC60" s="31">
        <v>17641945.48951</v>
      </c>
      <c r="GD60" s="49">
        <v>1635706.4494299998</v>
      </c>
      <c r="GE60" s="49">
        <v>1667985.4872500005</v>
      </c>
      <c r="GF60" s="49">
        <v>1726903.4411000002</v>
      </c>
      <c r="GG60" s="49">
        <v>1567746.1960399996</v>
      </c>
      <c r="GH60" s="49">
        <v>1862686.4011900006</v>
      </c>
      <c r="GI60" s="49">
        <v>1717765.2500000002</v>
      </c>
      <c r="GJ60" s="49">
        <v>1870893.4540000006</v>
      </c>
      <c r="GK60" s="49">
        <v>1996924.7754199998</v>
      </c>
      <c r="GL60" s="49">
        <v>1850570.6646799999</v>
      </c>
      <c r="GM60" s="49">
        <v>1952023.8279999997</v>
      </c>
      <c r="GN60" s="49">
        <v>1962071.3995600003</v>
      </c>
      <c r="GO60" s="49">
        <v>1769564.0042800002</v>
      </c>
      <c r="GP60" s="31">
        <v>21580841.350949999</v>
      </c>
      <c r="GQ60" s="49">
        <v>2027212.72462</v>
      </c>
      <c r="GR60" s="49">
        <v>1738455.5090000001</v>
      </c>
      <c r="GS60" s="49">
        <v>1988203.9500000002</v>
      </c>
      <c r="GT60" s="49">
        <v>1590240.753</v>
      </c>
      <c r="GU60" s="49">
        <v>1871649.9620000005</v>
      </c>
      <c r="GV60" s="49">
        <v>1766669.3420000002</v>
      </c>
      <c r="GW60" s="49">
        <v>1851236.6527499999</v>
      </c>
      <c r="GX60" s="49">
        <v>1919089.1315500003</v>
      </c>
      <c r="GY60" s="49">
        <v>1766778.6642400003</v>
      </c>
      <c r="GZ60" s="49">
        <v>1834930.86252</v>
      </c>
      <c r="HA60" s="49">
        <v>1730556.5033500004</v>
      </c>
      <c r="HB60" s="49">
        <v>1912218.6961599998</v>
      </c>
      <c r="HC60" s="31">
        <v>21997242.751190007</v>
      </c>
    </row>
    <row r="61" spans="1:211" outlineLevel="1" x14ac:dyDescent="0.3">
      <c r="B61" s="40" t="s">
        <v>58</v>
      </c>
      <c r="C61" s="41" t="s">
        <v>24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>
        <v>0</v>
      </c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9">
        <v>0</v>
      </c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50">
        <f t="shared" si="99"/>
        <v>0</v>
      </c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>
        <v>0</v>
      </c>
      <c r="BD61" s="42"/>
      <c r="BE61" s="42"/>
      <c r="BF61" s="42"/>
      <c r="BG61" s="42"/>
      <c r="BH61" s="42">
        <v>50689.560000000005</v>
      </c>
      <c r="BI61" s="42">
        <v>198573.16</v>
      </c>
      <c r="BJ61" s="42">
        <v>188687.41999999998</v>
      </c>
      <c r="BK61" s="42">
        <v>294698.42</v>
      </c>
      <c r="BL61" s="42">
        <v>194047.21</v>
      </c>
      <c r="BM61" s="42">
        <v>229647.61000000004</v>
      </c>
      <c r="BN61" s="42">
        <v>219028.51</v>
      </c>
      <c r="BO61" s="42">
        <v>276021.39999999997</v>
      </c>
      <c r="BP61" s="42">
        <v>1651393.29</v>
      </c>
      <c r="BQ61" s="42">
        <v>314380</v>
      </c>
      <c r="BR61" s="42">
        <v>224124.97999999995</v>
      </c>
      <c r="BS61" s="42">
        <v>220527.71</v>
      </c>
      <c r="BT61" s="42">
        <v>230788.45</v>
      </c>
      <c r="BU61" s="42">
        <v>229190.18</v>
      </c>
      <c r="BV61" s="42">
        <v>309585.06999999995</v>
      </c>
      <c r="BW61" s="42">
        <v>254885.22</v>
      </c>
      <c r="BX61" s="42">
        <v>327642.25000000006</v>
      </c>
      <c r="BY61" s="42">
        <v>280985.2</v>
      </c>
      <c r="BZ61" s="42">
        <v>196577.33</v>
      </c>
      <c r="CA61" s="42">
        <v>284687.46999999997</v>
      </c>
      <c r="CB61" s="42">
        <v>401851.84600000008</v>
      </c>
      <c r="CC61" s="42">
        <v>3275225.7060000002</v>
      </c>
      <c r="CD61" s="42">
        <v>208110.56</v>
      </c>
      <c r="CE61" s="42">
        <v>219477.73</v>
      </c>
      <c r="CF61" s="42">
        <v>221630.81</v>
      </c>
      <c r="CG61" s="42">
        <v>262071.06999999998</v>
      </c>
      <c r="CH61" s="42">
        <v>250297.44999999998</v>
      </c>
      <c r="CI61" s="42">
        <v>312393.89999999997</v>
      </c>
      <c r="CJ61" s="42">
        <v>236960.90000000002</v>
      </c>
      <c r="CK61" s="42">
        <v>328037.54999999993</v>
      </c>
      <c r="CL61" s="42">
        <v>268628.95</v>
      </c>
      <c r="CM61" s="42">
        <v>246351.94</v>
      </c>
      <c r="CN61" s="42">
        <v>286105.90999999997</v>
      </c>
      <c r="CO61" s="42">
        <v>319535.12</v>
      </c>
      <c r="CP61" s="49">
        <f t="shared" si="100"/>
        <v>3159601.89</v>
      </c>
      <c r="CQ61" s="42">
        <v>212448.7</v>
      </c>
      <c r="CR61" s="42">
        <v>309968.49</v>
      </c>
      <c r="CS61" s="42">
        <v>185864.82</v>
      </c>
      <c r="CT61" s="42">
        <v>213717.59</v>
      </c>
      <c r="CU61" s="42">
        <v>310678.43</v>
      </c>
      <c r="CV61" s="42">
        <v>274772.36</v>
      </c>
      <c r="CW61" s="42">
        <v>195576.13</v>
      </c>
      <c r="CX61" s="42">
        <v>186493.53999999998</v>
      </c>
      <c r="CY61" s="42">
        <v>333651.65000000002</v>
      </c>
      <c r="CZ61" s="42">
        <v>204411.69</v>
      </c>
      <c r="DA61" s="42">
        <v>251390.56</v>
      </c>
      <c r="DB61" s="42">
        <v>294116.02999999997</v>
      </c>
      <c r="DC61" s="50">
        <v>2973089.9899999998</v>
      </c>
      <c r="DD61" s="42">
        <v>195408.96</v>
      </c>
      <c r="DE61" s="42">
        <v>226105.33000000002</v>
      </c>
      <c r="DF61" s="42">
        <v>306308.57999999996</v>
      </c>
      <c r="DG61" s="42">
        <v>220384.94</v>
      </c>
      <c r="DH61" s="42">
        <v>266605.19999999995</v>
      </c>
      <c r="DI61" s="42">
        <v>310957.71999999997</v>
      </c>
      <c r="DJ61" s="42">
        <v>154526.6</v>
      </c>
      <c r="DK61" s="42">
        <v>234834.09000000003</v>
      </c>
      <c r="DL61" s="42">
        <v>245077.7</v>
      </c>
      <c r="DM61" s="42">
        <v>257994.41999999998</v>
      </c>
      <c r="DN61" s="42">
        <v>248774.66999999998</v>
      </c>
      <c r="DO61" s="42">
        <v>230227.23999999996</v>
      </c>
      <c r="DP61" s="43">
        <v>2897205.4499999997</v>
      </c>
      <c r="DQ61" s="42">
        <v>224635.58000000002</v>
      </c>
      <c r="DR61" s="42">
        <v>267566.54000000004</v>
      </c>
      <c r="DS61" s="42">
        <v>268205</v>
      </c>
      <c r="DT61" s="42">
        <v>245025.06</v>
      </c>
      <c r="DU61" s="42">
        <v>232413.02000000002</v>
      </c>
      <c r="DV61" s="42">
        <v>292983.37</v>
      </c>
      <c r="DW61" s="42">
        <v>256584.03000000003</v>
      </c>
      <c r="DX61" s="42">
        <v>269802.60000000003</v>
      </c>
      <c r="DY61" s="42">
        <v>194542.57</v>
      </c>
      <c r="DZ61" s="42">
        <v>320942.17000000004</v>
      </c>
      <c r="EA61" s="42">
        <v>152810.96000000002</v>
      </c>
      <c r="EB61" s="42">
        <v>266449.46999999997</v>
      </c>
      <c r="EC61" s="43">
        <v>2991960.37</v>
      </c>
      <c r="ED61" s="42">
        <v>232494.38</v>
      </c>
      <c r="EE61" s="42">
        <v>198143.16999999998</v>
      </c>
      <c r="EF61" s="42">
        <v>281032.38</v>
      </c>
      <c r="EG61" s="42">
        <v>227788.1</v>
      </c>
      <c r="EH61" s="42">
        <v>204048.35</v>
      </c>
      <c r="EI61" s="42">
        <v>105099.95999999999</v>
      </c>
      <c r="EJ61" s="42">
        <v>115767.73999999999</v>
      </c>
      <c r="EK61" s="42">
        <v>221686.36</v>
      </c>
      <c r="EL61" s="42">
        <v>226772.98</v>
      </c>
      <c r="EM61" s="42">
        <v>264059.4599999999</v>
      </c>
      <c r="EN61" s="42">
        <v>185088.6</v>
      </c>
      <c r="EO61" s="42">
        <v>244057.22</v>
      </c>
      <c r="EP61" s="32">
        <v>2506038.7000000002</v>
      </c>
      <c r="EQ61" s="42">
        <v>250901.26</v>
      </c>
      <c r="ER61" s="42">
        <v>238455.58</v>
      </c>
      <c r="ES61" s="42">
        <v>198328.61</v>
      </c>
      <c r="ET61" s="42">
        <v>222491.60000000003</v>
      </c>
      <c r="EU61" s="42">
        <v>249325.82</v>
      </c>
      <c r="EV61" s="42">
        <v>229829.72999999998</v>
      </c>
      <c r="EW61" s="42">
        <v>306991.38</v>
      </c>
      <c r="EX61" s="42">
        <v>261330.90999999997</v>
      </c>
      <c r="EY61" s="42">
        <v>250153.54</v>
      </c>
      <c r="EZ61" s="42">
        <v>252442.57000000007</v>
      </c>
      <c r="FA61" s="42">
        <v>306853.81</v>
      </c>
      <c r="FB61" s="42">
        <v>302235.06999999989</v>
      </c>
      <c r="FC61" s="31">
        <v>3069339.88</v>
      </c>
      <c r="FD61" s="42">
        <v>320238.45</v>
      </c>
      <c r="FE61" s="42">
        <v>277328.31999999995</v>
      </c>
      <c r="FF61" s="42">
        <v>252068.16999999998</v>
      </c>
      <c r="FG61" s="42">
        <v>260889.59999999989</v>
      </c>
      <c r="FH61" s="42">
        <v>211578.76</v>
      </c>
      <c r="FI61" s="42">
        <v>306225.12000000005</v>
      </c>
      <c r="FJ61" s="42">
        <v>207929.57</v>
      </c>
      <c r="FK61" s="42">
        <v>264529.97999999981</v>
      </c>
      <c r="FL61" s="42">
        <v>308014.08000000002</v>
      </c>
      <c r="FM61" s="42">
        <v>253565.71999999988</v>
      </c>
      <c r="FN61" s="42">
        <v>224293.98999999987</v>
      </c>
      <c r="FO61" s="42">
        <v>265526.56999999972</v>
      </c>
      <c r="FP61" s="31">
        <v>3152188.3299999991</v>
      </c>
      <c r="FQ61" s="42">
        <v>207667.75</v>
      </c>
      <c r="FR61" s="42">
        <v>260525.16999999998</v>
      </c>
      <c r="FS61" s="42">
        <v>338938.48</v>
      </c>
      <c r="FT61" s="42">
        <v>183482.27</v>
      </c>
      <c r="FU61" s="42">
        <v>311407.73</v>
      </c>
      <c r="FV61" s="42">
        <v>225236.04</v>
      </c>
      <c r="FW61" s="42">
        <v>209116.58</v>
      </c>
      <c r="FX61" s="42">
        <v>224269.9</v>
      </c>
      <c r="FY61" s="42">
        <v>171241.72999999998</v>
      </c>
      <c r="FZ61" s="42">
        <v>311001.37999999989</v>
      </c>
      <c r="GA61" s="42">
        <v>168589.07</v>
      </c>
      <c r="GB61" s="42">
        <v>253473.56</v>
      </c>
      <c r="GC61" s="31">
        <v>2864949.6599999997</v>
      </c>
      <c r="GD61" s="42">
        <v>250883.47</v>
      </c>
      <c r="GE61" s="42">
        <v>259924.51999999976</v>
      </c>
      <c r="GF61" s="42">
        <v>279777.5</v>
      </c>
      <c r="GG61" s="42">
        <v>202673.39</v>
      </c>
      <c r="GH61" s="42">
        <v>316208.57000000007</v>
      </c>
      <c r="GI61" s="42">
        <v>161306.83999999991</v>
      </c>
      <c r="GJ61" s="42">
        <v>206047.13000000003</v>
      </c>
      <c r="GK61" s="42">
        <v>233548.5</v>
      </c>
      <c r="GL61" s="42">
        <v>281919.23</v>
      </c>
      <c r="GM61" s="42">
        <v>111842.61</v>
      </c>
      <c r="GN61" s="42">
        <v>376582.66</v>
      </c>
      <c r="GO61" s="42">
        <v>225553.33999999979</v>
      </c>
      <c r="GP61" s="31">
        <v>2906267.7599999993</v>
      </c>
      <c r="GQ61" s="42">
        <v>363393.98</v>
      </c>
      <c r="GR61" s="42">
        <v>271700.39999999997</v>
      </c>
      <c r="GS61" s="42">
        <v>263848.31</v>
      </c>
      <c r="GT61" s="42">
        <v>239771.97999999998</v>
      </c>
      <c r="GU61" s="42">
        <v>227669.16000000003</v>
      </c>
      <c r="GV61" s="42">
        <v>238754.16999999998</v>
      </c>
      <c r="GW61" s="42">
        <v>209378.33000000002</v>
      </c>
      <c r="GX61" s="42">
        <v>213061.82</v>
      </c>
      <c r="GY61" s="42">
        <v>181302.08000000002</v>
      </c>
      <c r="GZ61" s="42">
        <v>375597.60999999987</v>
      </c>
      <c r="HA61" s="42">
        <v>255580.07999999903</v>
      </c>
      <c r="HB61" s="42">
        <v>243468.02999999997</v>
      </c>
      <c r="HC61" s="31">
        <v>3083525.9499999988</v>
      </c>
    </row>
    <row r="62" spans="1:211" outlineLevel="1" x14ac:dyDescent="0.3">
      <c r="B62" s="40" t="s">
        <v>59</v>
      </c>
      <c r="C62" s="41" t="s">
        <v>20</v>
      </c>
      <c r="D62" s="42">
        <v>182637</v>
      </c>
      <c r="E62" s="42">
        <v>175594</v>
      </c>
      <c r="F62" s="42">
        <v>190034</v>
      </c>
      <c r="G62" s="42">
        <v>221621</v>
      </c>
      <c r="H62" s="42">
        <v>113211</v>
      </c>
      <c r="I62" s="42">
        <v>144243</v>
      </c>
      <c r="J62" s="42">
        <v>146554</v>
      </c>
      <c r="K62" s="42">
        <v>186245</v>
      </c>
      <c r="L62" s="42">
        <v>174022</v>
      </c>
      <c r="M62" s="42">
        <v>205726</v>
      </c>
      <c r="N62" s="42">
        <v>208307</v>
      </c>
      <c r="O62" s="42">
        <v>158265</v>
      </c>
      <c r="P62" s="42">
        <v>2106459</v>
      </c>
      <c r="Q62" s="42">
        <v>181109</v>
      </c>
      <c r="R62" s="42">
        <v>116689</v>
      </c>
      <c r="S62" s="42">
        <v>197789</v>
      </c>
      <c r="T62" s="42">
        <v>237940</v>
      </c>
      <c r="U62" s="42">
        <v>146240</v>
      </c>
      <c r="V62" s="42">
        <v>155315</v>
      </c>
      <c r="W62" s="42">
        <v>148061</v>
      </c>
      <c r="X62" s="42">
        <v>198886</v>
      </c>
      <c r="Y62" s="42">
        <v>101757</v>
      </c>
      <c r="Z62" s="42">
        <v>143942</v>
      </c>
      <c r="AA62" s="42">
        <v>277290</v>
      </c>
      <c r="AB62" s="42">
        <v>196540</v>
      </c>
      <c r="AC62" s="49">
        <v>2101558</v>
      </c>
      <c r="AD62" s="42">
        <v>165208</v>
      </c>
      <c r="AE62" s="42">
        <v>76361</v>
      </c>
      <c r="AF62" s="42">
        <v>117083</v>
      </c>
      <c r="AG62" s="42">
        <v>150212</v>
      </c>
      <c r="AH62" s="42">
        <v>58557</v>
      </c>
      <c r="AI62" s="42">
        <v>119295</v>
      </c>
      <c r="AJ62" s="42">
        <v>169297</v>
      </c>
      <c r="AK62" s="42">
        <v>175299</v>
      </c>
      <c r="AL62" s="42">
        <v>268932</v>
      </c>
      <c r="AM62" s="42">
        <v>194532.77299999999</v>
      </c>
      <c r="AN62" s="42">
        <v>163694</v>
      </c>
      <c r="AO62" s="42">
        <v>131017.84600000002</v>
      </c>
      <c r="AP62" s="50">
        <f t="shared" si="99"/>
        <v>1789488.6189999999</v>
      </c>
      <c r="AQ62" s="42">
        <v>259323.80400000003</v>
      </c>
      <c r="AR62" s="42">
        <v>131607.33100000001</v>
      </c>
      <c r="AS62" s="42">
        <v>156478.5863</v>
      </c>
      <c r="AT62" s="42">
        <v>151604.54699999999</v>
      </c>
      <c r="AU62" s="42">
        <v>164342.74599999998</v>
      </c>
      <c r="AV62" s="42">
        <v>169428.69799999997</v>
      </c>
      <c r="AW62" s="42">
        <v>127169.94100000001</v>
      </c>
      <c r="AX62" s="42">
        <v>208955.008</v>
      </c>
      <c r="AY62" s="42">
        <v>241357.58400000009</v>
      </c>
      <c r="AZ62" s="42"/>
      <c r="BA62" s="42"/>
      <c r="BB62" s="42"/>
      <c r="BC62" s="42">
        <v>1610268.2452999998</v>
      </c>
      <c r="BD62" s="42">
        <v>240438.91500000001</v>
      </c>
      <c r="BE62" s="42">
        <v>121613.482</v>
      </c>
      <c r="BF62" s="42">
        <v>245688.24324324323</v>
      </c>
      <c r="BG62" s="42">
        <v>467769.90299999993</v>
      </c>
      <c r="BH62" s="42">
        <v>195506.73100000003</v>
      </c>
      <c r="BI62" s="42">
        <v>161091.56299999997</v>
      </c>
      <c r="BJ62" s="42">
        <v>145655.80499999999</v>
      </c>
      <c r="BK62" s="42">
        <v>210448.74399999998</v>
      </c>
      <c r="BL62" s="42"/>
      <c r="BM62" s="42"/>
      <c r="BN62" s="42">
        <v>180977.87299999996</v>
      </c>
      <c r="BO62" s="42"/>
      <c r="BP62" s="42">
        <v>1969191.2592432429</v>
      </c>
      <c r="BQ62" s="42">
        <v>223590.86899999998</v>
      </c>
      <c r="BR62" s="42">
        <v>223426.43900000001</v>
      </c>
      <c r="BS62" s="42">
        <v>129876.57599999999</v>
      </c>
      <c r="BT62" s="42">
        <v>217274.39500000002</v>
      </c>
      <c r="BU62" s="42">
        <v>141885.74499999997</v>
      </c>
      <c r="BV62" s="42">
        <v>258910.54100000011</v>
      </c>
      <c r="BW62" s="42">
        <v>183947.00899999999</v>
      </c>
      <c r="BX62" s="42">
        <v>165843.024</v>
      </c>
      <c r="BY62" s="42">
        <v>194269.32299999997</v>
      </c>
      <c r="BZ62" s="42">
        <v>205475.20199999999</v>
      </c>
      <c r="CA62" s="42">
        <v>218847.951</v>
      </c>
      <c r="CB62" s="42">
        <v>245453.74600000001</v>
      </c>
      <c r="CC62" s="42">
        <v>2408800.8199999998</v>
      </c>
      <c r="CD62" s="42">
        <v>284788.30800000002</v>
      </c>
      <c r="CE62" s="42">
        <v>149609.92500000005</v>
      </c>
      <c r="CF62" s="42">
        <v>205230.83899999998</v>
      </c>
      <c r="CG62" s="42">
        <v>185331.47099999999</v>
      </c>
      <c r="CH62" s="42">
        <v>220031.55999999997</v>
      </c>
      <c r="CI62" s="42">
        <v>174060.49100000001</v>
      </c>
      <c r="CJ62" s="42">
        <v>213124.97899999999</v>
      </c>
      <c r="CK62" s="42">
        <v>199211.66800000001</v>
      </c>
      <c r="CL62" s="42">
        <v>234477.31</v>
      </c>
      <c r="CM62" s="42">
        <v>195481.39200000002</v>
      </c>
      <c r="CN62" s="42">
        <v>198007.88699999993</v>
      </c>
      <c r="CO62" s="42">
        <v>234839.43600000002</v>
      </c>
      <c r="CP62" s="49">
        <f t="shared" si="100"/>
        <v>2494195.2660000003</v>
      </c>
      <c r="CQ62" s="42">
        <v>237533.07499999995</v>
      </c>
      <c r="CR62" s="42">
        <v>188889.674</v>
      </c>
      <c r="CS62" s="42">
        <v>282290.83099999995</v>
      </c>
      <c r="CT62" s="42">
        <v>307710.01300000004</v>
      </c>
      <c r="CU62" s="42">
        <v>198987.53800000003</v>
      </c>
      <c r="CV62" s="42">
        <v>233484.40299999999</v>
      </c>
      <c r="CW62" s="42">
        <v>180905.34400000001</v>
      </c>
      <c r="CX62" s="42">
        <v>213264.26399999997</v>
      </c>
      <c r="CY62" s="42">
        <v>251601.77000000002</v>
      </c>
      <c r="CZ62" s="42">
        <v>196346.89800000002</v>
      </c>
      <c r="DA62" s="42">
        <v>173972.68</v>
      </c>
      <c r="DB62" s="42">
        <v>216445.01499999998</v>
      </c>
      <c r="DC62" s="43">
        <v>2681431.5049999999</v>
      </c>
      <c r="DD62" s="42">
        <v>330912.16099999996</v>
      </c>
      <c r="DE62" s="42">
        <v>158017.17100000003</v>
      </c>
      <c r="DF62" s="42">
        <v>263549.06799999997</v>
      </c>
      <c r="DG62" s="42">
        <v>350292.19600000005</v>
      </c>
      <c r="DH62" s="42">
        <v>286922.5551</v>
      </c>
      <c r="DI62" s="42">
        <v>196426.23999999996</v>
      </c>
      <c r="DJ62" s="42">
        <v>222500.19899999996</v>
      </c>
      <c r="DK62" s="42">
        <v>311341.82</v>
      </c>
      <c r="DL62" s="42">
        <v>186509.53999999998</v>
      </c>
      <c r="DM62" s="42">
        <v>219989.51</v>
      </c>
      <c r="DN62" s="42">
        <v>169620.71499999997</v>
      </c>
      <c r="DO62" s="42">
        <v>178944.93799999997</v>
      </c>
      <c r="DP62" s="43">
        <v>2875026.1130999997</v>
      </c>
      <c r="DQ62" s="42">
        <v>235929.59300000002</v>
      </c>
      <c r="DR62" s="42">
        <v>201336.58720000001</v>
      </c>
      <c r="DS62" s="42">
        <v>223080.272</v>
      </c>
      <c r="DT62" s="42">
        <v>194667.84599999996</v>
      </c>
      <c r="DU62" s="42">
        <v>167132.51700000002</v>
      </c>
      <c r="DV62" s="42">
        <v>137582.72999999998</v>
      </c>
      <c r="DW62" s="42">
        <v>227604.489</v>
      </c>
      <c r="DX62" s="42">
        <v>221859.20000000004</v>
      </c>
      <c r="DY62" s="42">
        <v>229681.21599999999</v>
      </c>
      <c r="DZ62" s="42">
        <v>230670.48000000004</v>
      </c>
      <c r="EA62" s="42">
        <v>183627.82800000001</v>
      </c>
      <c r="EB62" s="42">
        <v>203556.389</v>
      </c>
      <c r="EC62" s="43">
        <v>2456729.1472</v>
      </c>
      <c r="ED62" s="42">
        <v>253060.61199999999</v>
      </c>
      <c r="EE62" s="42">
        <v>180783.35599999997</v>
      </c>
      <c r="EF62" s="42">
        <v>198281.75100000002</v>
      </c>
      <c r="EG62" s="42">
        <v>190130.103</v>
      </c>
      <c r="EH62" s="42">
        <v>90133.35500000001</v>
      </c>
      <c r="EI62" s="42">
        <v>64188.737999999998</v>
      </c>
      <c r="EJ62" s="42">
        <v>158708.72400000002</v>
      </c>
      <c r="EK62" s="42">
        <v>141400.804</v>
      </c>
      <c r="EL62" s="42">
        <v>200310.09400000001</v>
      </c>
      <c r="EM62" s="42">
        <v>224166.402</v>
      </c>
      <c r="EN62" s="42">
        <v>210642.86000000002</v>
      </c>
      <c r="EO62" s="42">
        <v>278764.97399999999</v>
      </c>
      <c r="EP62" s="32">
        <v>2190571.773</v>
      </c>
      <c r="EQ62" s="42">
        <v>219937.394</v>
      </c>
      <c r="ER62" s="42">
        <v>242819.88599999997</v>
      </c>
      <c r="ES62" s="42">
        <v>141707.11199999999</v>
      </c>
      <c r="ET62" s="42">
        <v>203195.97100000002</v>
      </c>
      <c r="EU62" s="42">
        <v>153580.12899999999</v>
      </c>
      <c r="EV62" s="42">
        <v>138898.35100000002</v>
      </c>
      <c r="EW62" s="42">
        <v>168922.74099999998</v>
      </c>
      <c r="EX62" s="42">
        <v>216422.23300000001</v>
      </c>
      <c r="EY62" s="42">
        <v>191785.46199999997</v>
      </c>
      <c r="EZ62" s="42">
        <v>178348.50300000006</v>
      </c>
      <c r="FA62" s="42">
        <v>214271.32500000001</v>
      </c>
      <c r="FB62" s="42">
        <v>196041.42099999997</v>
      </c>
      <c r="FC62" s="31">
        <v>2265930.5279999999</v>
      </c>
      <c r="FD62" s="42">
        <v>256697.478</v>
      </c>
      <c r="FE62" s="42">
        <v>184657.182</v>
      </c>
      <c r="FF62" s="42">
        <v>252166.054</v>
      </c>
      <c r="FG62" s="42">
        <v>161692.72099999999</v>
      </c>
      <c r="FH62" s="42">
        <v>187663.02600000001</v>
      </c>
      <c r="FI62" s="42">
        <v>186262.00399999999</v>
      </c>
      <c r="FJ62" s="42">
        <v>123892.49400000002</v>
      </c>
      <c r="FK62" s="42">
        <v>197515.99000000002</v>
      </c>
      <c r="FL62" s="42">
        <v>159694.78419999999</v>
      </c>
      <c r="FM62" s="42">
        <v>199212.11000000002</v>
      </c>
      <c r="FN62" s="42">
        <v>238189.73499999999</v>
      </c>
      <c r="FO62" s="42">
        <v>133921.63999999998</v>
      </c>
      <c r="FP62" s="31">
        <v>2281565.2182000005</v>
      </c>
      <c r="FQ62" s="42">
        <v>248653.63599999997</v>
      </c>
      <c r="FR62" s="42">
        <v>132701.60900000003</v>
      </c>
      <c r="FS62" s="42">
        <v>221386.08199999999</v>
      </c>
      <c r="FT62" s="42">
        <v>180737.09000000003</v>
      </c>
      <c r="FU62" s="42">
        <v>139531.655</v>
      </c>
      <c r="FV62" s="42">
        <v>224212.87800000003</v>
      </c>
      <c r="FW62" s="42">
        <v>283193.201</v>
      </c>
      <c r="FX62" s="42">
        <v>155377.68999999997</v>
      </c>
      <c r="FY62" s="42">
        <v>186817.52700000003</v>
      </c>
      <c r="FZ62" s="42">
        <v>119666.93599999999</v>
      </c>
      <c r="GA62" s="42">
        <v>199039.86600000001</v>
      </c>
      <c r="GB62" s="42">
        <v>108913.213</v>
      </c>
      <c r="GC62" s="31">
        <v>2200231.3829999999</v>
      </c>
      <c r="GD62" s="42">
        <v>74183.332000000009</v>
      </c>
      <c r="GE62" s="42">
        <v>103369.84999999999</v>
      </c>
      <c r="GF62" s="42">
        <v>109633.28599999999</v>
      </c>
      <c r="GG62" s="42">
        <v>96189.931000000011</v>
      </c>
      <c r="GH62" s="42">
        <v>94118.491000000009</v>
      </c>
      <c r="GI62" s="42">
        <v>83722.72099999999</v>
      </c>
      <c r="GJ62" s="42">
        <v>126190.402</v>
      </c>
      <c r="GK62" s="42">
        <v>63833.508999999991</v>
      </c>
      <c r="GL62" s="42">
        <v>127132.24599999998</v>
      </c>
      <c r="GM62" s="42">
        <v>158004.59299999999</v>
      </c>
      <c r="GN62" s="42">
        <v>168756.69620000001</v>
      </c>
      <c r="GO62" s="42">
        <v>133635.394</v>
      </c>
      <c r="GP62" s="31">
        <v>1338770.4512</v>
      </c>
      <c r="GQ62" s="42">
        <v>237488.03599999996</v>
      </c>
      <c r="GR62" s="42">
        <v>160352.44099999999</v>
      </c>
      <c r="GS62" s="42">
        <v>204958.13699999999</v>
      </c>
      <c r="GT62" s="42">
        <v>119587.02599999998</v>
      </c>
      <c r="GU62" s="42">
        <v>161378.785</v>
      </c>
      <c r="GV62" s="42">
        <v>108397.94799999997</v>
      </c>
      <c r="GW62" s="42">
        <v>85732.252000000008</v>
      </c>
      <c r="GX62" s="42">
        <v>127113.86699999998</v>
      </c>
      <c r="GY62" s="42">
        <v>122776.927</v>
      </c>
      <c r="GZ62" s="42">
        <v>92754.051999999996</v>
      </c>
      <c r="HA62" s="42">
        <v>155249.81099999999</v>
      </c>
      <c r="HB62" s="42">
        <v>154125.87939999998</v>
      </c>
      <c r="HC62" s="31">
        <v>1729915.1613999999</v>
      </c>
    </row>
    <row r="63" spans="1:211" outlineLevel="1" x14ac:dyDescent="0.3">
      <c r="B63" s="40" t="s">
        <v>60</v>
      </c>
      <c r="C63" s="41" t="s">
        <v>20</v>
      </c>
      <c r="D63" s="42"/>
      <c r="E63" s="42"/>
      <c r="F63" s="42">
        <v>32318.63</v>
      </c>
      <c r="G63" s="42">
        <v>63623.570999999996</v>
      </c>
      <c r="H63" s="42">
        <v>32005</v>
      </c>
      <c r="I63" s="42">
        <v>34972.673999999999</v>
      </c>
      <c r="J63" s="42"/>
      <c r="K63" s="42">
        <v>32418.846000000001</v>
      </c>
      <c r="L63" s="42">
        <v>33248.616999999998</v>
      </c>
      <c r="M63" s="42">
        <v>36450.819000000003</v>
      </c>
      <c r="N63" s="42">
        <v>94281.4</v>
      </c>
      <c r="O63" s="42">
        <v>32779.86</v>
      </c>
      <c r="P63" s="42">
        <v>392099.41700000002</v>
      </c>
      <c r="Q63" s="42"/>
      <c r="R63" s="42">
        <v>30509.17</v>
      </c>
      <c r="S63" s="42">
        <v>68672.053</v>
      </c>
      <c r="T63" s="42">
        <v>64907.219000000005</v>
      </c>
      <c r="U63" s="42"/>
      <c r="V63" s="42">
        <v>31015.035</v>
      </c>
      <c r="W63" s="42">
        <v>37686.686999999998</v>
      </c>
      <c r="X63" s="42"/>
      <c r="Y63" s="42">
        <v>94618.482000000004</v>
      </c>
      <c r="Z63" s="42"/>
      <c r="AA63" s="42"/>
      <c r="AB63" s="42">
        <v>113020.685</v>
      </c>
      <c r="AC63" s="49">
        <v>440429.33100000001</v>
      </c>
      <c r="AD63" s="42">
        <v>78132.12</v>
      </c>
      <c r="AE63" s="42">
        <v>32203.86</v>
      </c>
      <c r="AF63" s="42"/>
      <c r="AG63" s="42">
        <v>32236.861000000001</v>
      </c>
      <c r="AH63" s="42">
        <v>36001.686000000002</v>
      </c>
      <c r="AI63" s="42">
        <v>35519.449999999997</v>
      </c>
      <c r="AJ63" s="42">
        <v>33082.169000000002</v>
      </c>
      <c r="AK63" s="42">
        <v>59145.446000000004</v>
      </c>
      <c r="AL63" s="42">
        <v>26514.516</v>
      </c>
      <c r="AM63" s="42">
        <v>101775.476</v>
      </c>
      <c r="AN63" s="42">
        <v>194773.285</v>
      </c>
      <c r="AO63" s="42">
        <v>153720.67199999999</v>
      </c>
      <c r="AP63" s="50">
        <f t="shared" si="99"/>
        <v>783105.54100000008</v>
      </c>
      <c r="AQ63" s="42">
        <v>122079.724</v>
      </c>
      <c r="AR63" s="42">
        <v>141516.87599999999</v>
      </c>
      <c r="AS63" s="42">
        <v>205128.22900000002</v>
      </c>
      <c r="AT63" s="42">
        <v>215216.97399999999</v>
      </c>
      <c r="AU63" s="42">
        <v>178123.84299999999</v>
      </c>
      <c r="AV63" s="42">
        <v>154715.954</v>
      </c>
      <c r="AW63" s="42">
        <v>82774.171000000002</v>
      </c>
      <c r="AX63" s="42">
        <v>117011.73499999999</v>
      </c>
      <c r="AY63" s="42">
        <v>254853.18799999999</v>
      </c>
      <c r="AZ63" s="42">
        <v>86989.760999999999</v>
      </c>
      <c r="BA63" s="42"/>
      <c r="BB63" s="42">
        <v>98516.62</v>
      </c>
      <c r="BC63" s="42">
        <v>1656927.0750000002</v>
      </c>
      <c r="BD63" s="42">
        <v>59663.714999999997</v>
      </c>
      <c r="BE63" s="42">
        <v>98987</v>
      </c>
      <c r="BF63" s="42">
        <v>64789.199000000001</v>
      </c>
      <c r="BG63" s="42">
        <v>25537.39</v>
      </c>
      <c r="BH63" s="42">
        <v>57845.945999999996</v>
      </c>
      <c r="BI63" s="42">
        <v>122601.09599999999</v>
      </c>
      <c r="BJ63" s="42">
        <v>100010.72</v>
      </c>
      <c r="BK63" s="42">
        <v>89703.47</v>
      </c>
      <c r="BL63" s="42">
        <v>59920.84</v>
      </c>
      <c r="BM63" s="42">
        <v>150192.16</v>
      </c>
      <c r="BN63" s="42">
        <v>124100.40999999999</v>
      </c>
      <c r="BO63" s="42">
        <v>66668.75</v>
      </c>
      <c r="BP63" s="42">
        <v>1020020.696</v>
      </c>
      <c r="BQ63" s="42">
        <v>158770.97999999998</v>
      </c>
      <c r="BR63" s="42">
        <v>55006.490000000005</v>
      </c>
      <c r="BS63" s="42">
        <v>93564.61</v>
      </c>
      <c r="BT63" s="42">
        <v>117032.98000000001</v>
      </c>
      <c r="BU63" s="42">
        <v>48997.45</v>
      </c>
      <c r="BV63" s="42">
        <v>117490.8</v>
      </c>
      <c r="BW63" s="42">
        <v>76597.759999999995</v>
      </c>
      <c r="BX63" s="42">
        <v>61053.59</v>
      </c>
      <c r="BY63" s="42">
        <v>34875.39</v>
      </c>
      <c r="BZ63" s="42">
        <v>27534.67</v>
      </c>
      <c r="CA63" s="42">
        <v>86777.76</v>
      </c>
      <c r="CB63" s="42">
        <v>95303.99</v>
      </c>
      <c r="CC63" s="42">
        <v>973006.47</v>
      </c>
      <c r="CD63" s="42">
        <v>60178.87</v>
      </c>
      <c r="CE63" s="42">
        <v>36453.79</v>
      </c>
      <c r="CF63" s="42">
        <v>55327.17</v>
      </c>
      <c r="CG63" s="42">
        <v>60635.14</v>
      </c>
      <c r="CH63" s="42">
        <v>35691.54</v>
      </c>
      <c r="CI63" s="42">
        <v>18851.310000000001</v>
      </c>
      <c r="CJ63" s="42">
        <v>31865.89</v>
      </c>
      <c r="CK63" s="42">
        <v>21602.15</v>
      </c>
      <c r="CL63" s="42">
        <v>33818.93</v>
      </c>
      <c r="CM63" s="42">
        <v>66058.880000000005</v>
      </c>
      <c r="CN63" s="42"/>
      <c r="CO63" s="42">
        <v>63881.689999999995</v>
      </c>
      <c r="CP63" s="49">
        <f t="shared" si="100"/>
        <v>484365.3600000001</v>
      </c>
      <c r="CQ63" s="42">
        <v>36345.89</v>
      </c>
      <c r="CR63" s="42">
        <v>53572.58</v>
      </c>
      <c r="CS63" s="42">
        <v>0</v>
      </c>
      <c r="CT63" s="42">
        <v>91450.94</v>
      </c>
      <c r="CU63" s="42">
        <v>56316.46</v>
      </c>
      <c r="CV63" s="42">
        <v>59384.31</v>
      </c>
      <c r="CW63" s="42">
        <v>159778.18</v>
      </c>
      <c r="CX63" s="42">
        <v>64872.75</v>
      </c>
      <c r="CY63" s="42">
        <v>108285.20999999999</v>
      </c>
      <c r="CZ63" s="42">
        <v>90787.829999999987</v>
      </c>
      <c r="DA63" s="42">
        <v>127992.22</v>
      </c>
      <c r="DB63" s="42">
        <v>94007.039999999994</v>
      </c>
      <c r="DC63" s="43">
        <v>942793.40999999992</v>
      </c>
      <c r="DD63" s="42">
        <v>100945.59000000001</v>
      </c>
      <c r="DE63" s="42">
        <v>122635.7</v>
      </c>
      <c r="DF63" s="42">
        <v>139651.08000000002</v>
      </c>
      <c r="DG63" s="42">
        <v>141334.26</v>
      </c>
      <c r="DH63" s="42">
        <v>156994.21</v>
      </c>
      <c r="DI63" s="42">
        <v>168333.24</v>
      </c>
      <c r="DJ63" s="42">
        <v>120786.09</v>
      </c>
      <c r="DK63" s="42">
        <v>194141.36000000002</v>
      </c>
      <c r="DL63" s="42">
        <v>139019.91</v>
      </c>
      <c r="DM63" s="42">
        <v>34440.33</v>
      </c>
      <c r="DN63" s="42">
        <v>72033.399999999994</v>
      </c>
      <c r="DO63" s="42">
        <v>140218.70000000001</v>
      </c>
      <c r="DP63" s="43">
        <v>1530533.8699999999</v>
      </c>
      <c r="DQ63" s="42">
        <v>30719.46</v>
      </c>
      <c r="DR63" s="42">
        <v>104954.22</v>
      </c>
      <c r="DS63" s="42">
        <v>101855.54999999999</v>
      </c>
      <c r="DT63" s="42">
        <v>133523.33000000002</v>
      </c>
      <c r="DU63" s="42">
        <v>144330.90000000002</v>
      </c>
      <c r="DV63" s="42">
        <v>33019.1</v>
      </c>
      <c r="DW63" s="42">
        <v>179825.36000000002</v>
      </c>
      <c r="DX63" s="42">
        <v>61772.6</v>
      </c>
      <c r="DY63" s="42">
        <v>102665.08000000002</v>
      </c>
      <c r="DZ63" s="42">
        <v>119834.45000000001</v>
      </c>
      <c r="EA63" s="42">
        <v>103955.9</v>
      </c>
      <c r="EB63" s="42">
        <v>0</v>
      </c>
      <c r="EC63" s="43">
        <v>1116455.95</v>
      </c>
      <c r="ED63" s="42">
        <v>212042.31999999998</v>
      </c>
      <c r="EE63" s="42">
        <v>98712.33</v>
      </c>
      <c r="EF63" s="42">
        <v>69081.929999999993</v>
      </c>
      <c r="EG63" s="42">
        <v>0</v>
      </c>
      <c r="EH63" s="42">
        <v>0</v>
      </c>
      <c r="EI63" s="42">
        <v>34878</v>
      </c>
      <c r="EJ63" s="42">
        <v>35377</v>
      </c>
      <c r="EK63" s="42">
        <v>15609.44</v>
      </c>
      <c r="EL63" s="42">
        <v>50871.89</v>
      </c>
      <c r="EM63" s="42">
        <v>70785.209999999992</v>
      </c>
      <c r="EN63" s="42">
        <v>80695.210000000006</v>
      </c>
      <c r="EO63" s="42">
        <v>104719.69</v>
      </c>
      <c r="EP63" s="32">
        <v>772773.02</v>
      </c>
      <c r="EQ63" s="42">
        <v>110090.25</v>
      </c>
      <c r="ER63" s="42">
        <v>107816.32000000001</v>
      </c>
      <c r="ES63" s="42">
        <v>142821.27000000002</v>
      </c>
      <c r="ET63" s="42">
        <v>82690.53</v>
      </c>
      <c r="EU63" s="42">
        <v>115686.17</v>
      </c>
      <c r="EV63" s="42">
        <v>89544.15</v>
      </c>
      <c r="EW63" s="42">
        <v>101959.66999999998</v>
      </c>
      <c r="EX63" s="42">
        <v>157545.17000000001</v>
      </c>
      <c r="EY63" s="42">
        <v>135915.9</v>
      </c>
      <c r="EZ63" s="42">
        <v>117062.82</v>
      </c>
      <c r="FA63" s="42">
        <v>71604.61</v>
      </c>
      <c r="FB63" s="42">
        <v>51015.009999999995</v>
      </c>
      <c r="FC63" s="31">
        <v>1283751.8700000003</v>
      </c>
      <c r="FD63" s="42">
        <v>107209.75</v>
      </c>
      <c r="FE63" s="42">
        <v>71503.600000000006</v>
      </c>
      <c r="FF63" s="42">
        <v>161639.16</v>
      </c>
      <c r="FG63" s="42">
        <v>106010.65</v>
      </c>
      <c r="FH63" s="42">
        <v>35191.4</v>
      </c>
      <c r="FI63" s="42">
        <v>98514.140000000014</v>
      </c>
      <c r="FJ63" s="42">
        <v>35005.769999999997</v>
      </c>
      <c r="FK63" s="42">
        <v>92952.1</v>
      </c>
      <c r="FL63" s="42">
        <v>104731.81</v>
      </c>
      <c r="FM63" s="42">
        <v>67538.070000000007</v>
      </c>
      <c r="FN63" s="42">
        <v>34059.07</v>
      </c>
      <c r="FO63" s="42">
        <v>104741.54999999999</v>
      </c>
      <c r="FP63" s="31">
        <v>1019097.0700000001</v>
      </c>
      <c r="FQ63" s="42">
        <v>71049.209999999992</v>
      </c>
      <c r="FR63" s="42">
        <v>60286.78</v>
      </c>
      <c r="FS63" s="42">
        <v>35506.230000000003</v>
      </c>
      <c r="FT63" s="42">
        <v>104421.15</v>
      </c>
      <c r="FU63" s="42">
        <v>72787.45</v>
      </c>
      <c r="FV63" s="42">
        <v>101314.13999999998</v>
      </c>
      <c r="FW63" s="42">
        <v>71265.7</v>
      </c>
      <c r="FX63" s="42">
        <v>141756.72999999998</v>
      </c>
      <c r="FY63" s="42">
        <v>100958.34999999999</v>
      </c>
      <c r="FZ63" s="42">
        <v>104933.20999999999</v>
      </c>
      <c r="GA63" s="42">
        <v>142655.63</v>
      </c>
      <c r="GB63" s="42">
        <v>143027.68</v>
      </c>
      <c r="GC63" s="31">
        <v>1149962.2599999998</v>
      </c>
      <c r="GD63" s="42">
        <v>33123.769999999997</v>
      </c>
      <c r="GE63" s="42">
        <v>70970.25</v>
      </c>
      <c r="GF63" s="42">
        <v>144042.47</v>
      </c>
      <c r="GG63" s="42">
        <v>70607.72</v>
      </c>
      <c r="GH63" s="42">
        <v>139160.29</v>
      </c>
      <c r="GI63" s="42">
        <v>35177.5</v>
      </c>
      <c r="GJ63" s="42">
        <v>37002.04</v>
      </c>
      <c r="GK63" s="42">
        <v>137375.63</v>
      </c>
      <c r="GL63" s="42">
        <v>141055.60999999999</v>
      </c>
      <c r="GM63" s="42">
        <v>47944.85</v>
      </c>
      <c r="GN63" s="42">
        <v>173211.45</v>
      </c>
      <c r="GO63" s="42">
        <v>35015.68</v>
      </c>
      <c r="GP63" s="31">
        <v>1064687.26</v>
      </c>
      <c r="GQ63" s="42">
        <v>143005.32999999999</v>
      </c>
      <c r="GR63" s="42">
        <v>102079.25</v>
      </c>
      <c r="GS63" s="42">
        <v>139417.91</v>
      </c>
      <c r="GT63" s="42">
        <v>139107.63999999998</v>
      </c>
      <c r="GU63" s="42">
        <v>102054.6</v>
      </c>
      <c r="GV63" s="42">
        <v>98301.440000000002</v>
      </c>
      <c r="GW63" s="42">
        <v>172540.12</v>
      </c>
      <c r="GX63" s="42">
        <v>177712.33000000002</v>
      </c>
      <c r="GY63" s="42">
        <v>104507.45000000001</v>
      </c>
      <c r="GZ63" s="42">
        <v>142278.66999999998</v>
      </c>
      <c r="HA63" s="42">
        <v>196181.6</v>
      </c>
      <c r="HB63" s="42">
        <v>70753.66</v>
      </c>
      <c r="HC63" s="31">
        <v>1587939.9999999998</v>
      </c>
    </row>
    <row r="64" spans="1:211" outlineLevel="1" x14ac:dyDescent="0.3">
      <c r="B64" s="37" t="s">
        <v>194</v>
      </c>
      <c r="C64" s="38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5">
        <f>+SUM(P65:P66)</f>
        <v>24577.149999999998</v>
      </c>
      <c r="Q64" s="45">
        <f t="shared" ref="Q64:CB64" si="101">+SUM(Q65:Q66)</f>
        <v>3796.2</v>
      </c>
      <c r="R64" s="45">
        <f t="shared" si="101"/>
        <v>0</v>
      </c>
      <c r="S64" s="45">
        <f t="shared" si="101"/>
        <v>1601.25</v>
      </c>
      <c r="T64" s="45">
        <f t="shared" si="101"/>
        <v>0</v>
      </c>
      <c r="U64" s="45">
        <f t="shared" si="101"/>
        <v>8034.42</v>
      </c>
      <c r="V64" s="45">
        <f t="shared" si="101"/>
        <v>8355.0390000000007</v>
      </c>
      <c r="W64" s="45">
        <f t="shared" si="101"/>
        <v>16077.512000000001</v>
      </c>
      <c r="X64" s="45">
        <f t="shared" si="101"/>
        <v>5740.5069999999996</v>
      </c>
      <c r="Y64" s="45">
        <f t="shared" si="101"/>
        <v>0</v>
      </c>
      <c r="Z64" s="45">
        <f t="shared" si="101"/>
        <v>1250</v>
      </c>
      <c r="AA64" s="45">
        <f t="shared" si="101"/>
        <v>0</v>
      </c>
      <c r="AB64" s="45">
        <f t="shared" si="101"/>
        <v>0</v>
      </c>
      <c r="AC64" s="149">
        <f t="shared" si="101"/>
        <v>44854.928</v>
      </c>
      <c r="AD64" s="45">
        <f t="shared" si="101"/>
        <v>14239.35</v>
      </c>
      <c r="AE64" s="45">
        <f t="shared" si="101"/>
        <v>2962</v>
      </c>
      <c r="AF64" s="45">
        <f t="shared" si="101"/>
        <v>1538.43</v>
      </c>
      <c r="AG64" s="45">
        <f t="shared" si="101"/>
        <v>4902.5789999999997</v>
      </c>
      <c r="AH64" s="45">
        <f t="shared" si="101"/>
        <v>0</v>
      </c>
      <c r="AI64" s="45">
        <f t="shared" si="101"/>
        <v>12890</v>
      </c>
      <c r="AJ64" s="45">
        <f t="shared" si="101"/>
        <v>3562.87</v>
      </c>
      <c r="AK64" s="45">
        <f t="shared" si="101"/>
        <v>6349.8490000000002</v>
      </c>
      <c r="AL64" s="45">
        <f t="shared" si="101"/>
        <v>2658.2979999999998</v>
      </c>
      <c r="AM64" s="45">
        <f t="shared" si="101"/>
        <v>0</v>
      </c>
      <c r="AN64" s="45">
        <f t="shared" si="101"/>
        <v>0</v>
      </c>
      <c r="AO64" s="45">
        <f t="shared" si="101"/>
        <v>0</v>
      </c>
      <c r="AP64" s="45">
        <f t="shared" si="101"/>
        <v>49103.376000000004</v>
      </c>
      <c r="AQ64" s="45">
        <f t="shared" si="101"/>
        <v>1715.81</v>
      </c>
      <c r="AR64" s="45">
        <f t="shared" si="101"/>
        <v>0</v>
      </c>
      <c r="AS64" s="45">
        <f t="shared" si="101"/>
        <v>2554.9879999999998</v>
      </c>
      <c r="AT64" s="45">
        <f t="shared" si="101"/>
        <v>1520</v>
      </c>
      <c r="AU64" s="45">
        <f t="shared" si="101"/>
        <v>0</v>
      </c>
      <c r="AV64" s="45">
        <f t="shared" si="101"/>
        <v>0</v>
      </c>
      <c r="AW64" s="45">
        <f t="shared" si="101"/>
        <v>3271.9</v>
      </c>
      <c r="AX64" s="45">
        <f t="shared" si="101"/>
        <v>2341.5700000000002</v>
      </c>
      <c r="AY64" s="45">
        <f t="shared" si="101"/>
        <v>8275.7900000000009</v>
      </c>
      <c r="AZ64" s="45">
        <f t="shared" si="101"/>
        <v>4912</v>
      </c>
      <c r="BA64" s="45">
        <f t="shared" si="101"/>
        <v>0</v>
      </c>
      <c r="BB64" s="45">
        <f t="shared" si="101"/>
        <v>0</v>
      </c>
      <c r="BC64" s="45">
        <f t="shared" si="101"/>
        <v>24592.058000000001</v>
      </c>
      <c r="BD64" s="45">
        <f t="shared" si="101"/>
        <v>0</v>
      </c>
      <c r="BE64" s="45">
        <f t="shared" si="101"/>
        <v>3795.46</v>
      </c>
      <c r="BF64" s="45">
        <f t="shared" si="101"/>
        <v>0</v>
      </c>
      <c r="BG64" s="45">
        <f t="shared" si="101"/>
        <v>0</v>
      </c>
      <c r="BH64" s="45">
        <f t="shared" si="101"/>
        <v>0</v>
      </c>
      <c r="BI64" s="45">
        <f t="shared" si="101"/>
        <v>14309.89</v>
      </c>
      <c r="BJ64" s="45">
        <f t="shared" si="101"/>
        <v>4200</v>
      </c>
      <c r="BK64" s="45">
        <f t="shared" si="101"/>
        <v>6772.16</v>
      </c>
      <c r="BL64" s="45">
        <f t="shared" si="101"/>
        <v>997.79200000000003</v>
      </c>
      <c r="BM64" s="45">
        <f t="shared" si="101"/>
        <v>0</v>
      </c>
      <c r="BN64" s="45">
        <f t="shared" si="101"/>
        <v>4629.21</v>
      </c>
      <c r="BO64" s="45">
        <f t="shared" si="101"/>
        <v>0</v>
      </c>
      <c r="BP64" s="45">
        <f t="shared" si="101"/>
        <v>34704.512000000002</v>
      </c>
      <c r="BQ64" s="45">
        <f t="shared" si="101"/>
        <v>8799.27</v>
      </c>
      <c r="BR64" s="45">
        <f t="shared" si="101"/>
        <v>0</v>
      </c>
      <c r="BS64" s="45">
        <f t="shared" si="101"/>
        <v>0</v>
      </c>
      <c r="BT64" s="45">
        <f t="shared" si="101"/>
        <v>0</v>
      </c>
      <c r="BU64" s="45">
        <f t="shared" si="101"/>
        <v>0</v>
      </c>
      <c r="BV64" s="45">
        <f t="shared" si="101"/>
        <v>0</v>
      </c>
      <c r="BW64" s="45">
        <f t="shared" si="101"/>
        <v>6976.63</v>
      </c>
      <c r="BX64" s="45">
        <f t="shared" si="101"/>
        <v>10499.01</v>
      </c>
      <c r="BY64" s="45">
        <f t="shared" si="101"/>
        <v>10614.75</v>
      </c>
      <c r="BZ64" s="45">
        <f t="shared" si="101"/>
        <v>0</v>
      </c>
      <c r="CA64" s="45">
        <f t="shared" si="101"/>
        <v>0</v>
      </c>
      <c r="CB64" s="45">
        <f t="shared" si="101"/>
        <v>0</v>
      </c>
      <c r="CC64" s="45">
        <f t="shared" ref="CC64:EN64" si="102">+SUM(CC65:CC66)</f>
        <v>36889.660000000003</v>
      </c>
      <c r="CD64" s="45">
        <f t="shared" si="102"/>
        <v>0</v>
      </c>
      <c r="CE64" s="45">
        <f t="shared" si="102"/>
        <v>0</v>
      </c>
      <c r="CF64" s="45">
        <f t="shared" si="102"/>
        <v>0</v>
      </c>
      <c r="CG64" s="45">
        <f t="shared" si="102"/>
        <v>0</v>
      </c>
      <c r="CH64" s="45">
        <f t="shared" si="102"/>
        <v>0</v>
      </c>
      <c r="CI64" s="45">
        <f t="shared" si="102"/>
        <v>3003.15</v>
      </c>
      <c r="CJ64" s="45">
        <f t="shared" si="102"/>
        <v>0</v>
      </c>
      <c r="CK64" s="45">
        <f t="shared" si="102"/>
        <v>3000.04</v>
      </c>
      <c r="CL64" s="45">
        <f t="shared" si="102"/>
        <v>0</v>
      </c>
      <c r="CM64" s="45">
        <f t="shared" si="102"/>
        <v>0</v>
      </c>
      <c r="CN64" s="45">
        <f t="shared" si="102"/>
        <v>0</v>
      </c>
      <c r="CO64" s="45">
        <f t="shared" si="102"/>
        <v>0</v>
      </c>
      <c r="CP64" s="45">
        <f t="shared" si="102"/>
        <v>6003.1900000000005</v>
      </c>
      <c r="CQ64" s="45">
        <f t="shared" si="102"/>
        <v>0</v>
      </c>
      <c r="CR64" s="45">
        <f t="shared" si="102"/>
        <v>1717.43</v>
      </c>
      <c r="CS64" s="45">
        <f t="shared" si="102"/>
        <v>0</v>
      </c>
      <c r="CT64" s="45">
        <f t="shared" si="102"/>
        <v>0</v>
      </c>
      <c r="CU64" s="45">
        <f t="shared" si="102"/>
        <v>0</v>
      </c>
      <c r="CV64" s="45">
        <f t="shared" si="102"/>
        <v>0</v>
      </c>
      <c r="CW64" s="45">
        <f t="shared" si="102"/>
        <v>2520.8200000000002</v>
      </c>
      <c r="CX64" s="45">
        <f t="shared" si="102"/>
        <v>7230.3600000000006</v>
      </c>
      <c r="CY64" s="45">
        <f t="shared" si="102"/>
        <v>0</v>
      </c>
      <c r="CZ64" s="45">
        <f t="shared" si="102"/>
        <v>2520.8200000000002</v>
      </c>
      <c r="DA64" s="45">
        <f t="shared" si="102"/>
        <v>0</v>
      </c>
      <c r="DB64" s="45">
        <f t="shared" si="102"/>
        <v>7230.3600000000006</v>
      </c>
      <c r="DC64" s="45">
        <f t="shared" si="102"/>
        <v>21219.79</v>
      </c>
      <c r="DD64" s="45">
        <f t="shared" si="102"/>
        <v>0</v>
      </c>
      <c r="DE64" s="45">
        <f t="shared" si="102"/>
        <v>0</v>
      </c>
      <c r="DF64" s="45">
        <f t="shared" si="102"/>
        <v>0</v>
      </c>
      <c r="DG64" s="45">
        <f t="shared" si="102"/>
        <v>0</v>
      </c>
      <c r="DH64" s="45">
        <f t="shared" si="102"/>
        <v>0</v>
      </c>
      <c r="DI64" s="45">
        <f t="shared" si="102"/>
        <v>0</v>
      </c>
      <c r="DJ64" s="45">
        <f t="shared" si="102"/>
        <v>7552.2650000000003</v>
      </c>
      <c r="DK64" s="45">
        <f t="shared" si="102"/>
        <v>2897.62</v>
      </c>
      <c r="DL64" s="45">
        <f t="shared" si="102"/>
        <v>12928.116</v>
      </c>
      <c r="DM64" s="45">
        <f t="shared" si="102"/>
        <v>0</v>
      </c>
      <c r="DN64" s="45">
        <f t="shared" si="102"/>
        <v>0</v>
      </c>
      <c r="DO64" s="45">
        <f t="shared" si="102"/>
        <v>0</v>
      </c>
      <c r="DP64" s="45">
        <f t="shared" si="102"/>
        <v>23378.001</v>
      </c>
      <c r="DQ64" s="45">
        <f t="shared" si="102"/>
        <v>0</v>
      </c>
      <c r="DR64" s="45">
        <f t="shared" si="102"/>
        <v>6199.84</v>
      </c>
      <c r="DS64" s="45">
        <f t="shared" si="102"/>
        <v>3447.05</v>
      </c>
      <c r="DT64" s="45">
        <f t="shared" si="102"/>
        <v>3099.08</v>
      </c>
      <c r="DU64" s="45">
        <f t="shared" si="102"/>
        <v>0</v>
      </c>
      <c r="DV64" s="45">
        <f t="shared" si="102"/>
        <v>0</v>
      </c>
      <c r="DW64" s="45">
        <f t="shared" si="102"/>
        <v>0</v>
      </c>
      <c r="DX64" s="45">
        <f t="shared" si="102"/>
        <v>3110.56</v>
      </c>
      <c r="DY64" s="45">
        <f t="shared" si="102"/>
        <v>0</v>
      </c>
      <c r="DZ64" s="45">
        <f t="shared" si="102"/>
        <v>0</v>
      </c>
      <c r="EA64" s="45">
        <f t="shared" si="102"/>
        <v>3050.712</v>
      </c>
      <c r="EB64" s="45">
        <f t="shared" si="102"/>
        <v>3357.2910000000002</v>
      </c>
      <c r="EC64" s="45">
        <f t="shared" si="102"/>
        <v>22264.532999999999</v>
      </c>
      <c r="ED64" s="45">
        <f t="shared" si="102"/>
        <v>3554.8670000000002</v>
      </c>
      <c r="EE64" s="45">
        <f t="shared" si="102"/>
        <v>4742.982</v>
      </c>
      <c r="EF64" s="45">
        <f t="shared" si="102"/>
        <v>1700.12</v>
      </c>
      <c r="EG64" s="45">
        <f t="shared" si="102"/>
        <v>0</v>
      </c>
      <c r="EH64" s="45">
        <f t="shared" si="102"/>
        <v>7114.0220000000008</v>
      </c>
      <c r="EI64" s="45">
        <f t="shared" si="102"/>
        <v>5625.3190000000004</v>
      </c>
      <c r="EJ64" s="45">
        <f t="shared" si="102"/>
        <v>0</v>
      </c>
      <c r="EK64" s="45">
        <f t="shared" si="102"/>
        <v>4250.82</v>
      </c>
      <c r="EL64" s="45">
        <f t="shared" si="102"/>
        <v>2000</v>
      </c>
      <c r="EM64" s="45">
        <f t="shared" si="102"/>
        <v>9417.7939999999999</v>
      </c>
      <c r="EN64" s="45">
        <f t="shared" si="102"/>
        <v>0</v>
      </c>
      <c r="EO64" s="45">
        <f t="shared" ref="EO64:GP64" si="103">+SUM(EO65:EO66)</f>
        <v>5263.1930000000002</v>
      </c>
      <c r="EP64" s="45">
        <f t="shared" si="103"/>
        <v>43669.116999999998</v>
      </c>
      <c r="EQ64" s="45">
        <f t="shared" si="103"/>
        <v>5390</v>
      </c>
      <c r="ER64" s="45">
        <f t="shared" si="103"/>
        <v>15449.066999999999</v>
      </c>
      <c r="ES64" s="45">
        <f t="shared" si="103"/>
        <v>5917.6669999999995</v>
      </c>
      <c r="ET64" s="45">
        <f t="shared" si="103"/>
        <v>0</v>
      </c>
      <c r="EU64" s="45">
        <f t="shared" si="103"/>
        <v>0</v>
      </c>
      <c r="EV64" s="45">
        <f t="shared" si="103"/>
        <v>5335.9</v>
      </c>
      <c r="EW64" s="45">
        <f t="shared" si="103"/>
        <v>7047.7199999999993</v>
      </c>
      <c r="EX64" s="45">
        <f t="shared" si="103"/>
        <v>6632.674</v>
      </c>
      <c r="EY64" s="45">
        <f t="shared" si="103"/>
        <v>2862.8</v>
      </c>
      <c r="EZ64" s="45">
        <f t="shared" si="103"/>
        <v>3541.9</v>
      </c>
      <c r="FA64" s="45">
        <f t="shared" si="103"/>
        <v>9660</v>
      </c>
      <c r="FB64" s="45">
        <f t="shared" si="103"/>
        <v>7000</v>
      </c>
      <c r="FC64" s="45">
        <f t="shared" si="103"/>
        <v>68837.728000000003</v>
      </c>
      <c r="FD64" s="45">
        <f t="shared" si="103"/>
        <v>0</v>
      </c>
      <c r="FE64" s="45">
        <f t="shared" si="103"/>
        <v>9492</v>
      </c>
      <c r="FF64" s="45">
        <f t="shared" si="103"/>
        <v>7543.04</v>
      </c>
      <c r="FG64" s="45">
        <f t="shared" si="103"/>
        <v>4896</v>
      </c>
      <c r="FH64" s="45">
        <f t="shared" si="103"/>
        <v>8330</v>
      </c>
      <c r="FI64" s="45">
        <f t="shared" si="103"/>
        <v>9126.4000000000015</v>
      </c>
      <c r="FJ64" s="45">
        <f t="shared" si="103"/>
        <v>6150</v>
      </c>
      <c r="FK64" s="45">
        <f t="shared" si="103"/>
        <v>6602.3</v>
      </c>
      <c r="FL64" s="45">
        <f t="shared" si="103"/>
        <v>4535.1099999999997</v>
      </c>
      <c r="FM64" s="45">
        <f t="shared" si="103"/>
        <v>5000</v>
      </c>
      <c r="FN64" s="45">
        <f t="shared" si="103"/>
        <v>10047</v>
      </c>
      <c r="FO64" s="45">
        <f t="shared" si="103"/>
        <v>11200</v>
      </c>
      <c r="FP64" s="45">
        <f t="shared" si="103"/>
        <v>82921.850000000006</v>
      </c>
      <c r="FQ64" s="45">
        <f t="shared" si="103"/>
        <v>7500</v>
      </c>
      <c r="FR64" s="45">
        <f t="shared" si="103"/>
        <v>6000</v>
      </c>
      <c r="FS64" s="45">
        <f t="shared" si="103"/>
        <v>6000</v>
      </c>
      <c r="FT64" s="45">
        <f t="shared" si="103"/>
        <v>5500</v>
      </c>
      <c r="FU64" s="45">
        <f t="shared" si="103"/>
        <v>3495.46</v>
      </c>
      <c r="FV64" s="45">
        <f t="shared" si="103"/>
        <v>3000</v>
      </c>
      <c r="FW64" s="45">
        <f t="shared" si="103"/>
        <v>0</v>
      </c>
      <c r="FX64" s="45">
        <f t="shared" si="103"/>
        <v>3470.8</v>
      </c>
      <c r="FY64" s="45">
        <f t="shared" si="103"/>
        <v>5497.26</v>
      </c>
      <c r="FZ64" s="45">
        <f t="shared" si="103"/>
        <v>8938.93</v>
      </c>
      <c r="GA64" s="45">
        <f t="shared" si="103"/>
        <v>5203.4799999999996</v>
      </c>
      <c r="GB64" s="45">
        <f t="shared" si="103"/>
        <v>4539.2</v>
      </c>
      <c r="GC64" s="45">
        <f t="shared" si="103"/>
        <v>59145.130000000005</v>
      </c>
      <c r="GD64" s="45">
        <f t="shared" si="103"/>
        <v>2989</v>
      </c>
      <c r="GE64" s="45">
        <f t="shared" si="103"/>
        <v>5045.6099999999997</v>
      </c>
      <c r="GF64" s="45">
        <f t="shared" si="103"/>
        <v>0</v>
      </c>
      <c r="GG64" s="45">
        <f t="shared" si="103"/>
        <v>46377.3</v>
      </c>
      <c r="GH64" s="45">
        <f t="shared" si="103"/>
        <v>4002.76</v>
      </c>
      <c r="GI64" s="45">
        <f t="shared" si="103"/>
        <v>3020.61</v>
      </c>
      <c r="GJ64" s="45">
        <f t="shared" si="103"/>
        <v>6329.11</v>
      </c>
      <c r="GK64" s="45">
        <f t="shared" si="103"/>
        <v>2401.1999999999998</v>
      </c>
      <c r="GL64" s="45">
        <f t="shared" si="103"/>
        <v>7570.72</v>
      </c>
      <c r="GM64" s="45">
        <f t="shared" si="103"/>
        <v>7870</v>
      </c>
      <c r="GN64" s="45">
        <f t="shared" si="103"/>
        <v>13860.060000000001</v>
      </c>
      <c r="GO64" s="45">
        <f t="shared" si="103"/>
        <v>7800</v>
      </c>
      <c r="GP64" s="45">
        <f t="shared" si="103"/>
        <v>107266.37</v>
      </c>
      <c r="GQ64" s="45">
        <f t="shared" ref="GQ64:HC64" si="104">+SUM(GQ65:GQ66)</f>
        <v>8309.9599999999991</v>
      </c>
      <c r="GR64" s="45">
        <f t="shared" si="104"/>
        <v>6809.35</v>
      </c>
      <c r="GS64" s="45">
        <f t="shared" si="104"/>
        <v>3999.55</v>
      </c>
      <c r="GT64" s="45">
        <f t="shared" si="104"/>
        <v>6467.19</v>
      </c>
      <c r="GU64" s="45">
        <f t="shared" si="104"/>
        <v>3212.05</v>
      </c>
      <c r="GV64" s="45">
        <f t="shared" si="104"/>
        <v>303459.55410999997</v>
      </c>
      <c r="GW64" s="45">
        <f t="shared" si="104"/>
        <v>472109.51299999998</v>
      </c>
      <c r="GX64" s="45">
        <f t="shared" si="104"/>
        <v>471995.19800000003</v>
      </c>
      <c r="GY64" s="45">
        <f t="shared" si="104"/>
        <v>387874.80499999999</v>
      </c>
      <c r="GZ64" s="45">
        <f t="shared" si="104"/>
        <v>557335.83699999994</v>
      </c>
      <c r="HA64" s="45">
        <f t="shared" si="104"/>
        <v>513330.38700000005</v>
      </c>
      <c r="HB64" s="45">
        <f t="shared" si="104"/>
        <v>350277.72980000003</v>
      </c>
      <c r="HC64" s="45">
        <f t="shared" si="104"/>
        <v>3085181.1239099996</v>
      </c>
    </row>
    <row r="65" spans="2:211" outlineLevel="1" x14ac:dyDescent="0.3">
      <c r="B65" s="40" t="s">
        <v>195</v>
      </c>
      <c r="C65" s="147" t="s">
        <v>24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>
        <v>0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9">
        <v>0</v>
      </c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3">
        <v>0</v>
      </c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>
        <v>0</v>
      </c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>
        <v>0</v>
      </c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>
        <v>0</v>
      </c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>
        <v>0</v>
      </c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3">
        <v>0</v>
      </c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3">
        <v>0</v>
      </c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3">
        <v>0</v>
      </c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36">
        <v>0</v>
      </c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35">
        <v>0</v>
      </c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35">
        <v>0</v>
      </c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35">
        <v>0</v>
      </c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35">
        <v>0</v>
      </c>
      <c r="GQ65" s="42"/>
      <c r="GR65" s="42"/>
      <c r="GS65" s="42"/>
      <c r="GT65" s="42"/>
      <c r="GU65" s="42"/>
      <c r="GV65" s="42">
        <v>301329.99410999997</v>
      </c>
      <c r="GW65" s="42">
        <v>472109.51299999998</v>
      </c>
      <c r="GX65" s="42">
        <v>467649.89800000004</v>
      </c>
      <c r="GY65" s="42">
        <v>382184.80499999999</v>
      </c>
      <c r="GZ65" s="42">
        <v>537358.27799999993</v>
      </c>
      <c r="HA65" s="42">
        <v>500929.87200000003</v>
      </c>
      <c r="HB65" s="42">
        <v>343938.17980000004</v>
      </c>
      <c r="HC65" s="35">
        <v>3005500.5399099998</v>
      </c>
    </row>
    <row r="66" spans="2:211" outlineLevel="1" x14ac:dyDescent="0.3">
      <c r="B66" s="40" t="s">
        <v>196</v>
      </c>
      <c r="C66" s="41" t="s">
        <v>20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>
        <v>24577.149999999998</v>
      </c>
      <c r="Q66" s="42">
        <v>3796.2</v>
      </c>
      <c r="R66" s="42"/>
      <c r="S66" s="42">
        <v>1601.25</v>
      </c>
      <c r="T66" s="42"/>
      <c r="U66" s="42">
        <v>8034.42</v>
      </c>
      <c r="V66" s="42">
        <v>8355.0390000000007</v>
      </c>
      <c r="W66" s="42">
        <v>16077.512000000001</v>
      </c>
      <c r="X66" s="42">
        <v>5740.5069999999996</v>
      </c>
      <c r="Y66" s="42"/>
      <c r="Z66" s="42">
        <v>1250</v>
      </c>
      <c r="AA66" s="42"/>
      <c r="AB66" s="42"/>
      <c r="AC66" s="42">
        <v>44854.928</v>
      </c>
      <c r="AD66" s="42">
        <v>14239.35</v>
      </c>
      <c r="AE66" s="42">
        <v>2962</v>
      </c>
      <c r="AF66" s="42">
        <v>1538.43</v>
      </c>
      <c r="AG66" s="42">
        <v>4902.5789999999997</v>
      </c>
      <c r="AH66" s="42"/>
      <c r="AI66" s="42">
        <v>12890</v>
      </c>
      <c r="AJ66" s="42">
        <v>3562.87</v>
      </c>
      <c r="AK66" s="42">
        <v>6349.8490000000002</v>
      </c>
      <c r="AL66" s="42">
        <v>2658.2979999999998</v>
      </c>
      <c r="AM66" s="42"/>
      <c r="AN66" s="42"/>
      <c r="AO66" s="42"/>
      <c r="AP66" s="43">
        <v>49103.376000000004</v>
      </c>
      <c r="AQ66" s="42">
        <v>1715.81</v>
      </c>
      <c r="AR66" s="42"/>
      <c r="AS66" s="42">
        <v>2554.9879999999998</v>
      </c>
      <c r="AT66" s="42">
        <v>1520</v>
      </c>
      <c r="AU66" s="42"/>
      <c r="AV66" s="42"/>
      <c r="AW66" s="42">
        <v>3271.9</v>
      </c>
      <c r="AX66" s="42">
        <v>2341.5700000000002</v>
      </c>
      <c r="AY66" s="42">
        <v>8275.7900000000009</v>
      </c>
      <c r="AZ66" s="42">
        <v>4912</v>
      </c>
      <c r="BA66" s="42"/>
      <c r="BB66" s="42"/>
      <c r="BC66" s="42">
        <v>24592.058000000001</v>
      </c>
      <c r="BD66" s="42"/>
      <c r="BE66" s="42">
        <v>3795.46</v>
      </c>
      <c r="BF66" s="42"/>
      <c r="BG66" s="42"/>
      <c r="BH66" s="42"/>
      <c r="BI66" s="42">
        <v>14309.89</v>
      </c>
      <c r="BJ66" s="42">
        <v>4200</v>
      </c>
      <c r="BK66" s="42">
        <v>6772.16</v>
      </c>
      <c r="BL66" s="42">
        <v>997.79200000000003</v>
      </c>
      <c r="BM66" s="42"/>
      <c r="BN66" s="42">
        <v>4629.21</v>
      </c>
      <c r="BO66" s="42"/>
      <c r="BP66" s="42">
        <v>34704.512000000002</v>
      </c>
      <c r="BQ66" s="42">
        <v>8799.27</v>
      </c>
      <c r="BR66" s="42"/>
      <c r="BS66" s="42"/>
      <c r="BT66" s="42"/>
      <c r="BU66" s="42"/>
      <c r="BV66" s="42"/>
      <c r="BW66" s="42">
        <v>6976.63</v>
      </c>
      <c r="BX66" s="42">
        <v>10499.01</v>
      </c>
      <c r="BY66" s="42">
        <v>10614.75</v>
      </c>
      <c r="BZ66" s="42"/>
      <c r="CA66" s="42"/>
      <c r="CB66" s="42"/>
      <c r="CC66" s="42">
        <v>36889.660000000003</v>
      </c>
      <c r="CD66" s="42"/>
      <c r="CE66" s="42"/>
      <c r="CF66" s="42"/>
      <c r="CG66" s="42"/>
      <c r="CH66" s="42"/>
      <c r="CI66" s="42">
        <v>3003.15</v>
      </c>
      <c r="CJ66" s="42"/>
      <c r="CK66" s="42">
        <v>3000.04</v>
      </c>
      <c r="CL66" s="42"/>
      <c r="CM66" s="42"/>
      <c r="CN66" s="42"/>
      <c r="CO66" s="42"/>
      <c r="CP66" s="42">
        <v>6003.1900000000005</v>
      </c>
      <c r="CQ66" s="42">
        <v>0</v>
      </c>
      <c r="CR66" s="42">
        <v>1717.43</v>
      </c>
      <c r="CS66" s="42">
        <v>0</v>
      </c>
      <c r="CT66" s="42">
        <v>0</v>
      </c>
      <c r="CU66" s="42">
        <v>0</v>
      </c>
      <c r="CV66" s="42">
        <v>0</v>
      </c>
      <c r="CW66" s="42">
        <v>2520.8200000000002</v>
      </c>
      <c r="CX66" s="42">
        <v>7230.3600000000006</v>
      </c>
      <c r="CY66" s="42">
        <v>0</v>
      </c>
      <c r="CZ66" s="42">
        <v>2520.8200000000002</v>
      </c>
      <c r="DA66" s="42">
        <v>0</v>
      </c>
      <c r="DB66" s="42">
        <v>7230.3600000000006</v>
      </c>
      <c r="DC66" s="43">
        <v>21219.79</v>
      </c>
      <c r="DD66" s="42"/>
      <c r="DE66" s="42"/>
      <c r="DF66" s="42"/>
      <c r="DG66" s="42"/>
      <c r="DH66" s="42"/>
      <c r="DI66" s="42"/>
      <c r="DJ66" s="42">
        <v>7552.2650000000003</v>
      </c>
      <c r="DK66" s="42">
        <v>2897.62</v>
      </c>
      <c r="DL66" s="42">
        <v>12928.116</v>
      </c>
      <c r="DM66" s="42"/>
      <c r="DN66" s="42"/>
      <c r="DO66" s="42"/>
      <c r="DP66" s="43">
        <v>23378.001</v>
      </c>
      <c r="DQ66" s="42">
        <v>0</v>
      </c>
      <c r="DR66" s="42">
        <v>6199.84</v>
      </c>
      <c r="DS66" s="42">
        <v>3447.05</v>
      </c>
      <c r="DT66" s="42">
        <v>3099.08</v>
      </c>
      <c r="DU66" s="42">
        <v>0</v>
      </c>
      <c r="DV66" s="42">
        <v>0</v>
      </c>
      <c r="DW66" s="42">
        <v>0</v>
      </c>
      <c r="DX66" s="42">
        <v>3110.56</v>
      </c>
      <c r="DY66" s="42">
        <v>0</v>
      </c>
      <c r="DZ66" s="42">
        <v>0</v>
      </c>
      <c r="EA66" s="42">
        <v>3050.712</v>
      </c>
      <c r="EB66" s="42">
        <v>3357.2910000000002</v>
      </c>
      <c r="EC66" s="43">
        <v>22264.532999999999</v>
      </c>
      <c r="ED66" s="42">
        <v>3554.8670000000002</v>
      </c>
      <c r="EE66" s="42">
        <v>4742.982</v>
      </c>
      <c r="EF66" s="42">
        <v>1700.12</v>
      </c>
      <c r="EG66" s="42">
        <v>0</v>
      </c>
      <c r="EH66" s="42">
        <v>7114.0220000000008</v>
      </c>
      <c r="EI66" s="42">
        <v>5625.3190000000004</v>
      </c>
      <c r="EJ66" s="42">
        <v>0</v>
      </c>
      <c r="EK66" s="42">
        <v>4250.82</v>
      </c>
      <c r="EL66" s="42">
        <v>2000</v>
      </c>
      <c r="EM66" s="42">
        <v>9417.7939999999999</v>
      </c>
      <c r="EN66" s="42">
        <v>0</v>
      </c>
      <c r="EO66" s="42">
        <v>5263.1930000000002</v>
      </c>
      <c r="EP66" s="32">
        <v>43669.116999999998</v>
      </c>
      <c r="EQ66" s="42">
        <v>5390</v>
      </c>
      <c r="ER66" s="42">
        <v>15449.066999999999</v>
      </c>
      <c r="ES66" s="42">
        <v>5917.6669999999995</v>
      </c>
      <c r="ET66" s="42">
        <v>0</v>
      </c>
      <c r="EU66" s="42">
        <v>0</v>
      </c>
      <c r="EV66" s="42">
        <v>5335.9</v>
      </c>
      <c r="EW66" s="42">
        <v>7047.7199999999993</v>
      </c>
      <c r="EX66" s="42">
        <v>6632.674</v>
      </c>
      <c r="EY66" s="42">
        <v>2862.8</v>
      </c>
      <c r="EZ66" s="42">
        <v>3541.9</v>
      </c>
      <c r="FA66" s="42">
        <v>9660</v>
      </c>
      <c r="FB66" s="42">
        <v>7000</v>
      </c>
      <c r="FC66" s="31">
        <v>68837.728000000003</v>
      </c>
      <c r="FD66" s="42">
        <v>0</v>
      </c>
      <c r="FE66" s="42">
        <v>9492</v>
      </c>
      <c r="FF66" s="42">
        <v>7543.04</v>
      </c>
      <c r="FG66" s="42">
        <v>4896</v>
      </c>
      <c r="FH66" s="42">
        <v>8330</v>
      </c>
      <c r="FI66" s="42">
        <v>9126.4000000000015</v>
      </c>
      <c r="FJ66" s="42">
        <v>6150</v>
      </c>
      <c r="FK66" s="42">
        <v>6602.3</v>
      </c>
      <c r="FL66" s="42">
        <v>4535.1099999999997</v>
      </c>
      <c r="FM66" s="42">
        <v>5000</v>
      </c>
      <c r="FN66" s="42">
        <v>10047</v>
      </c>
      <c r="FO66" s="42">
        <v>11200</v>
      </c>
      <c r="FP66" s="31">
        <v>82921.850000000006</v>
      </c>
      <c r="FQ66" s="42">
        <v>7500</v>
      </c>
      <c r="FR66" s="42">
        <v>6000</v>
      </c>
      <c r="FS66" s="42">
        <v>6000</v>
      </c>
      <c r="FT66" s="42">
        <v>5500</v>
      </c>
      <c r="FU66" s="42">
        <v>3495.46</v>
      </c>
      <c r="FV66" s="42">
        <v>3000</v>
      </c>
      <c r="FW66" s="42">
        <v>0</v>
      </c>
      <c r="FX66" s="42">
        <v>3470.8</v>
      </c>
      <c r="FY66" s="42">
        <v>5497.26</v>
      </c>
      <c r="FZ66" s="42">
        <v>8938.93</v>
      </c>
      <c r="GA66" s="42">
        <v>5203.4799999999996</v>
      </c>
      <c r="GB66" s="42">
        <v>4539.2</v>
      </c>
      <c r="GC66" s="31">
        <v>59145.130000000005</v>
      </c>
      <c r="GD66" s="42">
        <v>2989</v>
      </c>
      <c r="GE66" s="42">
        <v>5045.6099999999997</v>
      </c>
      <c r="GF66" s="42">
        <v>0</v>
      </c>
      <c r="GG66" s="42">
        <v>46377.3</v>
      </c>
      <c r="GH66" s="42">
        <v>4002.76</v>
      </c>
      <c r="GI66" s="42">
        <v>3020.61</v>
      </c>
      <c r="GJ66" s="42">
        <v>6329.11</v>
      </c>
      <c r="GK66" s="42">
        <v>2401.1999999999998</v>
      </c>
      <c r="GL66" s="42">
        <v>7570.72</v>
      </c>
      <c r="GM66" s="42">
        <v>7870</v>
      </c>
      <c r="GN66" s="42">
        <v>13860.060000000001</v>
      </c>
      <c r="GO66" s="42">
        <v>7800</v>
      </c>
      <c r="GP66" s="31">
        <v>107266.37</v>
      </c>
      <c r="GQ66" s="42">
        <v>8309.9599999999991</v>
      </c>
      <c r="GR66" s="42">
        <v>6809.35</v>
      </c>
      <c r="GS66" s="42">
        <v>3999.55</v>
      </c>
      <c r="GT66" s="42">
        <v>6467.19</v>
      </c>
      <c r="GU66" s="42">
        <v>3212.05</v>
      </c>
      <c r="GV66" s="42">
        <v>2129.56</v>
      </c>
      <c r="GW66" s="42">
        <v>0</v>
      </c>
      <c r="GX66" s="42">
        <v>4345.3</v>
      </c>
      <c r="GY66" s="42">
        <v>5690</v>
      </c>
      <c r="GZ66" s="42">
        <v>19977.559000000001</v>
      </c>
      <c r="HA66" s="42">
        <v>12400.514999999999</v>
      </c>
      <c r="HB66" s="42">
        <v>6339.55</v>
      </c>
      <c r="HC66" s="31">
        <v>79680.584000000003</v>
      </c>
    </row>
    <row r="67" spans="2:211" outlineLevel="1" x14ac:dyDescent="0.3">
      <c r="B67" s="37" t="s">
        <v>61</v>
      </c>
      <c r="C67" s="44"/>
      <c r="D67" s="45">
        <f t="shared" ref="D67:BO67" si="105">+SUM(D68:D71)</f>
        <v>381689.59103820001</v>
      </c>
      <c r="E67" s="45">
        <f t="shared" si="105"/>
        <v>285019.20154589997</v>
      </c>
      <c r="F67" s="45">
        <f t="shared" si="105"/>
        <v>418725.34651889995</v>
      </c>
      <c r="G67" s="45">
        <f t="shared" si="105"/>
        <v>324285.2124891</v>
      </c>
      <c r="H67" s="45">
        <f t="shared" si="105"/>
        <v>374562.37528649997</v>
      </c>
      <c r="I67" s="45">
        <f t="shared" si="105"/>
        <v>401215.3376725</v>
      </c>
      <c r="J67" s="45">
        <f t="shared" si="105"/>
        <v>517681.71131769998</v>
      </c>
      <c r="K67" s="45">
        <f t="shared" si="105"/>
        <v>643171.32797300001</v>
      </c>
      <c r="L67" s="45">
        <f t="shared" si="105"/>
        <v>591124.83314170002</v>
      </c>
      <c r="M67" s="45">
        <f t="shared" si="105"/>
        <v>720353.60163499997</v>
      </c>
      <c r="N67" s="45">
        <f t="shared" si="105"/>
        <v>751213.78826430009</v>
      </c>
      <c r="O67" s="45">
        <f t="shared" si="105"/>
        <v>747353.34927730006</v>
      </c>
      <c r="P67" s="45">
        <f t="shared" si="105"/>
        <v>6156395.6761601008</v>
      </c>
      <c r="Q67" s="45">
        <f t="shared" si="105"/>
        <v>873947.1728815001</v>
      </c>
      <c r="R67" s="45">
        <f t="shared" si="105"/>
        <v>616521.42329189996</v>
      </c>
      <c r="S67" s="45">
        <f t="shared" si="105"/>
        <v>548615.45737089997</v>
      </c>
      <c r="T67" s="45">
        <f t="shared" si="105"/>
        <v>756098.64197200001</v>
      </c>
      <c r="U67" s="45">
        <f t="shared" si="105"/>
        <v>738107.29097900004</v>
      </c>
      <c r="V67" s="45">
        <f t="shared" si="105"/>
        <v>824637.82499999995</v>
      </c>
      <c r="W67" s="45">
        <f t="shared" si="105"/>
        <v>604705.02499999991</v>
      </c>
      <c r="X67" s="45">
        <f t="shared" si="105"/>
        <v>736592.91800000006</v>
      </c>
      <c r="Y67" s="45">
        <f t="shared" si="105"/>
        <v>715657.54899999988</v>
      </c>
      <c r="Z67" s="45">
        <f t="shared" si="105"/>
        <v>690559.32700000005</v>
      </c>
      <c r="AA67" s="45">
        <f t="shared" si="105"/>
        <v>782941.66599999985</v>
      </c>
      <c r="AB67" s="45">
        <f t="shared" si="105"/>
        <v>705138.65399999998</v>
      </c>
      <c r="AC67" s="45">
        <f t="shared" si="105"/>
        <v>8593522.950495299</v>
      </c>
      <c r="AD67" s="45">
        <f t="shared" si="105"/>
        <v>711683.82125089993</v>
      </c>
      <c r="AE67" s="45">
        <f t="shared" si="105"/>
        <v>534004.06868020003</v>
      </c>
      <c r="AF67" s="45">
        <f t="shared" si="105"/>
        <v>653771.12975950004</v>
      </c>
      <c r="AG67" s="45">
        <f t="shared" si="105"/>
        <v>573012.44836600008</v>
      </c>
      <c r="AH67" s="45">
        <f t="shared" si="105"/>
        <v>624270.35596979992</v>
      </c>
      <c r="AI67" s="45">
        <f t="shared" si="105"/>
        <v>708600.48779190006</v>
      </c>
      <c r="AJ67" s="45">
        <f t="shared" si="105"/>
        <v>732940.21586520004</v>
      </c>
      <c r="AK67" s="45">
        <f t="shared" si="105"/>
        <v>573819.23895419994</v>
      </c>
      <c r="AL67" s="45">
        <f t="shared" si="105"/>
        <v>727889.11604969995</v>
      </c>
      <c r="AM67" s="45">
        <f t="shared" si="105"/>
        <v>843556.96062499995</v>
      </c>
      <c r="AN67" s="45">
        <f t="shared" si="105"/>
        <v>612139.076</v>
      </c>
      <c r="AO67" s="45">
        <f t="shared" si="105"/>
        <v>938200.97453969996</v>
      </c>
      <c r="AP67" s="45">
        <f t="shared" si="105"/>
        <v>8233887.8938520998</v>
      </c>
      <c r="AQ67" s="45">
        <f>+SUM(AQ68:AQ71)</f>
        <v>753973.38678109995</v>
      </c>
      <c r="AR67" s="45">
        <f t="shared" ref="AR67:BB67" si="106">+SUM(AR68:AR71)</f>
        <v>738218.60899999994</v>
      </c>
      <c r="AS67" s="45">
        <f t="shared" si="106"/>
        <v>756828.88300000003</v>
      </c>
      <c r="AT67" s="45">
        <f t="shared" si="106"/>
        <v>789083.02400000009</v>
      </c>
      <c r="AU67" s="45">
        <f t="shared" si="106"/>
        <v>777495.42289999989</v>
      </c>
      <c r="AV67" s="45">
        <f t="shared" si="106"/>
        <v>799123.03</v>
      </c>
      <c r="AW67" s="45">
        <f t="shared" si="106"/>
        <v>682776.90100000007</v>
      </c>
      <c r="AX67" s="45">
        <f t="shared" si="106"/>
        <v>854986.31499999994</v>
      </c>
      <c r="AY67" s="45">
        <f t="shared" si="106"/>
        <v>745681.5</v>
      </c>
      <c r="AZ67" s="45">
        <f t="shared" si="106"/>
        <v>756218.473</v>
      </c>
      <c r="BA67" s="45">
        <f t="shared" si="106"/>
        <v>775447.03943279991</v>
      </c>
      <c r="BB67" s="45">
        <f t="shared" si="106"/>
        <v>823314.81987999997</v>
      </c>
      <c r="BC67" s="45">
        <f t="shared" si="105"/>
        <v>9253147.4039939009</v>
      </c>
      <c r="BD67" s="45">
        <f t="shared" si="105"/>
        <v>654062.43800000008</v>
      </c>
      <c r="BE67" s="45">
        <f t="shared" si="105"/>
        <v>933308.53628719982</v>
      </c>
      <c r="BF67" s="45">
        <f t="shared" si="105"/>
        <v>942984.54500000004</v>
      </c>
      <c r="BG67" s="45">
        <f t="shared" si="105"/>
        <v>724620.78307999996</v>
      </c>
      <c r="BH67" s="45">
        <f t="shared" si="105"/>
        <v>736484.85851779999</v>
      </c>
      <c r="BI67" s="45">
        <f t="shared" si="105"/>
        <v>605111.83299999998</v>
      </c>
      <c r="BJ67" s="45">
        <f t="shared" si="105"/>
        <v>829511.79657420004</v>
      </c>
      <c r="BK67" s="45">
        <f t="shared" si="105"/>
        <v>764192.71685720002</v>
      </c>
      <c r="BL67" s="45">
        <f t="shared" si="105"/>
        <v>697300.14338900009</v>
      </c>
      <c r="BM67" s="45">
        <f t="shared" si="105"/>
        <v>959103.8542075</v>
      </c>
      <c r="BN67" s="45">
        <f t="shared" si="105"/>
        <v>887527.9807194001</v>
      </c>
      <c r="BO67" s="45">
        <f t="shared" si="105"/>
        <v>852113.61447229993</v>
      </c>
      <c r="BP67" s="45">
        <f t="shared" ref="BP67:EP67" si="107">+SUM(BP68:BP71)</f>
        <v>9586323.1001046002</v>
      </c>
      <c r="BQ67" s="45">
        <f t="shared" si="107"/>
        <v>793078.99600000004</v>
      </c>
      <c r="BR67" s="45">
        <f t="shared" si="107"/>
        <v>793218.527</v>
      </c>
      <c r="BS67" s="45">
        <f t="shared" si="107"/>
        <v>741002.82</v>
      </c>
      <c r="BT67" s="45">
        <f t="shared" si="107"/>
        <v>687524.35</v>
      </c>
      <c r="BU67" s="45">
        <f t="shared" si="107"/>
        <v>530275.73199999996</v>
      </c>
      <c r="BV67" s="45">
        <f t="shared" si="107"/>
        <v>656429.4202997</v>
      </c>
      <c r="BW67" s="45">
        <f t="shared" si="107"/>
        <v>775569.78869479988</v>
      </c>
      <c r="BX67" s="45">
        <f t="shared" si="107"/>
        <v>594277.7426947999</v>
      </c>
      <c r="BY67" s="45">
        <f t="shared" si="107"/>
        <v>574549.04813879996</v>
      </c>
      <c r="BZ67" s="45">
        <f t="shared" si="107"/>
        <v>586882.69099999999</v>
      </c>
      <c r="CA67" s="45">
        <f t="shared" si="107"/>
        <v>728951.74200000009</v>
      </c>
      <c r="CB67" s="45">
        <f t="shared" si="107"/>
        <v>795594.76300000004</v>
      </c>
      <c r="CC67" s="45">
        <f t="shared" si="107"/>
        <v>8257355.6208281014</v>
      </c>
      <c r="CD67" s="45">
        <f t="shared" si="107"/>
        <v>637093.07199999993</v>
      </c>
      <c r="CE67" s="45">
        <f t="shared" si="107"/>
        <v>471832.98700000002</v>
      </c>
      <c r="CF67" s="45">
        <f t="shared" si="107"/>
        <v>728762.64299999992</v>
      </c>
      <c r="CG67" s="45">
        <f t="shared" si="107"/>
        <v>684630.50200000009</v>
      </c>
      <c r="CH67" s="45">
        <f t="shared" si="107"/>
        <v>874358.31599999988</v>
      </c>
      <c r="CI67" s="45">
        <f t="shared" si="107"/>
        <v>613382.1399999999</v>
      </c>
      <c r="CJ67" s="45">
        <f t="shared" si="107"/>
        <v>1034322.2080000001</v>
      </c>
      <c r="CK67" s="45">
        <f t="shared" si="107"/>
        <v>794531.26799999992</v>
      </c>
      <c r="CL67" s="45">
        <f t="shared" si="107"/>
        <v>754549.77200000011</v>
      </c>
      <c r="CM67" s="45">
        <f t="shared" si="107"/>
        <v>813899.37199999997</v>
      </c>
      <c r="CN67" s="45">
        <f t="shared" si="107"/>
        <v>849910.06700000004</v>
      </c>
      <c r="CO67" s="45">
        <f t="shared" si="107"/>
        <v>762446.19900000002</v>
      </c>
      <c r="CP67" s="45">
        <f t="shared" si="107"/>
        <v>9019718.5460000001</v>
      </c>
      <c r="CQ67" s="45">
        <f t="shared" si="107"/>
        <v>821487.73600000003</v>
      </c>
      <c r="CR67" s="45">
        <f t="shared" si="107"/>
        <v>829815.91099999996</v>
      </c>
      <c r="CS67" s="45">
        <f t="shared" si="107"/>
        <v>638652.18699999992</v>
      </c>
      <c r="CT67" s="45">
        <f t="shared" si="107"/>
        <v>688346.68499999994</v>
      </c>
      <c r="CU67" s="45">
        <f t="shared" si="107"/>
        <v>735645.59100000001</v>
      </c>
      <c r="CV67" s="45">
        <f t="shared" si="107"/>
        <v>647038.98099999991</v>
      </c>
      <c r="CW67" s="45">
        <f t="shared" si="107"/>
        <v>607923.93599999999</v>
      </c>
      <c r="CX67" s="45">
        <f t="shared" si="107"/>
        <v>856871.348</v>
      </c>
      <c r="CY67" s="45">
        <f t="shared" si="107"/>
        <v>701907.8</v>
      </c>
      <c r="CZ67" s="45">
        <f t="shared" si="107"/>
        <v>688954.20200000005</v>
      </c>
      <c r="DA67" s="45">
        <f t="shared" si="107"/>
        <v>744243.70700000005</v>
      </c>
      <c r="DB67" s="45">
        <f t="shared" si="107"/>
        <v>854191.91500000004</v>
      </c>
      <c r="DC67" s="45">
        <f t="shared" si="107"/>
        <v>8815079.9990000017</v>
      </c>
      <c r="DD67" s="45">
        <f t="shared" si="107"/>
        <v>743564.89399999997</v>
      </c>
      <c r="DE67" s="45">
        <f t="shared" si="107"/>
        <v>482003.98300000001</v>
      </c>
      <c r="DF67" s="45">
        <f t="shared" si="107"/>
        <v>649239.10100000002</v>
      </c>
      <c r="DG67" s="45">
        <f t="shared" si="107"/>
        <v>826206.95699999994</v>
      </c>
      <c r="DH67" s="45">
        <f t="shared" si="107"/>
        <v>793067.07799999998</v>
      </c>
      <c r="DI67" s="45">
        <f t="shared" si="107"/>
        <v>635250.75</v>
      </c>
      <c r="DJ67" s="45">
        <f t="shared" si="107"/>
        <v>680521.52099999995</v>
      </c>
      <c r="DK67" s="45">
        <f t="shared" si="107"/>
        <v>420963.21900000004</v>
      </c>
      <c r="DL67" s="45">
        <f t="shared" si="107"/>
        <v>663942.48100000003</v>
      </c>
      <c r="DM67" s="45">
        <f t="shared" si="107"/>
        <v>691184.04499999993</v>
      </c>
      <c r="DN67" s="45">
        <f t="shared" si="107"/>
        <v>845112.52399999998</v>
      </c>
      <c r="DO67" s="45">
        <f t="shared" si="107"/>
        <v>846757.06300000008</v>
      </c>
      <c r="DP67" s="45">
        <f t="shared" si="107"/>
        <v>8277813.6160000004</v>
      </c>
      <c r="DQ67" s="45">
        <f t="shared" si="107"/>
        <v>764863.01500000001</v>
      </c>
      <c r="DR67" s="45">
        <f t="shared" si="107"/>
        <v>720546.49300000002</v>
      </c>
      <c r="DS67" s="45">
        <f t="shared" si="107"/>
        <v>732027.81599999999</v>
      </c>
      <c r="DT67" s="45">
        <f t="shared" si="107"/>
        <v>660884.348</v>
      </c>
      <c r="DU67" s="45">
        <f t="shared" si="107"/>
        <v>539435.08299999998</v>
      </c>
      <c r="DV67" s="45">
        <f t="shared" si="107"/>
        <v>508338.29799999995</v>
      </c>
      <c r="DW67" s="45">
        <f t="shared" si="107"/>
        <v>707390.34199999995</v>
      </c>
      <c r="DX67" s="45">
        <f t="shared" si="107"/>
        <v>792014.73800000001</v>
      </c>
      <c r="DY67" s="45">
        <f t="shared" si="107"/>
        <v>800962.67999999993</v>
      </c>
      <c r="DZ67" s="45">
        <f t="shared" si="107"/>
        <v>746170.25300000003</v>
      </c>
      <c r="EA67" s="45">
        <f t="shared" si="107"/>
        <v>709601.70299999998</v>
      </c>
      <c r="EB67" s="45">
        <f t="shared" si="107"/>
        <v>858478.86700000009</v>
      </c>
      <c r="EC67" s="45">
        <f t="shared" si="107"/>
        <v>8540713.6359999999</v>
      </c>
      <c r="ED67" s="45">
        <f t="shared" si="107"/>
        <v>709094.79399999999</v>
      </c>
      <c r="EE67" s="45">
        <f t="shared" si="107"/>
        <v>746429.60199999996</v>
      </c>
      <c r="EF67" s="45">
        <f t="shared" si="107"/>
        <v>665562.79099999997</v>
      </c>
      <c r="EG67" s="45">
        <f t="shared" si="107"/>
        <v>630681.23600000003</v>
      </c>
      <c r="EH67" s="45">
        <f t="shared" si="107"/>
        <v>727949.71</v>
      </c>
      <c r="EI67" s="45">
        <f t="shared" si="107"/>
        <v>481090.71799999999</v>
      </c>
      <c r="EJ67" s="45">
        <f t="shared" si="107"/>
        <v>711139.67999999993</v>
      </c>
      <c r="EK67" s="45">
        <f t="shared" si="107"/>
        <v>731459.66299999994</v>
      </c>
      <c r="EL67" s="45">
        <f t="shared" si="107"/>
        <v>566338.24300000002</v>
      </c>
      <c r="EM67" s="45">
        <f t="shared" si="107"/>
        <v>633228.13400000008</v>
      </c>
      <c r="EN67" s="45">
        <f t="shared" si="107"/>
        <v>859558.85800000001</v>
      </c>
      <c r="EO67" s="45">
        <f t="shared" si="107"/>
        <v>945757.16500000004</v>
      </c>
      <c r="EP67" s="45">
        <f t="shared" si="107"/>
        <v>8408290.5940000005</v>
      </c>
      <c r="EQ67" s="45">
        <f t="shared" ref="EQ67:FB67" si="108">+SUM(EQ68:EQ71)</f>
        <v>662455.03799999994</v>
      </c>
      <c r="ER67" s="45">
        <f t="shared" si="108"/>
        <v>738335.21519426606</v>
      </c>
      <c r="ES67" s="45">
        <f t="shared" si="108"/>
        <v>543704.72600000002</v>
      </c>
      <c r="ET67" s="45">
        <f t="shared" si="108"/>
        <v>536968.81400000001</v>
      </c>
      <c r="EU67" s="45">
        <f t="shared" si="108"/>
        <v>566193.61399999994</v>
      </c>
      <c r="EV67" s="45">
        <f t="shared" si="108"/>
        <v>670696.13800000004</v>
      </c>
      <c r="EW67" s="45">
        <f t="shared" si="108"/>
        <v>387109.64199999999</v>
      </c>
      <c r="EX67" s="45">
        <f t="shared" si="108"/>
        <v>452531.29599999997</v>
      </c>
      <c r="EY67" s="45">
        <f t="shared" si="108"/>
        <v>730990.63</v>
      </c>
      <c r="EZ67" s="45">
        <f t="shared" si="108"/>
        <v>719463.98256999999</v>
      </c>
      <c r="FA67" s="45">
        <f t="shared" si="108"/>
        <v>914775.54399999999</v>
      </c>
      <c r="FB67" s="45">
        <f t="shared" si="108"/>
        <v>806043.15829000005</v>
      </c>
      <c r="FC67" s="45">
        <f t="shared" ref="FC67:FO67" si="109">+SUM(FC68:FC71)</f>
        <v>7729267.7980542667</v>
      </c>
      <c r="FD67" s="45">
        <f t="shared" si="109"/>
        <v>968525.40399999998</v>
      </c>
      <c r="FE67" s="45">
        <f t="shared" si="109"/>
        <v>993628.20085854712</v>
      </c>
      <c r="FF67" s="45">
        <f t="shared" si="109"/>
        <v>827273.07200000004</v>
      </c>
      <c r="FG67" s="45">
        <f t="shared" si="109"/>
        <v>908911.78099999996</v>
      </c>
      <c r="FH67" s="45">
        <f t="shared" si="109"/>
        <v>970442.5689999999</v>
      </c>
      <c r="FI67" s="45">
        <f t="shared" si="109"/>
        <v>716650.54499999993</v>
      </c>
      <c r="FJ67" s="45">
        <f t="shared" si="109"/>
        <v>441340.00800000003</v>
      </c>
      <c r="FK67" s="45">
        <f t="shared" si="109"/>
        <v>567789.54</v>
      </c>
      <c r="FL67" s="45">
        <f t="shared" si="109"/>
        <v>652349.21</v>
      </c>
      <c r="FM67" s="45">
        <f t="shared" si="109"/>
        <v>971493.67099999986</v>
      </c>
      <c r="FN67" s="45">
        <f t="shared" si="109"/>
        <v>709476.79700000002</v>
      </c>
      <c r="FO67" s="45">
        <f t="shared" si="109"/>
        <v>739305.76599999995</v>
      </c>
      <c r="FP67" s="45">
        <f t="shared" ref="FP67:GB67" si="110">+SUM(FP68:FP71)</f>
        <v>9467186.5638585463</v>
      </c>
      <c r="FQ67" s="45">
        <f t="shared" si="110"/>
        <v>744701.60499999998</v>
      </c>
      <c r="FR67" s="45">
        <f t="shared" si="110"/>
        <v>753419.63599999994</v>
      </c>
      <c r="FS67" s="45">
        <f t="shared" si="110"/>
        <v>785290.44941116194</v>
      </c>
      <c r="FT67" s="45">
        <f t="shared" si="110"/>
        <v>990758.89299999992</v>
      </c>
      <c r="FU67" s="45">
        <f t="shared" si="110"/>
        <v>657541.53799999994</v>
      </c>
      <c r="FV67" s="45">
        <f t="shared" si="110"/>
        <v>1004811.989194388</v>
      </c>
      <c r="FW67" s="45">
        <f t="shared" si="110"/>
        <v>1449599.2449999999</v>
      </c>
      <c r="FX67" s="45">
        <f t="shared" si="110"/>
        <v>585508.071</v>
      </c>
      <c r="FY67" s="45">
        <f t="shared" si="110"/>
        <v>745873.89300000016</v>
      </c>
      <c r="FZ67" s="45">
        <f t="shared" si="110"/>
        <v>692766.125</v>
      </c>
      <c r="GA67" s="45">
        <f t="shared" si="110"/>
        <v>880990.08299999998</v>
      </c>
      <c r="GB67" s="45">
        <f t="shared" si="110"/>
        <v>678031.25300000003</v>
      </c>
      <c r="GC67" s="45">
        <f t="shared" ref="GC67:GO67" si="111">+SUM(GC68:GC71)</f>
        <v>9969292.7806055509</v>
      </c>
      <c r="GD67" s="45">
        <f t="shared" si="111"/>
        <v>1019326.584</v>
      </c>
      <c r="GE67" s="45">
        <f t="shared" si="111"/>
        <v>853075.22400000016</v>
      </c>
      <c r="GF67" s="45">
        <f t="shared" si="111"/>
        <v>870413.70299999998</v>
      </c>
      <c r="GG67" s="45">
        <f t="shared" si="111"/>
        <v>971396.17799999996</v>
      </c>
      <c r="GH67" s="45">
        <f t="shared" si="111"/>
        <v>754587.93499999994</v>
      </c>
      <c r="GI67" s="45">
        <f t="shared" si="111"/>
        <v>765269.93799999997</v>
      </c>
      <c r="GJ67" s="45">
        <f t="shared" si="111"/>
        <v>804376.19100000011</v>
      </c>
      <c r="GK67" s="45">
        <f t="shared" si="111"/>
        <v>720820.03799999994</v>
      </c>
      <c r="GL67" s="45">
        <f t="shared" si="111"/>
        <v>1057097.0730000001</v>
      </c>
      <c r="GM67" s="45">
        <f t="shared" si="111"/>
        <v>760876.80725499999</v>
      </c>
      <c r="GN67" s="45">
        <f t="shared" si="111"/>
        <v>817139.64299999992</v>
      </c>
      <c r="GO67" s="45">
        <f t="shared" si="111"/>
        <v>668470.95818599989</v>
      </c>
      <c r="GP67" s="45">
        <f>+SUM(GP68:GP71)</f>
        <v>10062850.272441</v>
      </c>
      <c r="GQ67" s="45">
        <f t="shared" ref="GQ67:HB67" si="112">+SUM(GQ68:GQ71)</f>
        <v>984917.82047899999</v>
      </c>
      <c r="GR67" s="45">
        <f t="shared" si="112"/>
        <v>765858.34499999997</v>
      </c>
      <c r="GS67" s="45">
        <f t="shared" si="112"/>
        <v>810066.81818900001</v>
      </c>
      <c r="GT67" s="45">
        <f t="shared" si="112"/>
        <v>529147.34600000002</v>
      </c>
      <c r="GU67" s="45">
        <f t="shared" si="112"/>
        <v>865118.42200000002</v>
      </c>
      <c r="GV67" s="45">
        <f t="shared" si="112"/>
        <v>762548.61801999994</v>
      </c>
      <c r="GW67" s="45">
        <f t="shared" si="112"/>
        <v>838741.48144999996</v>
      </c>
      <c r="GX67" s="45">
        <f t="shared" si="112"/>
        <v>860923.08161074435</v>
      </c>
      <c r="GY67" s="45">
        <f t="shared" si="112"/>
        <v>915881.9530000001</v>
      </c>
      <c r="GZ67" s="45">
        <f t="shared" si="112"/>
        <v>966330.53287312377</v>
      </c>
      <c r="HA67" s="45">
        <f t="shared" si="112"/>
        <v>929940.52943406231</v>
      </c>
      <c r="HB67" s="45">
        <f t="shared" si="112"/>
        <v>982300.04717123904</v>
      </c>
      <c r="HC67" s="45">
        <f>+SUM(HC68:HC71)</f>
        <v>10211774.995227171</v>
      </c>
    </row>
    <row r="68" spans="2:211" outlineLevel="1" x14ac:dyDescent="0.3">
      <c r="B68" s="40" t="s">
        <v>62</v>
      </c>
      <c r="C68" s="41" t="s">
        <v>20</v>
      </c>
      <c r="D68" s="42">
        <v>33873.774038200005</v>
      </c>
      <c r="E68" s="42">
        <v>29034.9201459</v>
      </c>
      <c r="F68" s="42">
        <v>22562.2439189</v>
      </c>
      <c r="G68" s="42">
        <v>27251.788289100001</v>
      </c>
      <c r="H68" s="42">
        <v>30021.497486499997</v>
      </c>
      <c r="I68" s="42">
        <v>35349.300472500006</v>
      </c>
      <c r="J68" s="42">
        <v>29572.9905177</v>
      </c>
      <c r="K68" s="42">
        <v>26240.882573000003</v>
      </c>
      <c r="L68" s="42">
        <v>28581.558041700002</v>
      </c>
      <c r="M68" s="42">
        <v>35918.338335</v>
      </c>
      <c r="N68" s="42">
        <v>31828.137464300002</v>
      </c>
      <c r="O68" s="42">
        <v>35249.240077299997</v>
      </c>
      <c r="P68" s="42">
        <v>365484.67136010004</v>
      </c>
      <c r="Q68" s="42">
        <v>35612.119881500003</v>
      </c>
      <c r="R68" s="42">
        <v>23308.538291900004</v>
      </c>
      <c r="S68" s="42">
        <v>23173.266370900004</v>
      </c>
      <c r="T68" s="42">
        <v>54044.937972</v>
      </c>
      <c r="U68" s="42">
        <v>43376.332978999999</v>
      </c>
      <c r="V68" s="42">
        <v>29218.300000000003</v>
      </c>
      <c r="W68" s="42">
        <v>38628.259999999995</v>
      </c>
      <c r="X68" s="42">
        <v>29732.082999999999</v>
      </c>
      <c r="Y68" s="42">
        <v>20494.490000000002</v>
      </c>
      <c r="Z68" s="42">
        <v>37426.797999999995</v>
      </c>
      <c r="AA68" s="42">
        <v>40914.886999999995</v>
      </c>
      <c r="AB68" s="42">
        <v>35425.533000000003</v>
      </c>
      <c r="AC68" s="42">
        <v>411355.54649529996</v>
      </c>
      <c r="AD68" s="42">
        <v>35398.836999999992</v>
      </c>
      <c r="AE68" s="42">
        <v>27210.423999999999</v>
      </c>
      <c r="AF68" s="42">
        <v>20510.108</v>
      </c>
      <c r="AG68" s="42">
        <v>36263</v>
      </c>
      <c r="AH68" s="42">
        <v>42059.94</v>
      </c>
      <c r="AI68" s="42">
        <v>22960.237000000001</v>
      </c>
      <c r="AJ68" s="42">
        <v>36231.093966200002</v>
      </c>
      <c r="AK68" s="42">
        <v>29374</v>
      </c>
      <c r="AL68" s="42">
        <v>25638.432000000001</v>
      </c>
      <c r="AM68" s="42">
        <v>48098.082999999977</v>
      </c>
      <c r="AN68" s="42">
        <v>42555.803000000014</v>
      </c>
      <c r="AO68" s="42">
        <v>43446.088399999986</v>
      </c>
      <c r="AP68" s="43">
        <v>409746.04636620003</v>
      </c>
      <c r="AQ68" s="42">
        <v>26204.024781100004</v>
      </c>
      <c r="AR68" s="42">
        <v>23206.741000000002</v>
      </c>
      <c r="AS68" s="42">
        <v>31378.104000000007</v>
      </c>
      <c r="AT68" s="42">
        <v>16864.133000000002</v>
      </c>
      <c r="AU68" s="42">
        <v>29378.812000000002</v>
      </c>
      <c r="AV68" s="42">
        <v>46126.224000000002</v>
      </c>
      <c r="AW68" s="42">
        <v>24156.436000000002</v>
      </c>
      <c r="AX68" s="42">
        <v>40277.102999999988</v>
      </c>
      <c r="AY68" s="42">
        <v>18681.443999999996</v>
      </c>
      <c r="AZ68" s="42">
        <v>44933.881000000001</v>
      </c>
      <c r="BA68" s="42">
        <v>31380.0214328</v>
      </c>
      <c r="BB68" s="42">
        <v>29335.542879999994</v>
      </c>
      <c r="BC68" s="42">
        <v>361922.46709389996</v>
      </c>
      <c r="BD68" s="42">
        <v>41887.270999999993</v>
      </c>
      <c r="BE68" s="42">
        <v>24019.224287199995</v>
      </c>
      <c r="BF68" s="42">
        <v>34440.391000000003</v>
      </c>
      <c r="BG68" s="42">
        <v>19538.863079999999</v>
      </c>
      <c r="BH68" s="42">
        <v>49995.137517800002</v>
      </c>
      <c r="BI68" s="42">
        <v>36862.323999999993</v>
      </c>
      <c r="BJ68" s="42">
        <v>31041.246574199999</v>
      </c>
      <c r="BK68" s="42">
        <v>36924.768857200004</v>
      </c>
      <c r="BL68" s="42">
        <v>21490.025388999999</v>
      </c>
      <c r="BM68" s="42">
        <v>35336.004207499995</v>
      </c>
      <c r="BN68" s="42">
        <v>30956.673719399994</v>
      </c>
      <c r="BO68" s="42">
        <v>25884.872472299998</v>
      </c>
      <c r="BP68" s="49">
        <v>388376.80210460001</v>
      </c>
      <c r="BQ68" s="42">
        <v>19097.423999999999</v>
      </c>
      <c r="BR68" s="42">
        <v>23175.272999999997</v>
      </c>
      <c r="BS68" s="42">
        <v>10861.941000000001</v>
      </c>
      <c r="BT68" s="42">
        <v>25131.731</v>
      </c>
      <c r="BU68" s="42">
        <v>23622.095999999994</v>
      </c>
      <c r="BV68" s="42">
        <v>22434.310299699999</v>
      </c>
      <c r="BW68" s="42">
        <v>30471.807694800002</v>
      </c>
      <c r="BX68" s="42">
        <v>17358.7466948</v>
      </c>
      <c r="BY68" s="42">
        <v>31226.894138799998</v>
      </c>
      <c r="BZ68" s="42">
        <v>20435.400000000001</v>
      </c>
      <c r="CA68" s="42">
        <v>21211.057000000004</v>
      </c>
      <c r="CB68" s="42">
        <v>33321.954000000005</v>
      </c>
      <c r="CC68" s="42">
        <v>278348.63482810004</v>
      </c>
      <c r="CD68" s="42">
        <v>13676.644999999999</v>
      </c>
      <c r="CE68" s="42">
        <v>16318.451999999999</v>
      </c>
      <c r="CF68" s="42">
        <v>8268.9239999999991</v>
      </c>
      <c r="CG68" s="42">
        <v>18226.371999999999</v>
      </c>
      <c r="CH68" s="42">
        <v>19595.076999999997</v>
      </c>
      <c r="CI68" s="42">
        <v>10318.683000000001</v>
      </c>
      <c r="CJ68" s="42">
        <v>23887.112999999998</v>
      </c>
      <c r="CK68" s="42">
        <v>9803.1290000000008</v>
      </c>
      <c r="CL68" s="42">
        <v>24887.237000000001</v>
      </c>
      <c r="CM68" s="42">
        <v>5368.6239999999998</v>
      </c>
      <c r="CN68" s="42">
        <v>22130.041999999998</v>
      </c>
      <c r="CO68" s="42">
        <v>11192.773999999999</v>
      </c>
      <c r="CP68" s="42">
        <v>183673.07200000001</v>
      </c>
      <c r="CQ68" s="42">
        <v>16901.298999999999</v>
      </c>
      <c r="CR68" s="42">
        <v>5534.2830000000004</v>
      </c>
      <c r="CS68" s="42">
        <v>26961.987000000001</v>
      </c>
      <c r="CT68" s="42">
        <v>17241.78</v>
      </c>
      <c r="CU68" s="42">
        <v>13029.101999999999</v>
      </c>
      <c r="CV68" s="42">
        <v>17831.764999999999</v>
      </c>
      <c r="CW68" s="42">
        <v>17834.129000000001</v>
      </c>
      <c r="CX68" s="42">
        <v>22777.254000000001</v>
      </c>
      <c r="CY68" s="42">
        <v>28244.213</v>
      </c>
      <c r="CZ68" s="42">
        <v>17206.719000000001</v>
      </c>
      <c r="DA68" s="42">
        <v>25519.232000000004</v>
      </c>
      <c r="DB68" s="42">
        <v>32396.598999999998</v>
      </c>
      <c r="DC68" s="43">
        <v>241478.36199999996</v>
      </c>
      <c r="DD68" s="42">
        <v>27352.121000000003</v>
      </c>
      <c r="DE68" s="42">
        <v>21719.919999999998</v>
      </c>
      <c r="DF68" s="42">
        <v>24746.883000000002</v>
      </c>
      <c r="DG68" s="42">
        <v>20006.006999999998</v>
      </c>
      <c r="DH68" s="42">
        <v>39680.519999999997</v>
      </c>
      <c r="DI68" s="42">
        <v>14160.424999999999</v>
      </c>
      <c r="DJ68" s="42">
        <v>20832.444</v>
      </c>
      <c r="DK68" s="42">
        <v>25925.395</v>
      </c>
      <c r="DL68" s="42">
        <v>32896.174999999996</v>
      </c>
      <c r="DM68" s="42">
        <v>27685.523000000001</v>
      </c>
      <c r="DN68" s="42">
        <v>33953.099000000002</v>
      </c>
      <c r="DO68" s="42">
        <v>27340.669000000002</v>
      </c>
      <c r="DP68" s="43">
        <v>316299.18099999992</v>
      </c>
      <c r="DQ68" s="42">
        <v>25660.052</v>
      </c>
      <c r="DR68" s="42">
        <v>26225.993000000002</v>
      </c>
      <c r="DS68" s="42">
        <v>14154.686999999998</v>
      </c>
      <c r="DT68" s="42">
        <v>24786.055</v>
      </c>
      <c r="DU68" s="42">
        <v>26357.615000000002</v>
      </c>
      <c r="DV68" s="42">
        <v>29493.477000000003</v>
      </c>
      <c r="DW68" s="42">
        <v>39295.963000000003</v>
      </c>
      <c r="DX68" s="42">
        <v>49239.985000000001</v>
      </c>
      <c r="DY68" s="42">
        <v>35007.108</v>
      </c>
      <c r="DZ68" s="42">
        <v>25397.601000000002</v>
      </c>
      <c r="EA68" s="42">
        <v>25001.246999999999</v>
      </c>
      <c r="EB68" s="42">
        <v>23209.507000000001</v>
      </c>
      <c r="EC68" s="43">
        <v>343829.29</v>
      </c>
      <c r="ED68" s="42">
        <v>25996.348999999998</v>
      </c>
      <c r="EE68" s="42">
        <v>21424.796999999999</v>
      </c>
      <c r="EF68" s="42">
        <v>17926.495999999999</v>
      </c>
      <c r="EG68" s="42">
        <v>4309.4399999999996</v>
      </c>
      <c r="EH68" s="42">
        <v>18825.208999999999</v>
      </c>
      <c r="EI68" s="42">
        <v>7100.7460000000001</v>
      </c>
      <c r="EJ68" s="42">
        <v>9473.1959999999999</v>
      </c>
      <c r="EK68" s="42">
        <v>21703.951999999997</v>
      </c>
      <c r="EL68" s="42">
        <v>17789.267</v>
      </c>
      <c r="EM68" s="42">
        <v>16538.544000000002</v>
      </c>
      <c r="EN68" s="42">
        <v>15271.212</v>
      </c>
      <c r="EO68" s="42">
        <v>23733.012999999999</v>
      </c>
      <c r="EP68" s="32">
        <v>200092.22099999999</v>
      </c>
      <c r="EQ68" s="42">
        <v>16150.652999999998</v>
      </c>
      <c r="ER68" s="42">
        <v>9897.6849999999995</v>
      </c>
      <c r="ES68" s="42">
        <v>13192.912</v>
      </c>
      <c r="ET68" s="42">
        <v>14854.551000000001</v>
      </c>
      <c r="EU68" s="42">
        <v>12618.958999999999</v>
      </c>
      <c r="EV68" s="42">
        <v>18973.359</v>
      </c>
      <c r="EW68" s="42">
        <v>11172.916000000001</v>
      </c>
      <c r="EX68" s="42">
        <v>13976.698000000002</v>
      </c>
      <c r="EY68" s="42">
        <v>6384.2980000000007</v>
      </c>
      <c r="EZ68" s="42">
        <v>17415.934999999998</v>
      </c>
      <c r="FA68" s="42">
        <v>12818.245999999999</v>
      </c>
      <c r="FB68" s="42">
        <v>4422.7039999999997</v>
      </c>
      <c r="FC68" s="31">
        <v>151878.916</v>
      </c>
      <c r="FD68" s="42">
        <v>21706.868999999999</v>
      </c>
      <c r="FE68" s="42">
        <v>5066.1790000000001</v>
      </c>
      <c r="FF68" s="42">
        <v>11345.740999999998</v>
      </c>
      <c r="FG68" s="42">
        <v>5540.8590000000004</v>
      </c>
      <c r="FH68" s="42">
        <v>6914.1579999999994</v>
      </c>
      <c r="FI68" s="42">
        <v>6330.7070000000003</v>
      </c>
      <c r="FJ68" s="42">
        <v>12483.671</v>
      </c>
      <c r="FK68" s="42">
        <v>12585.235000000001</v>
      </c>
      <c r="FL68" s="42">
        <v>10577.496999999999</v>
      </c>
      <c r="FM68" s="42">
        <v>3147.5340000000001</v>
      </c>
      <c r="FN68" s="42">
        <v>6058.8980000000001</v>
      </c>
      <c r="FO68" s="42">
        <v>8925.2240000000002</v>
      </c>
      <c r="FP68" s="31">
        <v>110682.572</v>
      </c>
      <c r="FQ68" s="42">
        <v>12203.186</v>
      </c>
      <c r="FR68" s="42">
        <v>12244.7</v>
      </c>
      <c r="FS68" s="42">
        <v>3878.6319999999996</v>
      </c>
      <c r="FT68" s="42">
        <v>6434.8940000000002</v>
      </c>
      <c r="FU68" s="42">
        <v>9097.7849999999999</v>
      </c>
      <c r="FV68" s="42">
        <v>4805.0029999999997</v>
      </c>
      <c r="FW68" s="42">
        <v>5075.1210000000001</v>
      </c>
      <c r="FX68" s="42">
        <v>5529.1</v>
      </c>
      <c r="FY68" s="42">
        <v>3788.2889999999998</v>
      </c>
      <c r="FZ68" s="42">
        <v>5821.5470000000005</v>
      </c>
      <c r="GA68" s="42">
        <v>2933.252</v>
      </c>
      <c r="GB68" s="42">
        <v>13818.769</v>
      </c>
      <c r="GC68" s="31">
        <v>85630.277999999991</v>
      </c>
      <c r="GD68" s="42">
        <v>5920.5360000000001</v>
      </c>
      <c r="GE68" s="42">
        <v>1562.5639999999999</v>
      </c>
      <c r="GF68" s="42">
        <v>9587.7780000000002</v>
      </c>
      <c r="GG68" s="42">
        <v>1334.21</v>
      </c>
      <c r="GH68" s="42">
        <v>0</v>
      </c>
      <c r="GI68" s="42">
        <v>4150.1480000000001</v>
      </c>
      <c r="GJ68" s="42">
        <v>7919.2220000000007</v>
      </c>
      <c r="GK68" s="42">
        <v>10695.599</v>
      </c>
      <c r="GL68" s="42">
        <v>2071.0059999999999</v>
      </c>
      <c r="GM68" s="42">
        <v>6061.9230000000007</v>
      </c>
      <c r="GN68" s="42">
        <v>1723.3019999999999</v>
      </c>
      <c r="GO68" s="42">
        <v>7706.4549999999999</v>
      </c>
      <c r="GP68" s="31">
        <v>58732.743000000009</v>
      </c>
      <c r="GQ68" s="42">
        <v>13483.393000000002</v>
      </c>
      <c r="GR68" s="42">
        <v>7502.5110000000004</v>
      </c>
      <c r="GS68" s="42">
        <v>0</v>
      </c>
      <c r="GT68" s="42">
        <v>7969.5029999999997</v>
      </c>
      <c r="GU68" s="42">
        <v>0</v>
      </c>
      <c r="GV68" s="42">
        <v>5442</v>
      </c>
      <c r="GW68" s="42">
        <v>8187.98</v>
      </c>
      <c r="GX68" s="42">
        <v>23112.237000000001</v>
      </c>
      <c r="GY68" s="42">
        <v>9566</v>
      </c>
      <c r="GZ68" s="42">
        <v>67377.789999999994</v>
      </c>
      <c r="HA68" s="42">
        <v>6408</v>
      </c>
      <c r="HB68" s="42">
        <v>9953.2000000000007</v>
      </c>
      <c r="HC68" s="31">
        <v>159002.614</v>
      </c>
    </row>
    <row r="69" spans="2:211" outlineLevel="1" x14ac:dyDescent="0.3">
      <c r="B69" s="40" t="s">
        <v>63</v>
      </c>
      <c r="C69" s="41" t="s">
        <v>20</v>
      </c>
      <c r="D69" s="42">
        <v>220240.91700000002</v>
      </c>
      <c r="E69" s="42">
        <v>178694.97140000001</v>
      </c>
      <c r="F69" s="42">
        <v>256679.90259999997</v>
      </c>
      <c r="G69" s="42">
        <v>228815.90420000002</v>
      </c>
      <c r="H69" s="42">
        <v>216936.3878</v>
      </c>
      <c r="I69" s="42">
        <v>227848.98719999997</v>
      </c>
      <c r="J69" s="42">
        <v>220967.92079999999</v>
      </c>
      <c r="K69" s="42">
        <v>217538.67540000001</v>
      </c>
      <c r="L69" s="42">
        <v>247363.84510000004</v>
      </c>
      <c r="M69" s="42">
        <v>230894.26330000002</v>
      </c>
      <c r="N69" s="42">
        <v>238389.49080000003</v>
      </c>
      <c r="O69" s="42">
        <v>239030.15919999999</v>
      </c>
      <c r="P69" s="42">
        <v>2723401.4248000006</v>
      </c>
      <c r="Q69" s="42">
        <v>227918.81</v>
      </c>
      <c r="R69" s="42">
        <v>184001.47999999998</v>
      </c>
      <c r="S69" s="42">
        <v>255611.12</v>
      </c>
      <c r="T69" s="42">
        <v>199070.08000000002</v>
      </c>
      <c r="U69" s="42">
        <v>236778.06</v>
      </c>
      <c r="V69" s="42">
        <v>276725.69999999995</v>
      </c>
      <c r="W69" s="42">
        <v>205927.21999999997</v>
      </c>
      <c r="X69" s="42">
        <v>254836.34000000003</v>
      </c>
      <c r="Y69" s="42">
        <v>211461.69</v>
      </c>
      <c r="Z69" s="42">
        <v>193234.13</v>
      </c>
      <c r="AA69" s="42">
        <v>223712.99</v>
      </c>
      <c r="AB69" s="42">
        <v>189555.93</v>
      </c>
      <c r="AC69" s="42">
        <v>2658833.5500000003</v>
      </c>
      <c r="AD69" s="42">
        <v>234237.9562509</v>
      </c>
      <c r="AE69" s="42">
        <v>193159.1096802</v>
      </c>
      <c r="AF69" s="42">
        <v>198128.71075949998</v>
      </c>
      <c r="AG69" s="42">
        <v>221889.27536600002</v>
      </c>
      <c r="AH69" s="42">
        <v>186817.24596979999</v>
      </c>
      <c r="AI69" s="42">
        <v>221899.18779190001</v>
      </c>
      <c r="AJ69" s="42">
        <v>210470.81989899999</v>
      </c>
      <c r="AK69" s="42">
        <v>220731.0189542</v>
      </c>
      <c r="AL69" s="42">
        <v>236339.8750497</v>
      </c>
      <c r="AM69" s="42">
        <v>273163.17162499996</v>
      </c>
      <c r="AN69" s="42">
        <v>285615.33</v>
      </c>
      <c r="AO69" s="42">
        <v>271117.02413969999</v>
      </c>
      <c r="AP69" s="43">
        <v>2753568.7254859</v>
      </c>
      <c r="AQ69" s="42">
        <v>273877.54000000004</v>
      </c>
      <c r="AR69" s="42">
        <v>268016.31</v>
      </c>
      <c r="AS69" s="42">
        <v>276162.94500000001</v>
      </c>
      <c r="AT69" s="42">
        <v>318112.45700000005</v>
      </c>
      <c r="AU69" s="42">
        <v>272151.304</v>
      </c>
      <c r="AV69" s="42">
        <v>287626.97700000001</v>
      </c>
      <c r="AW69" s="42">
        <v>271626.484</v>
      </c>
      <c r="AX69" s="42">
        <v>314473.99400000001</v>
      </c>
      <c r="AY69" s="42">
        <v>291159.44</v>
      </c>
      <c r="AZ69" s="42">
        <v>261039.94700000001</v>
      </c>
      <c r="BA69" s="42">
        <v>253204.70899999994</v>
      </c>
      <c r="BB69" s="42">
        <v>291882.05700000003</v>
      </c>
      <c r="BC69" s="42">
        <v>3379334.1640000003</v>
      </c>
      <c r="BD69" s="42">
        <v>222558.69699999999</v>
      </c>
      <c r="BE69" s="42">
        <v>238763.78499999997</v>
      </c>
      <c r="BF69" s="42">
        <v>269810.07</v>
      </c>
      <c r="BG69" s="42">
        <v>290714.86200000002</v>
      </c>
      <c r="BH69" s="42">
        <v>327308.69699999999</v>
      </c>
      <c r="BI69" s="42">
        <v>265113.94</v>
      </c>
      <c r="BJ69" s="42">
        <v>300613.91200000001</v>
      </c>
      <c r="BK69" s="42">
        <v>234477.91400000002</v>
      </c>
      <c r="BL69" s="42">
        <v>288183.55300000001</v>
      </c>
      <c r="BM69" s="42">
        <v>275183.63400000002</v>
      </c>
      <c r="BN69" s="42">
        <v>301911.12800000003</v>
      </c>
      <c r="BO69" s="42">
        <v>276878.55699999997</v>
      </c>
      <c r="BP69" s="49">
        <v>3291518.7489999998</v>
      </c>
      <c r="BQ69" s="42">
        <v>282002.46600000001</v>
      </c>
      <c r="BR69" s="42">
        <v>241385.538</v>
      </c>
      <c r="BS69" s="42">
        <v>315935.83999999997</v>
      </c>
      <c r="BT69" s="42">
        <v>245135.98499999999</v>
      </c>
      <c r="BU69" s="42">
        <v>164048.647</v>
      </c>
      <c r="BV69" s="42">
        <v>223586.90100000001</v>
      </c>
      <c r="BW69" s="42">
        <v>230734.962</v>
      </c>
      <c r="BX69" s="42">
        <v>256903.51699999999</v>
      </c>
      <c r="BY69" s="42">
        <v>206215.11100000003</v>
      </c>
      <c r="BZ69" s="42"/>
      <c r="CA69" s="42">
        <v>253025.64999999997</v>
      </c>
      <c r="CB69" s="42">
        <v>222721.481</v>
      </c>
      <c r="CC69" s="42">
        <v>2641696.0980000002</v>
      </c>
      <c r="CD69" s="42">
        <v>287063.19799999997</v>
      </c>
      <c r="CE69" s="42">
        <v>151612.58500000002</v>
      </c>
      <c r="CF69" s="42">
        <v>191735.304</v>
      </c>
      <c r="CG69" s="42">
        <v>240489.40700000001</v>
      </c>
      <c r="CH69" s="42">
        <v>336352.30199999997</v>
      </c>
      <c r="CI69" s="42">
        <v>251962.77699999997</v>
      </c>
      <c r="CJ69" s="42">
        <v>350559.78100000008</v>
      </c>
      <c r="CK69" s="42">
        <v>237185.70499999999</v>
      </c>
      <c r="CL69" s="42">
        <v>251934.598</v>
      </c>
      <c r="CM69" s="42">
        <v>246550.394</v>
      </c>
      <c r="CN69" s="42">
        <v>264430.05</v>
      </c>
      <c r="CO69" s="42">
        <v>236356.78</v>
      </c>
      <c r="CP69" s="42">
        <v>3046232.8810000001</v>
      </c>
      <c r="CQ69" s="42">
        <v>279140.40400000004</v>
      </c>
      <c r="CR69" s="42">
        <v>200425.55099999998</v>
      </c>
      <c r="CS69" s="42">
        <v>235939.69199999998</v>
      </c>
      <c r="CT69" s="42">
        <v>215532.37699999998</v>
      </c>
      <c r="CU69" s="42">
        <v>214252.141</v>
      </c>
      <c r="CV69" s="42">
        <v>249277.32700000002</v>
      </c>
      <c r="CW69" s="42">
        <v>229285.31200000003</v>
      </c>
      <c r="CX69" s="42">
        <v>234836.57399999996</v>
      </c>
      <c r="CY69" s="42">
        <v>192718.72</v>
      </c>
      <c r="CZ69" s="42">
        <v>209333.61499999999</v>
      </c>
      <c r="DA69" s="42">
        <v>206496.55200000003</v>
      </c>
      <c r="DB69" s="42">
        <v>254050.671</v>
      </c>
      <c r="DC69" s="43">
        <v>2721288.9360000002</v>
      </c>
      <c r="DD69" s="42">
        <v>213028.726</v>
      </c>
      <c r="DE69" s="42">
        <v>129223.077</v>
      </c>
      <c r="DF69" s="42">
        <v>215941.361</v>
      </c>
      <c r="DG69" s="42">
        <v>206218.98700000002</v>
      </c>
      <c r="DH69" s="42">
        <v>238256.473</v>
      </c>
      <c r="DI69" s="42">
        <v>217270.359</v>
      </c>
      <c r="DJ69" s="42">
        <v>181333.897</v>
      </c>
      <c r="DK69" s="42">
        <v>151097.78599999999</v>
      </c>
      <c r="DL69" s="42">
        <v>221644.17600000001</v>
      </c>
      <c r="DM69" s="42">
        <v>203938.321</v>
      </c>
      <c r="DN69" s="42">
        <v>223808.75799999997</v>
      </c>
      <c r="DO69" s="42">
        <v>226718.44900000002</v>
      </c>
      <c r="DP69" s="43">
        <v>2428480.37</v>
      </c>
      <c r="DQ69" s="42">
        <v>195634.95499999999</v>
      </c>
      <c r="DR69" s="42">
        <v>210694.73500000002</v>
      </c>
      <c r="DS69" s="42">
        <v>233304.90800000002</v>
      </c>
      <c r="DT69" s="42">
        <v>206681.47100000002</v>
      </c>
      <c r="DU69" s="42">
        <v>174509.25</v>
      </c>
      <c r="DV69" s="42">
        <v>219484.42899999997</v>
      </c>
      <c r="DW69" s="42">
        <v>233986.649</v>
      </c>
      <c r="DX69" s="42">
        <v>239204.799</v>
      </c>
      <c r="DY69" s="42">
        <v>187097.63199999998</v>
      </c>
      <c r="DZ69" s="42">
        <v>236605.16100000002</v>
      </c>
      <c r="EA69" s="42">
        <v>216579.99</v>
      </c>
      <c r="EB69" s="42">
        <v>222138.14799999999</v>
      </c>
      <c r="EC69" s="43">
        <v>2575922.1270000003</v>
      </c>
      <c r="ED69" s="42">
        <v>205756.05899999998</v>
      </c>
      <c r="EE69" s="42">
        <v>205756.05899999998</v>
      </c>
      <c r="EF69" s="42">
        <v>162853.03200000001</v>
      </c>
      <c r="EG69" s="42">
        <v>196141.70299999998</v>
      </c>
      <c r="EH69" s="42">
        <v>246776.49899999998</v>
      </c>
      <c r="EI69" s="42">
        <v>195582.84999999998</v>
      </c>
      <c r="EJ69" s="42">
        <v>253575.65299999999</v>
      </c>
      <c r="EK69" s="42">
        <v>217849.69399999996</v>
      </c>
      <c r="EL69" s="42">
        <v>198108.05800000002</v>
      </c>
      <c r="EM69" s="42">
        <v>257995.95300000004</v>
      </c>
      <c r="EN69" s="42">
        <v>289777.185</v>
      </c>
      <c r="EO69" s="42">
        <v>282118.83600000001</v>
      </c>
      <c r="EP69" s="32">
        <v>2712291.5809999998</v>
      </c>
      <c r="EQ69" s="42">
        <v>219930.337</v>
      </c>
      <c r="ER69" s="42">
        <v>167434.019</v>
      </c>
      <c r="ES69" s="42">
        <v>233183.59299999999</v>
      </c>
      <c r="ET69" s="42">
        <v>206866.87099999998</v>
      </c>
      <c r="EU69" s="42">
        <v>241251.62400000001</v>
      </c>
      <c r="EV69" s="42">
        <v>304883.39800000004</v>
      </c>
      <c r="EW69" s="42">
        <v>203504.52899999998</v>
      </c>
      <c r="EX69" s="42">
        <v>264180.13199999998</v>
      </c>
      <c r="EY69" s="42">
        <v>260318.01600000003</v>
      </c>
      <c r="EZ69" s="42">
        <v>226388.054</v>
      </c>
      <c r="FA69" s="42">
        <v>238521.715</v>
      </c>
      <c r="FB69" s="42">
        <v>257550.80200000003</v>
      </c>
      <c r="FC69" s="31">
        <v>2824013.0900000003</v>
      </c>
      <c r="FD69" s="42">
        <v>238424.745</v>
      </c>
      <c r="FE69" s="42">
        <v>230482.95699999999</v>
      </c>
      <c r="FF69" s="42">
        <v>231503.174</v>
      </c>
      <c r="FG69" s="42">
        <v>304069.288</v>
      </c>
      <c r="FH69" s="42">
        <v>301475.61900000001</v>
      </c>
      <c r="FI69" s="42">
        <v>244958.807</v>
      </c>
      <c r="FJ69" s="42">
        <v>256563.91700000002</v>
      </c>
      <c r="FK69" s="42">
        <v>197934.09400000001</v>
      </c>
      <c r="FL69" s="42">
        <v>219100.94199999998</v>
      </c>
      <c r="FM69" s="42">
        <v>330245.07399999996</v>
      </c>
      <c r="FN69" s="42">
        <v>235245.52499999999</v>
      </c>
      <c r="FO69" s="42">
        <v>239556.80699999997</v>
      </c>
      <c r="FP69" s="31">
        <v>3029560.9489999996</v>
      </c>
      <c r="FQ69" s="42">
        <v>165187.63099999999</v>
      </c>
      <c r="FR69" s="42">
        <v>213056.68699999998</v>
      </c>
      <c r="FS69" s="42">
        <v>244460.03200000001</v>
      </c>
      <c r="FT69" s="42">
        <v>274593.446</v>
      </c>
      <c r="FU69" s="42">
        <v>232487.345</v>
      </c>
      <c r="FV69" s="42">
        <v>282988.23400000005</v>
      </c>
      <c r="FW69" s="42">
        <v>1009941.1179999999</v>
      </c>
      <c r="FX69" s="42">
        <v>239800</v>
      </c>
      <c r="FY69" s="42">
        <v>252887.823</v>
      </c>
      <c r="FZ69" s="42">
        <v>227233.647</v>
      </c>
      <c r="GA69" s="42">
        <v>269570.89800000004</v>
      </c>
      <c r="GB69" s="42">
        <v>221464.94399999996</v>
      </c>
      <c r="GC69" s="31">
        <v>3633671.8049999997</v>
      </c>
      <c r="GD69" s="42">
        <v>277587.53899999999</v>
      </c>
      <c r="GE69" s="42">
        <v>178886.04199999999</v>
      </c>
      <c r="GF69" s="42">
        <v>226642.55800000002</v>
      </c>
      <c r="GG69" s="42">
        <v>244486.71</v>
      </c>
      <c r="GH69" s="42">
        <v>204312.50099999999</v>
      </c>
      <c r="GI69" s="42">
        <v>224694.01</v>
      </c>
      <c r="GJ69" s="42">
        <v>186336.48200000002</v>
      </c>
      <c r="GK69" s="42">
        <v>140489.573</v>
      </c>
      <c r="GL69" s="42">
        <v>237002.10700000002</v>
      </c>
      <c r="GM69" s="42">
        <v>218632.03</v>
      </c>
      <c r="GN69" s="42">
        <v>141824.50400000002</v>
      </c>
      <c r="GO69" s="42">
        <v>196280.99400000001</v>
      </c>
      <c r="GP69" s="31">
        <v>2477175.0500000003</v>
      </c>
      <c r="GQ69" s="42">
        <v>196547.421</v>
      </c>
      <c r="GR69" s="42">
        <v>175610.16900000002</v>
      </c>
      <c r="GS69" s="42">
        <v>239121.32200000001</v>
      </c>
      <c r="GT69" s="42">
        <v>106542.958</v>
      </c>
      <c r="GU69" s="42">
        <v>159352.85600000003</v>
      </c>
      <c r="GV69" s="42">
        <v>246335.17299999998</v>
      </c>
      <c r="GW69" s="42">
        <v>160528.283</v>
      </c>
      <c r="GX69" s="42">
        <v>198159.78999999998</v>
      </c>
      <c r="GY69" s="42">
        <v>235652.43400000001</v>
      </c>
      <c r="GZ69" s="42">
        <v>202656.28899999999</v>
      </c>
      <c r="HA69" s="42">
        <v>251026.35000000003</v>
      </c>
      <c r="HB69" s="42">
        <v>250138.291</v>
      </c>
      <c r="HC69" s="31">
        <v>2421671.3360000001</v>
      </c>
    </row>
    <row r="70" spans="2:211" outlineLevel="1" x14ac:dyDescent="0.3">
      <c r="B70" s="47" t="s">
        <v>64</v>
      </c>
      <c r="C70" s="41" t="s">
        <v>24</v>
      </c>
      <c r="D70" s="42">
        <v>127574.9</v>
      </c>
      <c r="E70" s="42">
        <v>77289.31</v>
      </c>
      <c r="F70" s="42">
        <v>139483.20000000001</v>
      </c>
      <c r="G70" s="42">
        <v>68217.52</v>
      </c>
      <c r="H70" s="42">
        <v>127604.48999999999</v>
      </c>
      <c r="I70" s="42">
        <v>83068.05</v>
      </c>
      <c r="J70" s="42">
        <v>121822.8</v>
      </c>
      <c r="K70" s="42">
        <v>113017.77</v>
      </c>
      <c r="L70" s="42">
        <v>108075.43</v>
      </c>
      <c r="M70" s="42">
        <v>101855</v>
      </c>
      <c r="N70" s="42">
        <v>189070.16</v>
      </c>
      <c r="O70" s="42">
        <v>174888.95</v>
      </c>
      <c r="P70" s="42">
        <v>1431967.58</v>
      </c>
      <c r="Q70" s="42">
        <v>246462.7</v>
      </c>
      <c r="R70" s="42">
        <v>178206.28599999999</v>
      </c>
      <c r="S70" s="42">
        <v>47926.493000000002</v>
      </c>
      <c r="T70" s="42">
        <v>130861.37000000001</v>
      </c>
      <c r="U70" s="42">
        <v>171454.34399999998</v>
      </c>
      <c r="V70" s="42">
        <v>139699.41999999998</v>
      </c>
      <c r="W70" s="42">
        <v>70117.255999999994</v>
      </c>
      <c r="X70" s="42">
        <v>81897.22</v>
      </c>
      <c r="Y70" s="42">
        <v>112577.05</v>
      </c>
      <c r="Z70" s="42">
        <v>115983.22</v>
      </c>
      <c r="AA70" s="42">
        <v>138825.72199999998</v>
      </c>
      <c r="AB70" s="42">
        <v>114352.17000000001</v>
      </c>
      <c r="AC70" s="42">
        <v>1548363.2509999999</v>
      </c>
      <c r="AD70" s="42">
        <v>148411</v>
      </c>
      <c r="AE70" s="42">
        <v>6056</v>
      </c>
      <c r="AF70" s="42">
        <v>62614</v>
      </c>
      <c r="AG70" s="42">
        <v>22559</v>
      </c>
      <c r="AH70" s="42">
        <v>22551</v>
      </c>
      <c r="AI70" s="42">
        <v>102343</v>
      </c>
      <c r="AJ70" s="42">
        <v>111063</v>
      </c>
      <c r="AK70" s="42">
        <v>32210</v>
      </c>
      <c r="AL70" s="42">
        <v>91980</v>
      </c>
      <c r="AM70" s="42">
        <v>147216</v>
      </c>
      <c r="AN70" s="42">
        <v>131664</v>
      </c>
      <c r="AO70" s="42">
        <v>171207</v>
      </c>
      <c r="AP70" s="43">
        <v>1049874</v>
      </c>
      <c r="AQ70" s="42">
        <v>155181</v>
      </c>
      <c r="AR70" s="42">
        <v>137902</v>
      </c>
      <c r="AS70" s="42">
        <v>73263</v>
      </c>
      <c r="AT70" s="42">
        <v>86897</v>
      </c>
      <c r="AU70" s="42">
        <v>93355</v>
      </c>
      <c r="AV70" s="42">
        <v>90710</v>
      </c>
      <c r="AW70" s="42">
        <v>80995</v>
      </c>
      <c r="AX70" s="42">
        <v>126621</v>
      </c>
      <c r="AY70" s="42">
        <v>60356</v>
      </c>
      <c r="AZ70" s="42">
        <v>143929</v>
      </c>
      <c r="BA70" s="42">
        <v>106975</v>
      </c>
      <c r="BB70" s="42">
        <v>119579</v>
      </c>
      <c r="BC70" s="42">
        <v>1275763</v>
      </c>
      <c r="BD70" s="42">
        <v>82622.309999999983</v>
      </c>
      <c r="BE70" s="42">
        <v>295949.93999999994</v>
      </c>
      <c r="BF70" s="42">
        <v>211112.69</v>
      </c>
      <c r="BG70" s="42">
        <v>139793.85999999999</v>
      </c>
      <c r="BH70" s="42">
        <v>52378.59</v>
      </c>
      <c r="BI70" s="42">
        <v>103562.06999999999</v>
      </c>
      <c r="BJ70" s="42">
        <v>73722.39</v>
      </c>
      <c r="BK70" s="42">
        <v>206717.21000000002</v>
      </c>
      <c r="BL70" s="42">
        <v>42116.63</v>
      </c>
      <c r="BM70" s="42">
        <v>257786.61999999997</v>
      </c>
      <c r="BN70" s="42">
        <v>139652.93</v>
      </c>
      <c r="BO70" s="42">
        <v>141612.19999999998</v>
      </c>
      <c r="BP70" s="42">
        <f>+SUM(BD70:BO70)</f>
        <v>1747027.4399999995</v>
      </c>
      <c r="BQ70" s="42">
        <v>155941.19</v>
      </c>
      <c r="BR70" s="42">
        <v>171763.85</v>
      </c>
      <c r="BS70" s="42">
        <v>55844.13</v>
      </c>
      <c r="BT70" s="42">
        <v>113849.80300000001</v>
      </c>
      <c r="BU70" s="42">
        <v>74489.95</v>
      </c>
      <c r="BV70" s="42">
        <v>173451.34999999998</v>
      </c>
      <c r="BW70" s="42">
        <v>177596.81699999998</v>
      </c>
      <c r="BX70" s="42">
        <v>203610.85</v>
      </c>
      <c r="BY70" s="42">
        <v>120160.51699999999</v>
      </c>
      <c r="BZ70" s="42">
        <v>191061.995</v>
      </c>
      <c r="CA70" s="42">
        <v>133260.23000000001</v>
      </c>
      <c r="CB70" s="42">
        <v>121456.83000000002</v>
      </c>
      <c r="CC70" s="42">
        <v>1692487.5120000001</v>
      </c>
      <c r="CD70" s="42">
        <v>92056.85</v>
      </c>
      <c r="CE70" s="42">
        <v>99903.2</v>
      </c>
      <c r="CF70" s="42">
        <v>167440.51</v>
      </c>
      <c r="CG70" s="42">
        <v>69911.06</v>
      </c>
      <c r="CH70" s="42">
        <v>86242.712999999989</v>
      </c>
      <c r="CI70" s="42">
        <v>69574.009999999995</v>
      </c>
      <c r="CJ70" s="42">
        <v>161043.07999999999</v>
      </c>
      <c r="CK70" s="42">
        <v>179535.52899999998</v>
      </c>
      <c r="CL70" s="42">
        <v>164925.48000000001</v>
      </c>
      <c r="CM70" s="42">
        <v>93718.21</v>
      </c>
      <c r="CN70" s="42">
        <v>184402</v>
      </c>
      <c r="CO70" s="42">
        <v>50359.959999999992</v>
      </c>
      <c r="CP70" s="42">
        <v>1419112.602</v>
      </c>
      <c r="CQ70" s="42">
        <v>197071.22199999998</v>
      </c>
      <c r="CR70" s="42">
        <v>212430.02</v>
      </c>
      <c r="CS70" s="42">
        <v>43192.130000000005</v>
      </c>
      <c r="CT70" s="42">
        <v>139509.12400000001</v>
      </c>
      <c r="CU70" s="42">
        <v>123884.18999999999</v>
      </c>
      <c r="CV70" s="42">
        <v>87944.686000000002</v>
      </c>
      <c r="CW70" s="42">
        <v>103936.81600000001</v>
      </c>
      <c r="CX70" s="42">
        <v>161103.53700000001</v>
      </c>
      <c r="CY70" s="42">
        <v>148821.59900000002</v>
      </c>
      <c r="CZ70" s="42">
        <v>154043.09000000003</v>
      </c>
      <c r="DA70" s="42">
        <v>115289.53599999999</v>
      </c>
      <c r="DB70" s="42">
        <v>153329.598</v>
      </c>
      <c r="DC70" s="43">
        <v>1640555.5480000002</v>
      </c>
      <c r="DD70" s="42">
        <v>165008.79999999999</v>
      </c>
      <c r="DE70" s="42">
        <v>202224.52100000004</v>
      </c>
      <c r="DF70" s="42">
        <v>82576.478999999992</v>
      </c>
      <c r="DG70" s="42">
        <v>185441.72400000002</v>
      </c>
      <c r="DH70" s="42">
        <v>127413.45</v>
      </c>
      <c r="DI70" s="42">
        <v>76182.150000000009</v>
      </c>
      <c r="DJ70" s="42">
        <v>87690.53</v>
      </c>
      <c r="DK70" s="42">
        <v>116335.15</v>
      </c>
      <c r="DL70" s="42">
        <v>141491.60999999999</v>
      </c>
      <c r="DM70" s="42">
        <v>128707.048</v>
      </c>
      <c r="DN70" s="42">
        <v>193358.86000000002</v>
      </c>
      <c r="DO70" s="42">
        <v>175304.09799999997</v>
      </c>
      <c r="DP70" s="43">
        <v>1681734.42</v>
      </c>
      <c r="DQ70" s="42">
        <v>157243.80000000005</v>
      </c>
      <c r="DR70" s="42">
        <v>168955.00899999999</v>
      </c>
      <c r="DS70" s="42">
        <v>143584.64600000001</v>
      </c>
      <c r="DT70" s="42">
        <v>130919.34299999998</v>
      </c>
      <c r="DU70" s="42">
        <v>58777.457999999999</v>
      </c>
      <c r="DV70" s="42">
        <v>109271.68399999999</v>
      </c>
      <c r="DW70" s="42">
        <v>107676.841</v>
      </c>
      <c r="DX70" s="42">
        <v>98397.701000000001</v>
      </c>
      <c r="DY70" s="42">
        <v>208450.51200000002</v>
      </c>
      <c r="DZ70" s="42">
        <v>121139.96700000002</v>
      </c>
      <c r="EA70" s="42">
        <v>106056.524</v>
      </c>
      <c r="EB70" s="42">
        <v>165063.97399999999</v>
      </c>
      <c r="EC70" s="43">
        <v>1575537.4589999998</v>
      </c>
      <c r="ED70" s="42">
        <v>173429.209</v>
      </c>
      <c r="EE70" s="42">
        <v>161075.55099999998</v>
      </c>
      <c r="EF70" s="42">
        <v>120667.06700000001</v>
      </c>
      <c r="EG70" s="42">
        <v>156418.99</v>
      </c>
      <c r="EH70" s="42">
        <v>108671.71999999999</v>
      </c>
      <c r="EI70" s="42">
        <v>72408.417000000001</v>
      </c>
      <c r="EJ70" s="42">
        <v>101841.405</v>
      </c>
      <c r="EK70" s="42">
        <v>123842.59</v>
      </c>
      <c r="EL70" s="42">
        <v>52292.494000000006</v>
      </c>
      <c r="EM70" s="42">
        <v>64223.119999999995</v>
      </c>
      <c r="EN70" s="42">
        <v>186585.57</v>
      </c>
      <c r="EO70" s="42">
        <v>201001.96600000001</v>
      </c>
      <c r="EP70" s="32">
        <v>1522458.0990000002</v>
      </c>
      <c r="EQ70" s="42">
        <v>64651.72</v>
      </c>
      <c r="ER70" s="42">
        <v>294631.21600000001</v>
      </c>
      <c r="ES70" s="42">
        <v>13337.83</v>
      </c>
      <c r="ET70" s="42">
        <v>107263.47200000001</v>
      </c>
      <c r="EU70" s="42">
        <v>312323.03099999996</v>
      </c>
      <c r="EV70" s="42">
        <v>163126.01300000001</v>
      </c>
      <c r="EW70" s="42">
        <v>172432.19700000001</v>
      </c>
      <c r="EX70" s="42">
        <v>174374.46599999999</v>
      </c>
      <c r="EY70" s="42">
        <v>259657.59499999994</v>
      </c>
      <c r="EZ70" s="42">
        <v>175119.37556999997</v>
      </c>
      <c r="FA70" s="42">
        <v>303552.7759999999</v>
      </c>
      <c r="FB70" s="42">
        <v>133009.79728999999</v>
      </c>
      <c r="FC70" s="31">
        <v>2173479.4888599999</v>
      </c>
      <c r="FD70" s="42">
        <v>283207.67000000004</v>
      </c>
      <c r="FE70" s="42">
        <v>425391.15600000008</v>
      </c>
      <c r="FF70" s="42">
        <v>239770.41200000001</v>
      </c>
      <c r="FG70" s="42">
        <v>162084.71799999999</v>
      </c>
      <c r="FH70" s="42">
        <v>298216.21000000002</v>
      </c>
      <c r="FI70" s="42">
        <v>130157.79699999999</v>
      </c>
      <c r="FJ70" s="42">
        <v>172292.42</v>
      </c>
      <c r="FK70" s="42">
        <v>182771.72500000001</v>
      </c>
      <c r="FL70" s="42">
        <v>300081.84500000003</v>
      </c>
      <c r="FM70" s="42">
        <v>293608.40499999991</v>
      </c>
      <c r="FN70" s="42">
        <v>162399.54700000005</v>
      </c>
      <c r="FO70" s="42">
        <v>202702.60399999999</v>
      </c>
      <c r="FP70" s="31">
        <v>2852684.5090000001</v>
      </c>
      <c r="FQ70" s="42">
        <v>212097.55</v>
      </c>
      <c r="FR70" s="42">
        <v>164597.02899999998</v>
      </c>
      <c r="FS70" s="42">
        <v>174887.14141116189</v>
      </c>
      <c r="FT70" s="42">
        <v>309836.56900000002</v>
      </c>
      <c r="FU70" s="42">
        <v>142617.28999999998</v>
      </c>
      <c r="FV70" s="42">
        <v>367674.92200000002</v>
      </c>
      <c r="FW70" s="42">
        <v>210318.28999999995</v>
      </c>
      <c r="FX70" s="42">
        <v>241159.4</v>
      </c>
      <c r="FY70" s="42">
        <v>118679.63000000002</v>
      </c>
      <c r="FZ70" s="42">
        <v>207401.01</v>
      </c>
      <c r="GA70" s="42">
        <v>237358.67099999997</v>
      </c>
      <c r="GB70" s="42">
        <v>170726.30000000002</v>
      </c>
      <c r="GC70" s="31">
        <v>2557353.8024111618</v>
      </c>
      <c r="GD70" s="42">
        <v>372994.00299999997</v>
      </c>
      <c r="GE70" s="42">
        <v>371398.97200000007</v>
      </c>
      <c r="GF70" s="42">
        <v>281921.25699999998</v>
      </c>
      <c r="GG70" s="42">
        <v>352539.39799999999</v>
      </c>
      <c r="GH70" s="42">
        <v>197865.5</v>
      </c>
      <c r="GI70" s="42">
        <v>243898.927</v>
      </c>
      <c r="GJ70" s="42">
        <v>361496.39999999997</v>
      </c>
      <c r="GK70" s="42">
        <v>306813.49400000001</v>
      </c>
      <c r="GL70" s="42">
        <v>387770.35600000003</v>
      </c>
      <c r="GM70" s="42">
        <v>332560.53325499996</v>
      </c>
      <c r="GN70" s="42">
        <v>300056.90300000005</v>
      </c>
      <c r="GO70" s="42">
        <v>270169.69918599998</v>
      </c>
      <c r="GP70" s="31">
        <v>3779485.4424410001</v>
      </c>
      <c r="GQ70" s="42">
        <v>547921.83347899991</v>
      </c>
      <c r="GR70" s="42">
        <v>285623.88700000005</v>
      </c>
      <c r="GS70" s="42">
        <v>196663.25118900003</v>
      </c>
      <c r="GT70" s="42">
        <v>235072.984</v>
      </c>
      <c r="GU70" s="42">
        <v>331341.723</v>
      </c>
      <c r="GV70" s="42">
        <v>221442.61202000003</v>
      </c>
      <c r="GW70" s="42">
        <v>320178.93944999995</v>
      </c>
      <c r="GX70" s="42">
        <v>308528.71061074437</v>
      </c>
      <c r="GY70" s="42">
        <v>320541.92300000001</v>
      </c>
      <c r="GZ70" s="42">
        <v>395541.06187312381</v>
      </c>
      <c r="HA70" s="42">
        <v>366694.67843406223</v>
      </c>
      <c r="HB70" s="42">
        <v>421778.904171239</v>
      </c>
      <c r="HC70" s="31">
        <v>3951330.50822717</v>
      </c>
    </row>
    <row r="71" spans="2:211" customFormat="1" outlineLevel="1" x14ac:dyDescent="0.3">
      <c r="B71" s="47" t="s">
        <v>65</v>
      </c>
      <c r="C71" s="48" t="s">
        <v>20</v>
      </c>
      <c r="D71" s="49"/>
      <c r="E71" s="49"/>
      <c r="F71" s="49"/>
      <c r="G71" s="49"/>
      <c r="H71" s="49"/>
      <c r="I71" s="49">
        <v>54949</v>
      </c>
      <c r="J71" s="49">
        <v>145318</v>
      </c>
      <c r="K71" s="49">
        <v>286374</v>
      </c>
      <c r="L71" s="49">
        <v>207104</v>
      </c>
      <c r="M71" s="49">
        <v>351686</v>
      </c>
      <c r="N71" s="49">
        <v>291926</v>
      </c>
      <c r="O71" s="49">
        <v>298185</v>
      </c>
      <c r="P71" s="49">
        <v>1635542</v>
      </c>
      <c r="Q71" s="49">
        <v>363953.54300000006</v>
      </c>
      <c r="R71" s="49">
        <v>231005.11900000001</v>
      </c>
      <c r="S71" s="49">
        <v>221904.57799999998</v>
      </c>
      <c r="T71" s="49">
        <v>372122.25399999996</v>
      </c>
      <c r="U71" s="49">
        <v>286498.554</v>
      </c>
      <c r="V71" s="49">
        <v>378994.40499999997</v>
      </c>
      <c r="W71" s="49">
        <v>290032.28899999999</v>
      </c>
      <c r="X71" s="49">
        <v>370127.27499999997</v>
      </c>
      <c r="Y71" s="49">
        <v>371124.31899999996</v>
      </c>
      <c r="Z71" s="49">
        <v>343915.179</v>
      </c>
      <c r="AA71" s="49">
        <v>379488.06699999992</v>
      </c>
      <c r="AB71" s="49">
        <v>365805.02099999995</v>
      </c>
      <c r="AC71" s="49">
        <v>3974970.6030000001</v>
      </c>
      <c r="AD71" s="49">
        <v>293636.02799999999</v>
      </c>
      <c r="AE71" s="49">
        <v>307578.53499999997</v>
      </c>
      <c r="AF71" s="49">
        <v>372518.31099999999</v>
      </c>
      <c r="AG71" s="49">
        <v>292301.17300000001</v>
      </c>
      <c r="AH71" s="49">
        <v>372842.17</v>
      </c>
      <c r="AI71" s="49">
        <v>361398.06300000002</v>
      </c>
      <c r="AJ71" s="49">
        <v>375175.30200000003</v>
      </c>
      <c r="AK71" s="49">
        <v>291504.21999999997</v>
      </c>
      <c r="AL71" s="49">
        <v>373930.80900000001</v>
      </c>
      <c r="AM71" s="49">
        <v>375079.70600000001</v>
      </c>
      <c r="AN71" s="49">
        <v>152303.943</v>
      </c>
      <c r="AO71" s="49">
        <v>452430.86200000002</v>
      </c>
      <c r="AP71" s="50">
        <v>4020699.122</v>
      </c>
      <c r="AQ71" s="49">
        <v>298710.82199999999</v>
      </c>
      <c r="AR71" s="49">
        <v>309093.55799999996</v>
      </c>
      <c r="AS71" s="49">
        <v>376024.83400000003</v>
      </c>
      <c r="AT71" s="49">
        <v>367209.43400000001</v>
      </c>
      <c r="AU71" s="49">
        <v>382610.30689999997</v>
      </c>
      <c r="AV71" s="49">
        <v>374659.82900000003</v>
      </c>
      <c r="AW71" s="49">
        <v>305998.98100000003</v>
      </c>
      <c r="AX71" s="49">
        <v>373614.21799999999</v>
      </c>
      <c r="AY71" s="49">
        <v>375484.61600000004</v>
      </c>
      <c r="AZ71" s="49">
        <v>306315.64500000002</v>
      </c>
      <c r="BA71" s="49">
        <v>383887.30900000001</v>
      </c>
      <c r="BB71" s="49">
        <v>382518.22</v>
      </c>
      <c r="BC71" s="49">
        <v>4236127.7729000002</v>
      </c>
      <c r="BD71" s="49">
        <v>306994.16000000003</v>
      </c>
      <c r="BE71" s="49">
        <v>374575.58699999994</v>
      </c>
      <c r="BF71" s="49">
        <v>427621.39400000003</v>
      </c>
      <c r="BG71" s="49">
        <v>274573.19799999997</v>
      </c>
      <c r="BH71" s="49">
        <v>306802.43400000007</v>
      </c>
      <c r="BI71" s="49">
        <v>199573.49900000001</v>
      </c>
      <c r="BJ71" s="49">
        <v>424134.24800000002</v>
      </c>
      <c r="BK71" s="49">
        <v>286072.82400000002</v>
      </c>
      <c r="BL71" s="49">
        <v>345509.935</v>
      </c>
      <c r="BM71" s="49">
        <v>390797.59600000002</v>
      </c>
      <c r="BN71" s="49">
        <v>415007.24900000001</v>
      </c>
      <c r="BO71" s="49">
        <v>407737.98499999999</v>
      </c>
      <c r="BP71" s="49">
        <v>4159400.1090000002</v>
      </c>
      <c r="BQ71" s="49">
        <v>336037.91600000003</v>
      </c>
      <c r="BR71" s="49">
        <v>356893.86600000004</v>
      </c>
      <c r="BS71" s="49">
        <v>358360.90899999999</v>
      </c>
      <c r="BT71" s="49">
        <v>303406.83099999995</v>
      </c>
      <c r="BU71" s="49">
        <v>268115.03899999999</v>
      </c>
      <c r="BV71" s="49">
        <v>236956.859</v>
      </c>
      <c r="BW71" s="49">
        <v>336766.20199999999</v>
      </c>
      <c r="BX71" s="49">
        <v>116404.629</v>
      </c>
      <c r="BY71" s="49">
        <v>216946.52599999998</v>
      </c>
      <c r="BZ71" s="49">
        <v>375385.29600000003</v>
      </c>
      <c r="CA71" s="49">
        <v>321454.80499999999</v>
      </c>
      <c r="CB71" s="49">
        <v>418094.49800000002</v>
      </c>
      <c r="CC71" s="49">
        <v>3644823.3760000006</v>
      </c>
      <c r="CD71" s="49">
        <v>244296.37900000002</v>
      </c>
      <c r="CE71" s="49">
        <v>203998.75</v>
      </c>
      <c r="CF71" s="49">
        <v>361317.90499999997</v>
      </c>
      <c r="CG71" s="49">
        <v>356003.663</v>
      </c>
      <c r="CH71" s="49">
        <v>432168.22399999999</v>
      </c>
      <c r="CI71" s="49">
        <v>281526.67</v>
      </c>
      <c r="CJ71" s="49">
        <v>498832.234</v>
      </c>
      <c r="CK71" s="49">
        <v>368006.90500000003</v>
      </c>
      <c r="CL71" s="49">
        <v>312802.45699999999</v>
      </c>
      <c r="CM71" s="49">
        <v>468262.14400000003</v>
      </c>
      <c r="CN71" s="49">
        <v>378947.97499999998</v>
      </c>
      <c r="CO71" s="49">
        <v>464536.68500000006</v>
      </c>
      <c r="CP71" s="49">
        <v>4370699.9909999995</v>
      </c>
      <c r="CQ71" s="49">
        <v>328374.81099999999</v>
      </c>
      <c r="CR71" s="49">
        <v>411426.05700000003</v>
      </c>
      <c r="CS71" s="49">
        <v>332558.37799999997</v>
      </c>
      <c r="CT71" s="49">
        <v>316063.40399999998</v>
      </c>
      <c r="CU71" s="49">
        <v>384480.15800000005</v>
      </c>
      <c r="CV71" s="49">
        <v>291985.20299999998</v>
      </c>
      <c r="CW71" s="49">
        <v>256867.679</v>
      </c>
      <c r="CX71" s="49">
        <v>438153.98300000001</v>
      </c>
      <c r="CY71" s="49">
        <v>332123.26800000004</v>
      </c>
      <c r="CZ71" s="49">
        <v>308370.77800000005</v>
      </c>
      <c r="DA71" s="49">
        <v>396938.38699999999</v>
      </c>
      <c r="DB71" s="49">
        <v>414415.04700000002</v>
      </c>
      <c r="DC71" s="50">
        <v>4211757.1529999999</v>
      </c>
      <c r="DD71" s="49">
        <v>338175.24699999997</v>
      </c>
      <c r="DE71" s="49">
        <v>128836.465</v>
      </c>
      <c r="DF71" s="49">
        <v>325974.37800000003</v>
      </c>
      <c r="DG71" s="49">
        <v>414540.239</v>
      </c>
      <c r="DH71" s="49">
        <v>387716.63500000001</v>
      </c>
      <c r="DI71" s="49">
        <v>327637.81600000005</v>
      </c>
      <c r="DJ71" s="49">
        <v>390664.65</v>
      </c>
      <c r="DK71" s="49">
        <v>127604.88800000001</v>
      </c>
      <c r="DL71" s="49">
        <v>267910.52</v>
      </c>
      <c r="DM71" s="49">
        <v>330853.15299999999</v>
      </c>
      <c r="DN71" s="49">
        <v>393991.80699999997</v>
      </c>
      <c r="DO71" s="49">
        <v>417393.84700000001</v>
      </c>
      <c r="DP71" s="50">
        <v>3851299.645</v>
      </c>
      <c r="DQ71" s="49">
        <v>386324.20799999998</v>
      </c>
      <c r="DR71" s="49">
        <v>314670.75599999999</v>
      </c>
      <c r="DS71" s="49">
        <v>340983.57499999995</v>
      </c>
      <c r="DT71" s="49">
        <v>298497.47899999999</v>
      </c>
      <c r="DU71" s="49">
        <v>279790.76</v>
      </c>
      <c r="DV71" s="49">
        <v>150088.70799999998</v>
      </c>
      <c r="DW71" s="49">
        <v>326430.88899999997</v>
      </c>
      <c r="DX71" s="49">
        <v>405172.25300000003</v>
      </c>
      <c r="DY71" s="49">
        <v>370407.42800000001</v>
      </c>
      <c r="DZ71" s="49">
        <v>363027.52399999998</v>
      </c>
      <c r="EA71" s="49">
        <v>361963.94199999998</v>
      </c>
      <c r="EB71" s="49">
        <v>448067.23800000007</v>
      </c>
      <c r="EC71" s="50">
        <v>4045424.76</v>
      </c>
      <c r="ED71" s="49">
        <v>303913.17700000003</v>
      </c>
      <c r="EE71" s="49">
        <v>358173.19500000001</v>
      </c>
      <c r="EF71" s="49">
        <v>364116.196</v>
      </c>
      <c r="EG71" s="49">
        <v>273811.103</v>
      </c>
      <c r="EH71" s="49">
        <v>353676.28200000001</v>
      </c>
      <c r="EI71" s="49">
        <v>205998.70500000002</v>
      </c>
      <c r="EJ71" s="49">
        <v>346249.42599999998</v>
      </c>
      <c r="EK71" s="49">
        <v>368063.42700000003</v>
      </c>
      <c r="EL71" s="49">
        <v>298148.424</v>
      </c>
      <c r="EM71" s="49">
        <v>294470.51699999999</v>
      </c>
      <c r="EN71" s="49">
        <v>367924.89100000006</v>
      </c>
      <c r="EO71" s="49">
        <v>438903.35</v>
      </c>
      <c r="EP71" s="32">
        <v>3973448.6930000004</v>
      </c>
      <c r="EQ71" s="49">
        <v>361722.32799999998</v>
      </c>
      <c r="ER71" s="49">
        <v>266372.29519426601</v>
      </c>
      <c r="ES71" s="49">
        <v>283990.391</v>
      </c>
      <c r="ET71" s="49">
        <v>207983.92</v>
      </c>
      <c r="EU71" s="49">
        <v>0</v>
      </c>
      <c r="EV71" s="49">
        <v>183713.36799999999</v>
      </c>
      <c r="EW71" s="49">
        <v>0</v>
      </c>
      <c r="EX71" s="49">
        <v>0</v>
      </c>
      <c r="EY71" s="49">
        <v>204630.72100000002</v>
      </c>
      <c r="EZ71" s="49">
        <v>300540.61800000002</v>
      </c>
      <c r="FA71" s="49">
        <v>359882.80699999997</v>
      </c>
      <c r="FB71" s="49">
        <v>411059.85500000004</v>
      </c>
      <c r="FC71" s="31">
        <v>2579896.3031942658</v>
      </c>
      <c r="FD71" s="49">
        <v>425186.12</v>
      </c>
      <c r="FE71" s="49">
        <v>332687.90885854705</v>
      </c>
      <c r="FF71" s="49">
        <v>344653.745</v>
      </c>
      <c r="FG71" s="49">
        <v>437216.91600000003</v>
      </c>
      <c r="FH71" s="49">
        <v>363836.58199999999</v>
      </c>
      <c r="FI71" s="49">
        <v>335203.234</v>
      </c>
      <c r="FJ71" s="49">
        <v>0</v>
      </c>
      <c r="FK71" s="49">
        <v>174498.486</v>
      </c>
      <c r="FL71" s="49">
        <v>122588.92600000001</v>
      </c>
      <c r="FM71" s="49">
        <v>344492.658</v>
      </c>
      <c r="FN71" s="49">
        <v>305772.82699999999</v>
      </c>
      <c r="FO71" s="49">
        <v>288121.13099999999</v>
      </c>
      <c r="FP71" s="31">
        <v>3474258.533858547</v>
      </c>
      <c r="FQ71" s="49">
        <v>355213.23800000001</v>
      </c>
      <c r="FR71" s="49">
        <v>363521.22</v>
      </c>
      <c r="FS71" s="49">
        <v>362064.64399999997</v>
      </c>
      <c r="FT71" s="49">
        <v>399893.98399999994</v>
      </c>
      <c r="FU71" s="49">
        <v>273339.11800000002</v>
      </c>
      <c r="FV71" s="49">
        <v>349343.83019438799</v>
      </c>
      <c r="FW71" s="49">
        <v>224264.71600000001</v>
      </c>
      <c r="FX71" s="49">
        <v>99019.570999999996</v>
      </c>
      <c r="FY71" s="49">
        <v>370518.15100000007</v>
      </c>
      <c r="FZ71" s="49">
        <v>252309.921</v>
      </c>
      <c r="GA71" s="49">
        <v>371127.26199999999</v>
      </c>
      <c r="GB71" s="49">
        <v>272021.24</v>
      </c>
      <c r="GC71" s="31">
        <v>3692636.895194388</v>
      </c>
      <c r="GD71" s="49">
        <v>362824.50599999999</v>
      </c>
      <c r="GE71" s="49">
        <v>301227.64600000001</v>
      </c>
      <c r="GF71" s="49">
        <v>352262.11</v>
      </c>
      <c r="GG71" s="49">
        <v>373035.86</v>
      </c>
      <c r="GH71" s="49">
        <v>352409.93399999995</v>
      </c>
      <c r="GI71" s="49">
        <v>292526.853</v>
      </c>
      <c r="GJ71" s="49">
        <v>248624.087</v>
      </c>
      <c r="GK71" s="49">
        <v>262821.37199999997</v>
      </c>
      <c r="GL71" s="49">
        <v>430253.60399999999</v>
      </c>
      <c r="GM71" s="49">
        <v>203622.321</v>
      </c>
      <c r="GN71" s="49">
        <v>373534.93399999995</v>
      </c>
      <c r="GO71" s="49">
        <v>194313.81</v>
      </c>
      <c r="GP71" s="31">
        <v>3747457.0369999995</v>
      </c>
      <c r="GQ71" s="49">
        <v>226965.17300000001</v>
      </c>
      <c r="GR71" s="49">
        <v>297121.77799999999</v>
      </c>
      <c r="GS71" s="49">
        <v>374282.245</v>
      </c>
      <c r="GT71" s="49">
        <v>179561.90100000001</v>
      </c>
      <c r="GU71" s="49">
        <v>374423.84299999999</v>
      </c>
      <c r="GV71" s="49">
        <v>289328.83299999998</v>
      </c>
      <c r="GW71" s="49">
        <v>349846.27899999998</v>
      </c>
      <c r="GX71" s="49">
        <v>331122.34399999998</v>
      </c>
      <c r="GY71" s="49">
        <v>350121.59600000002</v>
      </c>
      <c r="GZ71" s="49">
        <v>300755.39199999999</v>
      </c>
      <c r="HA71" s="49">
        <v>305811.50099999999</v>
      </c>
      <c r="HB71" s="49">
        <v>300429.652</v>
      </c>
      <c r="HC71" s="31">
        <v>3679770.5370000005</v>
      </c>
    </row>
    <row r="72" spans="2:211" outlineLevel="1" x14ac:dyDescent="0.3">
      <c r="B72" s="37" t="s">
        <v>66</v>
      </c>
      <c r="C72" s="38"/>
      <c r="D72" s="39">
        <f t="shared" ref="D72:BO72" si="113">+D73</f>
        <v>843033.3</v>
      </c>
      <c r="E72" s="39">
        <f t="shared" si="113"/>
        <v>439403</v>
      </c>
      <c r="F72" s="39">
        <f t="shared" si="113"/>
        <v>793469.23</v>
      </c>
      <c r="G72" s="39">
        <f t="shared" si="113"/>
        <v>865972</v>
      </c>
      <c r="H72" s="39">
        <f t="shared" si="113"/>
        <v>686063</v>
      </c>
      <c r="I72" s="39">
        <f t="shared" si="113"/>
        <v>627300</v>
      </c>
      <c r="J72" s="39">
        <f t="shared" si="113"/>
        <v>316269.69</v>
      </c>
      <c r="K72" s="39">
        <f t="shared" si="113"/>
        <v>723532.04</v>
      </c>
      <c r="L72" s="39">
        <f t="shared" si="113"/>
        <v>1105651.82</v>
      </c>
      <c r="M72" s="39">
        <f t="shared" si="113"/>
        <v>637164</v>
      </c>
      <c r="N72" s="39">
        <f t="shared" si="113"/>
        <v>908339</v>
      </c>
      <c r="O72" s="39">
        <f t="shared" si="113"/>
        <v>737112.07</v>
      </c>
      <c r="P72" s="39">
        <f t="shared" si="113"/>
        <v>8683309.1500000004</v>
      </c>
      <c r="Q72" s="39">
        <f t="shared" si="113"/>
        <v>961215</v>
      </c>
      <c r="R72" s="39">
        <f t="shared" si="113"/>
        <v>869341</v>
      </c>
      <c r="S72" s="39">
        <f t="shared" si="113"/>
        <v>827778.61</v>
      </c>
      <c r="T72" s="39">
        <f t="shared" si="113"/>
        <v>987134</v>
      </c>
      <c r="U72" s="39">
        <f t="shared" si="113"/>
        <v>993913</v>
      </c>
      <c r="V72" s="39">
        <f t="shared" si="113"/>
        <v>611428.01</v>
      </c>
      <c r="W72" s="39">
        <f t="shared" si="113"/>
        <v>775543</v>
      </c>
      <c r="X72" s="39">
        <f t="shared" si="113"/>
        <v>996450.05</v>
      </c>
      <c r="Y72" s="39">
        <f t="shared" si="113"/>
        <v>496483</v>
      </c>
      <c r="Z72" s="39">
        <f t="shared" si="113"/>
        <v>992118</v>
      </c>
      <c r="AA72" s="39">
        <f t="shared" si="113"/>
        <v>691868.6</v>
      </c>
      <c r="AB72" s="39">
        <f t="shared" si="113"/>
        <v>789353</v>
      </c>
      <c r="AC72" s="39">
        <f t="shared" si="113"/>
        <v>9992625.2699999977</v>
      </c>
      <c r="AD72" s="39">
        <f t="shared" si="113"/>
        <v>970720.51300000004</v>
      </c>
      <c r="AE72" s="39">
        <f t="shared" si="113"/>
        <v>974153.95400000003</v>
      </c>
      <c r="AF72" s="39">
        <f t="shared" si="113"/>
        <v>694603.47600000002</v>
      </c>
      <c r="AG72" s="39">
        <f t="shared" si="113"/>
        <v>487696.93400000001</v>
      </c>
      <c r="AH72" s="39">
        <f t="shared" si="113"/>
        <v>1162812.72</v>
      </c>
      <c r="AI72" s="39">
        <f t="shared" si="113"/>
        <v>1165480.1290000002</v>
      </c>
      <c r="AJ72" s="39">
        <f t="shared" si="113"/>
        <v>822551.74399999995</v>
      </c>
      <c r="AK72" s="39">
        <f t="shared" si="113"/>
        <v>649277.61600000004</v>
      </c>
      <c r="AL72" s="39">
        <f t="shared" si="113"/>
        <v>1159449.9750000001</v>
      </c>
      <c r="AM72" s="39">
        <f t="shared" si="113"/>
        <v>341532.56299999997</v>
      </c>
      <c r="AN72" s="39">
        <f t="shared" si="113"/>
        <v>1064352.3169999998</v>
      </c>
      <c r="AO72" s="39">
        <f t="shared" si="113"/>
        <v>1002460.1139999999</v>
      </c>
      <c r="AP72" s="39">
        <f t="shared" si="113"/>
        <v>10495092.055</v>
      </c>
      <c r="AQ72" s="39">
        <f>+AQ73</f>
        <v>1186352.5970000001</v>
      </c>
      <c r="AR72" s="39">
        <f t="shared" ref="AR72:BB72" si="114">+AR73</f>
        <v>856745.90599999996</v>
      </c>
      <c r="AS72" s="39">
        <f t="shared" si="114"/>
        <v>1034776.2490000001</v>
      </c>
      <c r="AT72" s="39">
        <f t="shared" si="114"/>
        <v>853515.47</v>
      </c>
      <c r="AU72" s="39">
        <f t="shared" si="114"/>
        <v>1000059.374</v>
      </c>
      <c r="AV72" s="39">
        <f t="shared" si="114"/>
        <v>696990.93099999998</v>
      </c>
      <c r="AW72" s="39">
        <f t="shared" si="114"/>
        <v>1877803.4639999999</v>
      </c>
      <c r="AX72" s="39">
        <f t="shared" si="114"/>
        <v>1200309.426</v>
      </c>
      <c r="AY72" s="39">
        <f t="shared" si="114"/>
        <v>819123.09199999995</v>
      </c>
      <c r="AZ72" s="39">
        <f t="shared" si="114"/>
        <v>1087356.074</v>
      </c>
      <c r="BA72" s="39">
        <f t="shared" si="114"/>
        <v>1015811.3759999999</v>
      </c>
      <c r="BB72" s="39">
        <f t="shared" si="114"/>
        <v>842927.55900000001</v>
      </c>
      <c r="BC72" s="39">
        <f t="shared" si="113"/>
        <v>12471771.518000001</v>
      </c>
      <c r="BD72" s="39">
        <f t="shared" si="113"/>
        <v>809482.41399999999</v>
      </c>
      <c r="BE72" s="39">
        <f t="shared" si="113"/>
        <v>1227115.8160000001</v>
      </c>
      <c r="BF72" s="39">
        <f t="shared" si="113"/>
        <v>855652.94299999985</v>
      </c>
      <c r="BG72" s="39">
        <f t="shared" si="113"/>
        <v>1230114.7049999998</v>
      </c>
      <c r="BH72" s="39">
        <f t="shared" si="113"/>
        <v>974332.53999999992</v>
      </c>
      <c r="BI72" s="39">
        <f t="shared" si="113"/>
        <v>995995.64700000011</v>
      </c>
      <c r="BJ72" s="39">
        <f t="shared" si="113"/>
        <v>1034840.232</v>
      </c>
      <c r="BK72" s="39">
        <f t="shared" si="113"/>
        <v>366396.33400000003</v>
      </c>
      <c r="BL72" s="39">
        <f t="shared" si="113"/>
        <v>831075.18200000003</v>
      </c>
      <c r="BM72" s="39">
        <f t="shared" si="113"/>
        <v>1171381.3430000001</v>
      </c>
      <c r="BN72" s="39">
        <f t="shared" si="113"/>
        <v>1019413.644</v>
      </c>
      <c r="BO72" s="39">
        <f t="shared" si="113"/>
        <v>676198.85900000005</v>
      </c>
      <c r="BP72" s="39">
        <f t="shared" ref="BP72:ER72" si="115">+BP73</f>
        <v>11191999.658999998</v>
      </c>
      <c r="BQ72" s="39">
        <f t="shared" si="115"/>
        <v>1237328.0990000002</v>
      </c>
      <c r="BR72" s="39">
        <f t="shared" si="115"/>
        <v>991138.64599999995</v>
      </c>
      <c r="BS72" s="39">
        <f t="shared" si="115"/>
        <v>830239.674</v>
      </c>
      <c r="BT72" s="39">
        <f t="shared" si="115"/>
        <v>1384711.7179999999</v>
      </c>
      <c r="BU72" s="39">
        <f t="shared" si="115"/>
        <v>830356.84699999995</v>
      </c>
      <c r="BV72" s="39">
        <f t="shared" si="115"/>
        <v>1147021.6239999998</v>
      </c>
      <c r="BW72" s="39">
        <f t="shared" si="115"/>
        <v>881425.78399999999</v>
      </c>
      <c r="BX72" s="39">
        <f t="shared" si="115"/>
        <v>1338770.139</v>
      </c>
      <c r="BY72" s="39">
        <f t="shared" si="115"/>
        <v>168575.35</v>
      </c>
      <c r="BZ72" s="39">
        <f t="shared" si="115"/>
        <v>1192323.476</v>
      </c>
      <c r="CA72" s="39">
        <f t="shared" si="115"/>
        <v>979975.3507500001</v>
      </c>
      <c r="CB72" s="39">
        <f t="shared" si="115"/>
        <v>818716.36499999999</v>
      </c>
      <c r="CC72" s="39">
        <f t="shared" si="115"/>
        <v>11800583.072749998</v>
      </c>
      <c r="CD72" s="39">
        <f t="shared" si="115"/>
        <v>1332800.2729999998</v>
      </c>
      <c r="CE72" s="39">
        <f t="shared" si="115"/>
        <v>1018731.8940000001</v>
      </c>
      <c r="CF72" s="39">
        <f t="shared" si="115"/>
        <v>986983.86400000006</v>
      </c>
      <c r="CG72" s="39">
        <f t="shared" si="115"/>
        <v>1166145.05</v>
      </c>
      <c r="CH72" s="39">
        <f t="shared" si="115"/>
        <v>1515826.041</v>
      </c>
      <c r="CI72" s="39">
        <f t="shared" si="115"/>
        <v>679309.24199999997</v>
      </c>
      <c r="CJ72" s="39">
        <f t="shared" si="115"/>
        <v>1162298.4040000001</v>
      </c>
      <c r="CK72" s="39">
        <f t="shared" si="115"/>
        <v>1038607.738</v>
      </c>
      <c r="CL72" s="39">
        <f t="shared" si="115"/>
        <v>407283.00899999996</v>
      </c>
      <c r="CM72" s="39">
        <f t="shared" si="115"/>
        <v>1001941.87</v>
      </c>
      <c r="CN72" s="39">
        <f t="shared" si="115"/>
        <v>1429845.4300000002</v>
      </c>
      <c r="CO72" s="39">
        <f t="shared" si="115"/>
        <v>680851.59600000002</v>
      </c>
      <c r="CP72" s="39">
        <f t="shared" si="115"/>
        <v>12420624.411</v>
      </c>
      <c r="CQ72" s="39">
        <f t="shared" si="115"/>
        <v>1501417.452</v>
      </c>
      <c r="CR72" s="39">
        <f t="shared" si="115"/>
        <v>870864.42200000002</v>
      </c>
      <c r="CS72" s="39">
        <f t="shared" si="115"/>
        <v>1326012.6710000001</v>
      </c>
      <c r="CT72" s="39">
        <f t="shared" si="115"/>
        <v>1172831.54</v>
      </c>
      <c r="CU72" s="39">
        <f t="shared" si="115"/>
        <v>1151938.0829999999</v>
      </c>
      <c r="CV72" s="39">
        <f t="shared" si="115"/>
        <v>1011405.6040000001</v>
      </c>
      <c r="CW72" s="39">
        <f t="shared" si="115"/>
        <v>1002014.3099999999</v>
      </c>
      <c r="CX72" s="39">
        <f t="shared" si="115"/>
        <v>1011172.3320000001</v>
      </c>
      <c r="CY72" s="39">
        <f t="shared" si="115"/>
        <v>1125206.8899999999</v>
      </c>
      <c r="CZ72" s="39">
        <f t="shared" si="115"/>
        <v>169699.606</v>
      </c>
      <c r="DA72" s="39">
        <f t="shared" si="115"/>
        <v>1642569.4750000003</v>
      </c>
      <c r="DB72" s="39">
        <f t="shared" si="115"/>
        <v>1678407.7379999999</v>
      </c>
      <c r="DC72" s="39">
        <f t="shared" si="115"/>
        <v>13663540.123</v>
      </c>
      <c r="DD72" s="39">
        <f t="shared" si="115"/>
        <v>1687409.2680000002</v>
      </c>
      <c r="DE72" s="39">
        <f t="shared" si="115"/>
        <v>1508034.9989999998</v>
      </c>
      <c r="DF72" s="39">
        <f t="shared" si="115"/>
        <v>1491018.7090000003</v>
      </c>
      <c r="DG72" s="39">
        <f t="shared" si="115"/>
        <v>1015031.7079999999</v>
      </c>
      <c r="DH72" s="39">
        <f t="shared" si="115"/>
        <v>1504148.307</v>
      </c>
      <c r="DI72" s="39">
        <f t="shared" si="115"/>
        <v>999168.35700000008</v>
      </c>
      <c r="DJ72" s="39">
        <f t="shared" si="115"/>
        <v>1208921.7890000001</v>
      </c>
      <c r="DK72" s="39">
        <f t="shared" si="115"/>
        <v>1005149.275</v>
      </c>
      <c r="DL72" s="39">
        <f t="shared" si="115"/>
        <v>1351092.5450000002</v>
      </c>
      <c r="DM72" s="39">
        <f t="shared" si="115"/>
        <v>1025025.4380000001</v>
      </c>
      <c r="DN72" s="39">
        <f t="shared" si="115"/>
        <v>1011220.432</v>
      </c>
      <c r="DO72" s="39">
        <f t="shared" si="115"/>
        <v>1699323.1730000002</v>
      </c>
      <c r="DP72" s="39">
        <f t="shared" si="115"/>
        <v>15505544</v>
      </c>
      <c r="DQ72" s="39">
        <f t="shared" si="115"/>
        <v>1684198.4679999999</v>
      </c>
      <c r="DR72" s="39">
        <f t="shared" si="115"/>
        <v>1567629.088</v>
      </c>
      <c r="DS72" s="39">
        <f t="shared" si="115"/>
        <v>1518204.608</v>
      </c>
      <c r="DT72" s="39">
        <f t="shared" si="115"/>
        <v>1201152.301</v>
      </c>
      <c r="DU72" s="39">
        <f t="shared" si="115"/>
        <v>1032704.887</v>
      </c>
      <c r="DV72" s="39">
        <f t="shared" si="115"/>
        <v>1017846.919</v>
      </c>
      <c r="DW72" s="39">
        <f t="shared" si="115"/>
        <v>1351165.8019999999</v>
      </c>
      <c r="DX72" s="39">
        <f t="shared" si="115"/>
        <v>1574682.23</v>
      </c>
      <c r="DY72" s="39">
        <f t="shared" si="115"/>
        <v>1176471.1879999998</v>
      </c>
      <c r="DZ72" s="39">
        <f t="shared" si="115"/>
        <v>1490672.7409999999</v>
      </c>
      <c r="EA72" s="39">
        <f t="shared" si="115"/>
        <v>1703477.0999999999</v>
      </c>
      <c r="EB72" s="39">
        <f t="shared" si="115"/>
        <v>2043211.87</v>
      </c>
      <c r="EC72" s="39">
        <f t="shared" si="115"/>
        <v>17361417.202</v>
      </c>
      <c r="ED72" s="39">
        <f t="shared" si="115"/>
        <v>1524721.23</v>
      </c>
      <c r="EE72" s="39">
        <f t="shared" si="115"/>
        <v>2091158.36</v>
      </c>
      <c r="EF72" s="39">
        <f t="shared" si="115"/>
        <v>1384149.3999999997</v>
      </c>
      <c r="EG72" s="39">
        <f t="shared" si="115"/>
        <v>841956.85</v>
      </c>
      <c r="EH72" s="39">
        <f t="shared" si="115"/>
        <v>0</v>
      </c>
      <c r="EI72" s="39">
        <f t="shared" si="115"/>
        <v>321748.43</v>
      </c>
      <c r="EJ72" s="39">
        <f t="shared" si="115"/>
        <v>1176498.4100000001</v>
      </c>
      <c r="EK72" s="39">
        <f t="shared" si="115"/>
        <v>1182348.57</v>
      </c>
      <c r="EL72" s="39">
        <f t="shared" si="115"/>
        <v>1207199.04</v>
      </c>
      <c r="EM72" s="39">
        <f t="shared" si="115"/>
        <v>1723017.39</v>
      </c>
      <c r="EN72" s="39">
        <f t="shared" si="115"/>
        <v>1593213.15</v>
      </c>
      <c r="EO72" s="39">
        <f t="shared" si="115"/>
        <v>1924990.507</v>
      </c>
      <c r="EP72" s="39">
        <f t="shared" si="115"/>
        <v>14971001.336999999</v>
      </c>
      <c r="EQ72" s="39">
        <f t="shared" si="115"/>
        <v>2031031.96</v>
      </c>
      <c r="ER72" s="39">
        <f t="shared" si="115"/>
        <v>1552488.2999999998</v>
      </c>
      <c r="ES72" s="39">
        <f t="shared" ref="ES72:FQ72" si="116">+ES73</f>
        <v>1545795.65</v>
      </c>
      <c r="ET72" s="39">
        <f t="shared" si="116"/>
        <v>1254576.45</v>
      </c>
      <c r="EU72" s="39">
        <f t="shared" si="116"/>
        <v>1573611.5970000001</v>
      </c>
      <c r="EV72" s="39">
        <f t="shared" si="116"/>
        <v>1177627.25</v>
      </c>
      <c r="EW72" s="39">
        <f t="shared" si="116"/>
        <v>547076.75</v>
      </c>
      <c r="EX72" s="39">
        <f t="shared" si="116"/>
        <v>1854391.1870000002</v>
      </c>
      <c r="EY72" s="39">
        <f t="shared" si="116"/>
        <v>1296057.17</v>
      </c>
      <c r="EZ72" s="39">
        <f t="shared" si="116"/>
        <v>1845549.0299999998</v>
      </c>
      <c r="FA72" s="39">
        <f t="shared" si="116"/>
        <v>2030677.2069999999</v>
      </c>
      <c r="FB72" s="39">
        <f t="shared" si="116"/>
        <v>1918738.96</v>
      </c>
      <c r="FC72" s="39">
        <f t="shared" si="116"/>
        <v>18627621.511</v>
      </c>
      <c r="FD72" s="39">
        <f t="shared" si="116"/>
        <v>1720733.33</v>
      </c>
      <c r="FE72" s="39">
        <f t="shared" si="116"/>
        <v>1998127.1629999997</v>
      </c>
      <c r="FF72" s="39">
        <f t="shared" si="116"/>
        <v>1678239.77</v>
      </c>
      <c r="FG72" s="39">
        <f t="shared" si="116"/>
        <v>1360845.6800000002</v>
      </c>
      <c r="FH72" s="39">
        <f t="shared" si="116"/>
        <v>1385309.42</v>
      </c>
      <c r="FI72" s="39">
        <f t="shared" si="116"/>
        <v>1540460.89</v>
      </c>
      <c r="FJ72" s="39">
        <f t="shared" si="116"/>
        <v>1372848.58</v>
      </c>
      <c r="FK72" s="39">
        <f t="shared" si="116"/>
        <v>1610406.8199999996</v>
      </c>
      <c r="FL72" s="39">
        <f t="shared" si="116"/>
        <v>1505255.76</v>
      </c>
      <c r="FM72" s="39">
        <f t="shared" si="116"/>
        <v>1912425.1</v>
      </c>
      <c r="FN72" s="39">
        <f t="shared" si="116"/>
        <v>1689377.1699999997</v>
      </c>
      <c r="FO72" s="39">
        <f t="shared" si="116"/>
        <v>2370026.8510000003</v>
      </c>
      <c r="FP72" s="39">
        <f t="shared" si="116"/>
        <v>20144056.533999998</v>
      </c>
      <c r="FQ72" s="39">
        <f t="shared" si="116"/>
        <v>1857114.8499999999</v>
      </c>
      <c r="FR72" s="39">
        <f t="shared" ref="FR72:HC72" si="117">+FR73</f>
        <v>1864619.6099999996</v>
      </c>
      <c r="FS72" s="39">
        <f t="shared" si="117"/>
        <v>1859041.69</v>
      </c>
      <c r="FT72" s="39">
        <f t="shared" si="117"/>
        <v>1718040.7749999999</v>
      </c>
      <c r="FU72" s="39">
        <f t="shared" si="117"/>
        <v>529121.26</v>
      </c>
      <c r="FV72" s="39">
        <f t="shared" si="117"/>
        <v>2042977.42</v>
      </c>
      <c r="FW72" s="39">
        <f t="shared" si="117"/>
        <v>1886814.4100000001</v>
      </c>
      <c r="FX72" s="39">
        <f t="shared" si="117"/>
        <v>1567152.18</v>
      </c>
      <c r="FY72" s="39">
        <f t="shared" si="117"/>
        <v>1899891.1369999999</v>
      </c>
      <c r="FZ72" s="39">
        <f t="shared" si="117"/>
        <v>1363734.9500000002</v>
      </c>
      <c r="GA72" s="39">
        <f t="shared" si="117"/>
        <v>1785712.7200000002</v>
      </c>
      <c r="GB72" s="39">
        <f t="shared" si="117"/>
        <v>1710834.6</v>
      </c>
      <c r="GC72" s="39">
        <f t="shared" si="117"/>
        <v>20085055.601999998</v>
      </c>
      <c r="GD72" s="39">
        <f t="shared" si="117"/>
        <v>2073155.83</v>
      </c>
      <c r="GE72" s="39">
        <f t="shared" si="117"/>
        <v>2144436.6069999998</v>
      </c>
      <c r="GF72" s="39">
        <f t="shared" si="117"/>
        <v>1876070.7699999998</v>
      </c>
      <c r="GG72" s="39">
        <f t="shared" si="117"/>
        <v>1592856.1620000002</v>
      </c>
      <c r="GH72" s="39">
        <f t="shared" si="117"/>
        <v>1721747.84</v>
      </c>
      <c r="GI72" s="39">
        <f t="shared" si="117"/>
        <v>1651431.91</v>
      </c>
      <c r="GJ72" s="39">
        <f t="shared" si="117"/>
        <v>1270395.99</v>
      </c>
      <c r="GK72" s="39">
        <f t="shared" si="117"/>
        <v>2101462.6</v>
      </c>
      <c r="GL72" s="39">
        <f t="shared" si="117"/>
        <v>1751496.36</v>
      </c>
      <c r="GM72" s="39">
        <f t="shared" si="117"/>
        <v>1776464.1500000001</v>
      </c>
      <c r="GN72" s="39">
        <f t="shared" si="117"/>
        <v>1602783.2300000002</v>
      </c>
      <c r="GO72" s="39">
        <f t="shared" si="117"/>
        <v>1863001.3299999998</v>
      </c>
      <c r="GP72" s="39">
        <f t="shared" si="117"/>
        <v>21425302.778999999</v>
      </c>
      <c r="GQ72" s="39">
        <f t="shared" si="117"/>
        <v>1623103.2499999998</v>
      </c>
      <c r="GR72" s="39">
        <f t="shared" si="117"/>
        <v>1847556.38</v>
      </c>
      <c r="GS72" s="39">
        <f t="shared" si="117"/>
        <v>1782761.23</v>
      </c>
      <c r="GT72" s="39">
        <f t="shared" si="117"/>
        <v>866201.98</v>
      </c>
      <c r="GU72" s="39">
        <f t="shared" si="117"/>
        <v>187886.76</v>
      </c>
      <c r="GV72" s="39">
        <f t="shared" si="117"/>
        <v>0</v>
      </c>
      <c r="GW72" s="39">
        <f t="shared" si="117"/>
        <v>1514595.77</v>
      </c>
      <c r="GX72" s="39">
        <f t="shared" si="117"/>
        <v>1336107.31</v>
      </c>
      <c r="GY72" s="39">
        <f t="shared" si="117"/>
        <v>1834230.4</v>
      </c>
      <c r="GZ72" s="39">
        <f t="shared" si="117"/>
        <v>1992614.82</v>
      </c>
      <c r="HA72" s="39">
        <f t="shared" si="117"/>
        <v>2170670.9900000002</v>
      </c>
      <c r="HB72" s="39">
        <f t="shared" si="117"/>
        <v>2334809.0100000002</v>
      </c>
      <c r="HC72" s="39">
        <f t="shared" si="117"/>
        <v>17490537.900000002</v>
      </c>
    </row>
    <row r="73" spans="2:211" outlineLevel="1" x14ac:dyDescent="0.3">
      <c r="B73" s="47" t="s">
        <v>67</v>
      </c>
      <c r="C73" s="48" t="s">
        <v>20</v>
      </c>
      <c r="D73" s="49">
        <v>843033.3</v>
      </c>
      <c r="E73" s="49">
        <v>439403</v>
      </c>
      <c r="F73" s="49">
        <v>793469.23</v>
      </c>
      <c r="G73" s="49">
        <v>865972</v>
      </c>
      <c r="H73" s="49">
        <v>686063</v>
      </c>
      <c r="I73" s="49">
        <v>627300</v>
      </c>
      <c r="J73" s="49">
        <v>316269.69</v>
      </c>
      <c r="K73" s="49">
        <v>723532.04</v>
      </c>
      <c r="L73" s="49">
        <v>1105651.82</v>
      </c>
      <c r="M73" s="49">
        <v>637164</v>
      </c>
      <c r="N73" s="49">
        <v>908339</v>
      </c>
      <c r="O73" s="49">
        <v>737112.07</v>
      </c>
      <c r="P73" s="49">
        <v>8683309.1500000004</v>
      </c>
      <c r="Q73" s="49">
        <v>961215</v>
      </c>
      <c r="R73" s="49">
        <v>869341</v>
      </c>
      <c r="S73" s="49">
        <v>827778.61</v>
      </c>
      <c r="T73" s="49">
        <v>987134</v>
      </c>
      <c r="U73" s="49">
        <v>993913</v>
      </c>
      <c r="V73" s="49">
        <v>611428.01</v>
      </c>
      <c r="W73" s="49">
        <v>775543</v>
      </c>
      <c r="X73" s="49">
        <v>996450.05</v>
      </c>
      <c r="Y73" s="49">
        <v>496483</v>
      </c>
      <c r="Z73" s="49">
        <v>992118</v>
      </c>
      <c r="AA73" s="49">
        <v>691868.6</v>
      </c>
      <c r="AB73" s="49">
        <v>789353</v>
      </c>
      <c r="AC73" s="49">
        <v>9992625.2699999977</v>
      </c>
      <c r="AD73" s="49">
        <v>970720.51300000004</v>
      </c>
      <c r="AE73" s="49">
        <v>974153.95400000003</v>
      </c>
      <c r="AF73" s="49">
        <v>694603.47600000002</v>
      </c>
      <c r="AG73" s="49">
        <v>487696.93400000001</v>
      </c>
      <c r="AH73" s="49">
        <v>1162812.72</v>
      </c>
      <c r="AI73" s="49">
        <v>1165480.1290000002</v>
      </c>
      <c r="AJ73" s="49">
        <v>822551.74399999995</v>
      </c>
      <c r="AK73" s="49">
        <v>649277.61600000004</v>
      </c>
      <c r="AL73" s="49">
        <v>1159449.9750000001</v>
      </c>
      <c r="AM73" s="49">
        <v>341532.56299999997</v>
      </c>
      <c r="AN73" s="49">
        <v>1064352.3169999998</v>
      </c>
      <c r="AO73" s="49">
        <v>1002460.1139999999</v>
      </c>
      <c r="AP73" s="50">
        <v>10495092.055</v>
      </c>
      <c r="AQ73" s="49">
        <v>1186352.5970000001</v>
      </c>
      <c r="AR73" s="49">
        <v>856745.90599999996</v>
      </c>
      <c r="AS73" s="49">
        <v>1034776.2490000001</v>
      </c>
      <c r="AT73" s="49">
        <v>853515.47</v>
      </c>
      <c r="AU73" s="49">
        <v>1000059.374</v>
      </c>
      <c r="AV73" s="49">
        <v>696990.93099999998</v>
      </c>
      <c r="AW73" s="49">
        <v>1877803.4639999999</v>
      </c>
      <c r="AX73" s="49">
        <v>1200309.426</v>
      </c>
      <c r="AY73" s="49">
        <v>819123.09199999995</v>
      </c>
      <c r="AZ73" s="49">
        <v>1087356.074</v>
      </c>
      <c r="BA73" s="49">
        <v>1015811.3759999999</v>
      </c>
      <c r="BB73" s="49">
        <v>842927.55900000001</v>
      </c>
      <c r="BC73" s="49">
        <v>12471771.518000001</v>
      </c>
      <c r="BD73" s="49">
        <v>809482.41399999999</v>
      </c>
      <c r="BE73" s="49">
        <v>1227115.8160000001</v>
      </c>
      <c r="BF73" s="49">
        <v>855652.94299999985</v>
      </c>
      <c r="BG73" s="49">
        <v>1230114.7049999998</v>
      </c>
      <c r="BH73" s="49">
        <v>974332.53999999992</v>
      </c>
      <c r="BI73" s="49">
        <v>995995.64700000011</v>
      </c>
      <c r="BJ73" s="49">
        <v>1034840.232</v>
      </c>
      <c r="BK73" s="49">
        <v>366396.33400000003</v>
      </c>
      <c r="BL73" s="49">
        <v>831075.18200000003</v>
      </c>
      <c r="BM73" s="49">
        <v>1171381.3430000001</v>
      </c>
      <c r="BN73" s="49">
        <v>1019413.644</v>
      </c>
      <c r="BO73" s="49">
        <v>676198.85900000005</v>
      </c>
      <c r="BP73" s="49">
        <v>11191999.658999998</v>
      </c>
      <c r="BQ73" s="49">
        <v>1237328.0990000002</v>
      </c>
      <c r="BR73" s="49">
        <v>991138.64599999995</v>
      </c>
      <c r="BS73" s="49">
        <v>830239.674</v>
      </c>
      <c r="BT73" s="49">
        <v>1384711.7179999999</v>
      </c>
      <c r="BU73" s="49">
        <v>830356.84699999995</v>
      </c>
      <c r="BV73" s="49">
        <v>1147021.6239999998</v>
      </c>
      <c r="BW73" s="49">
        <v>881425.78399999999</v>
      </c>
      <c r="BX73" s="49">
        <v>1338770.139</v>
      </c>
      <c r="BY73" s="49">
        <v>168575.35</v>
      </c>
      <c r="BZ73" s="49">
        <v>1192323.476</v>
      </c>
      <c r="CA73" s="49">
        <v>979975.3507500001</v>
      </c>
      <c r="CB73" s="49">
        <v>818716.36499999999</v>
      </c>
      <c r="CC73" s="49">
        <v>11800583.072749998</v>
      </c>
      <c r="CD73" s="49">
        <v>1332800.2729999998</v>
      </c>
      <c r="CE73" s="49">
        <v>1018731.8940000001</v>
      </c>
      <c r="CF73" s="49">
        <v>986983.86400000006</v>
      </c>
      <c r="CG73" s="49">
        <v>1166145.05</v>
      </c>
      <c r="CH73" s="49">
        <v>1515826.041</v>
      </c>
      <c r="CI73" s="49">
        <v>679309.24199999997</v>
      </c>
      <c r="CJ73" s="49">
        <v>1162298.4040000001</v>
      </c>
      <c r="CK73" s="49">
        <v>1038607.738</v>
      </c>
      <c r="CL73" s="49">
        <v>407283.00899999996</v>
      </c>
      <c r="CM73" s="49">
        <v>1001941.87</v>
      </c>
      <c r="CN73" s="49">
        <v>1429845.4300000002</v>
      </c>
      <c r="CO73" s="49">
        <v>680851.59600000002</v>
      </c>
      <c r="CP73" s="49">
        <v>12420624.411</v>
      </c>
      <c r="CQ73" s="49">
        <v>1501417.452</v>
      </c>
      <c r="CR73" s="49">
        <v>870864.42200000002</v>
      </c>
      <c r="CS73" s="49">
        <v>1326012.6710000001</v>
      </c>
      <c r="CT73" s="49">
        <v>1172831.54</v>
      </c>
      <c r="CU73" s="49">
        <v>1151938.0829999999</v>
      </c>
      <c r="CV73" s="49">
        <v>1011405.6040000001</v>
      </c>
      <c r="CW73" s="49">
        <v>1002014.3099999999</v>
      </c>
      <c r="CX73" s="49">
        <v>1011172.3320000001</v>
      </c>
      <c r="CY73" s="49">
        <v>1125206.8899999999</v>
      </c>
      <c r="CZ73" s="49">
        <v>169699.606</v>
      </c>
      <c r="DA73" s="49">
        <v>1642569.4750000003</v>
      </c>
      <c r="DB73" s="49">
        <v>1678407.7379999999</v>
      </c>
      <c r="DC73" s="50">
        <v>13663540.123</v>
      </c>
      <c r="DD73" s="49">
        <v>1687409.2680000002</v>
      </c>
      <c r="DE73" s="49">
        <v>1508034.9989999998</v>
      </c>
      <c r="DF73" s="49">
        <v>1491018.7090000003</v>
      </c>
      <c r="DG73" s="49">
        <v>1015031.7079999999</v>
      </c>
      <c r="DH73" s="49">
        <v>1504148.307</v>
      </c>
      <c r="DI73" s="49">
        <v>999168.35700000008</v>
      </c>
      <c r="DJ73" s="49">
        <v>1208921.7890000001</v>
      </c>
      <c r="DK73" s="49">
        <v>1005149.275</v>
      </c>
      <c r="DL73" s="49">
        <v>1351092.5450000002</v>
      </c>
      <c r="DM73" s="49">
        <v>1025025.4380000001</v>
      </c>
      <c r="DN73" s="49">
        <v>1011220.432</v>
      </c>
      <c r="DO73" s="49">
        <v>1699323.1730000002</v>
      </c>
      <c r="DP73" s="50">
        <v>15505544</v>
      </c>
      <c r="DQ73" s="49">
        <v>1684198.4679999999</v>
      </c>
      <c r="DR73" s="49">
        <v>1567629.088</v>
      </c>
      <c r="DS73" s="49">
        <v>1518204.608</v>
      </c>
      <c r="DT73" s="49">
        <v>1201152.301</v>
      </c>
      <c r="DU73" s="49">
        <v>1032704.887</v>
      </c>
      <c r="DV73" s="49">
        <v>1017846.919</v>
      </c>
      <c r="DW73" s="49">
        <v>1351165.8019999999</v>
      </c>
      <c r="DX73" s="49">
        <v>1574682.23</v>
      </c>
      <c r="DY73" s="49">
        <v>1176471.1879999998</v>
      </c>
      <c r="DZ73" s="49">
        <v>1490672.7409999999</v>
      </c>
      <c r="EA73" s="49">
        <v>1703477.0999999999</v>
      </c>
      <c r="EB73" s="49">
        <v>2043211.87</v>
      </c>
      <c r="EC73" s="50">
        <v>17361417.202</v>
      </c>
      <c r="ED73" s="49">
        <v>1524721.23</v>
      </c>
      <c r="EE73" s="49">
        <v>2091158.36</v>
      </c>
      <c r="EF73" s="49">
        <v>1384149.3999999997</v>
      </c>
      <c r="EG73" s="49">
        <v>841956.85</v>
      </c>
      <c r="EH73" s="49">
        <v>0</v>
      </c>
      <c r="EI73" s="49">
        <v>321748.43</v>
      </c>
      <c r="EJ73" s="49">
        <v>1176498.4100000001</v>
      </c>
      <c r="EK73" s="49">
        <v>1182348.57</v>
      </c>
      <c r="EL73" s="49">
        <v>1207199.04</v>
      </c>
      <c r="EM73" s="49">
        <v>1723017.39</v>
      </c>
      <c r="EN73" s="49">
        <v>1593213.15</v>
      </c>
      <c r="EO73" s="49">
        <v>1924990.507</v>
      </c>
      <c r="EP73" s="50">
        <v>14971001.336999999</v>
      </c>
      <c r="EQ73" s="49">
        <v>2031031.96</v>
      </c>
      <c r="ER73" s="49">
        <v>1552488.2999999998</v>
      </c>
      <c r="ES73" s="49">
        <v>1545795.65</v>
      </c>
      <c r="ET73" s="49">
        <v>1254576.45</v>
      </c>
      <c r="EU73" s="49">
        <v>1573611.5970000001</v>
      </c>
      <c r="EV73" s="49">
        <v>1177627.25</v>
      </c>
      <c r="EW73" s="49">
        <v>547076.75</v>
      </c>
      <c r="EX73" s="49">
        <v>1854391.1870000002</v>
      </c>
      <c r="EY73" s="49">
        <v>1296057.17</v>
      </c>
      <c r="EZ73" s="49">
        <v>1845549.0299999998</v>
      </c>
      <c r="FA73" s="49">
        <v>2030677.2069999999</v>
      </c>
      <c r="FB73" s="49">
        <v>1918738.96</v>
      </c>
      <c r="FC73" s="31">
        <v>18627621.511</v>
      </c>
      <c r="FD73" s="49">
        <v>1720733.33</v>
      </c>
      <c r="FE73" s="49">
        <v>1998127.1629999997</v>
      </c>
      <c r="FF73" s="49">
        <v>1678239.77</v>
      </c>
      <c r="FG73" s="49">
        <v>1360845.6800000002</v>
      </c>
      <c r="FH73" s="49">
        <v>1385309.42</v>
      </c>
      <c r="FI73" s="49">
        <v>1540460.89</v>
      </c>
      <c r="FJ73" s="49">
        <v>1372848.58</v>
      </c>
      <c r="FK73" s="49">
        <v>1610406.8199999996</v>
      </c>
      <c r="FL73" s="49">
        <v>1505255.76</v>
      </c>
      <c r="FM73" s="49">
        <v>1912425.1</v>
      </c>
      <c r="FN73" s="49">
        <v>1689377.1699999997</v>
      </c>
      <c r="FO73" s="49">
        <v>2370026.8510000003</v>
      </c>
      <c r="FP73" s="31">
        <v>20144056.533999998</v>
      </c>
      <c r="FQ73" s="49">
        <v>1857114.8499999999</v>
      </c>
      <c r="FR73" s="49">
        <v>1864619.6099999996</v>
      </c>
      <c r="FS73" s="49">
        <v>1859041.69</v>
      </c>
      <c r="FT73" s="49">
        <v>1718040.7749999999</v>
      </c>
      <c r="FU73" s="49">
        <v>529121.26</v>
      </c>
      <c r="FV73" s="49">
        <v>2042977.42</v>
      </c>
      <c r="FW73" s="49">
        <v>1886814.4100000001</v>
      </c>
      <c r="FX73" s="49">
        <v>1567152.18</v>
      </c>
      <c r="FY73" s="49">
        <v>1899891.1369999999</v>
      </c>
      <c r="FZ73" s="49">
        <v>1363734.9500000002</v>
      </c>
      <c r="GA73" s="49">
        <v>1785712.7200000002</v>
      </c>
      <c r="GB73" s="49">
        <v>1710834.6</v>
      </c>
      <c r="GC73" s="31">
        <v>20085055.601999998</v>
      </c>
      <c r="GD73" s="49">
        <v>2073155.83</v>
      </c>
      <c r="GE73" s="49">
        <v>2144436.6069999998</v>
      </c>
      <c r="GF73" s="49">
        <v>1876070.7699999998</v>
      </c>
      <c r="GG73" s="49">
        <v>1592856.1620000002</v>
      </c>
      <c r="GH73" s="49">
        <v>1721747.84</v>
      </c>
      <c r="GI73" s="49">
        <v>1651431.91</v>
      </c>
      <c r="GJ73" s="49">
        <v>1270395.99</v>
      </c>
      <c r="GK73" s="49">
        <v>2101462.6</v>
      </c>
      <c r="GL73" s="49">
        <v>1751496.36</v>
      </c>
      <c r="GM73" s="49">
        <v>1776464.1500000001</v>
      </c>
      <c r="GN73" s="49">
        <v>1602783.2300000002</v>
      </c>
      <c r="GO73" s="49">
        <v>1863001.3299999998</v>
      </c>
      <c r="GP73" s="31">
        <v>21425302.778999999</v>
      </c>
      <c r="GQ73" s="49">
        <v>1623103.2499999998</v>
      </c>
      <c r="GR73" s="49">
        <v>1847556.38</v>
      </c>
      <c r="GS73" s="49">
        <v>1782761.23</v>
      </c>
      <c r="GT73" s="49">
        <v>866201.98</v>
      </c>
      <c r="GU73" s="49">
        <v>187886.76</v>
      </c>
      <c r="GV73" s="49">
        <v>0</v>
      </c>
      <c r="GW73" s="49">
        <v>1514595.77</v>
      </c>
      <c r="GX73" s="49">
        <v>1336107.31</v>
      </c>
      <c r="GY73" s="49">
        <v>1834230.4</v>
      </c>
      <c r="GZ73" s="49">
        <v>1992614.82</v>
      </c>
      <c r="HA73" s="49">
        <v>2170670.9900000002</v>
      </c>
      <c r="HB73" s="49">
        <v>2334809.0100000002</v>
      </c>
      <c r="HC73" s="31">
        <v>17490537.900000002</v>
      </c>
    </row>
    <row r="74" spans="2:211" outlineLevel="1" x14ac:dyDescent="0.3">
      <c r="B74" s="37" t="s">
        <v>106</v>
      </c>
      <c r="C74" s="48"/>
      <c r="D74" s="146">
        <f>+D75</f>
        <v>0</v>
      </c>
      <c r="E74" s="146">
        <f t="shared" ref="E74:BP74" si="118">+E75</f>
        <v>0</v>
      </c>
      <c r="F74" s="146">
        <f t="shared" si="118"/>
        <v>0</v>
      </c>
      <c r="G74" s="146">
        <f t="shared" si="118"/>
        <v>0</v>
      </c>
      <c r="H74" s="146">
        <f t="shared" si="118"/>
        <v>0</v>
      </c>
      <c r="I74" s="146">
        <f t="shared" si="118"/>
        <v>0</v>
      </c>
      <c r="J74" s="146">
        <f t="shared" si="118"/>
        <v>0</v>
      </c>
      <c r="K74" s="146">
        <f t="shared" si="118"/>
        <v>0</v>
      </c>
      <c r="L74" s="146">
        <f t="shared" si="118"/>
        <v>0</v>
      </c>
      <c r="M74" s="146">
        <f t="shared" si="118"/>
        <v>0</v>
      </c>
      <c r="N74" s="146">
        <f t="shared" si="118"/>
        <v>0</v>
      </c>
      <c r="O74" s="146">
        <f t="shared" si="118"/>
        <v>0</v>
      </c>
      <c r="P74" s="146">
        <f t="shared" si="118"/>
        <v>0</v>
      </c>
      <c r="Q74" s="146">
        <f t="shared" si="118"/>
        <v>0</v>
      </c>
      <c r="R74" s="146">
        <f t="shared" si="118"/>
        <v>0</v>
      </c>
      <c r="S74" s="146">
        <f t="shared" si="118"/>
        <v>0</v>
      </c>
      <c r="T74" s="146">
        <f t="shared" si="118"/>
        <v>0</v>
      </c>
      <c r="U74" s="146">
        <f t="shared" si="118"/>
        <v>0</v>
      </c>
      <c r="V74" s="146">
        <f t="shared" si="118"/>
        <v>0</v>
      </c>
      <c r="W74" s="146">
        <f t="shared" si="118"/>
        <v>0</v>
      </c>
      <c r="X74" s="146">
        <f t="shared" si="118"/>
        <v>0</v>
      </c>
      <c r="Y74" s="146">
        <f t="shared" si="118"/>
        <v>0</v>
      </c>
      <c r="Z74" s="146">
        <f t="shared" si="118"/>
        <v>0</v>
      </c>
      <c r="AA74" s="146">
        <f t="shared" si="118"/>
        <v>0</v>
      </c>
      <c r="AB74" s="146">
        <f t="shared" si="118"/>
        <v>0</v>
      </c>
      <c r="AC74" s="146">
        <f t="shared" si="118"/>
        <v>0</v>
      </c>
      <c r="AD74" s="146">
        <f t="shared" si="118"/>
        <v>0</v>
      </c>
      <c r="AE74" s="146">
        <f t="shared" si="118"/>
        <v>0</v>
      </c>
      <c r="AF74" s="146">
        <f t="shared" si="118"/>
        <v>0</v>
      </c>
      <c r="AG74" s="146">
        <f t="shared" si="118"/>
        <v>0</v>
      </c>
      <c r="AH74" s="146">
        <f t="shared" si="118"/>
        <v>0</v>
      </c>
      <c r="AI74" s="146">
        <f t="shared" si="118"/>
        <v>0</v>
      </c>
      <c r="AJ74" s="146">
        <f t="shared" si="118"/>
        <v>0</v>
      </c>
      <c r="AK74" s="146">
        <f t="shared" si="118"/>
        <v>0</v>
      </c>
      <c r="AL74" s="146">
        <f t="shared" si="118"/>
        <v>0</v>
      </c>
      <c r="AM74" s="146">
        <f t="shared" si="118"/>
        <v>0</v>
      </c>
      <c r="AN74" s="146">
        <f t="shared" si="118"/>
        <v>0</v>
      </c>
      <c r="AO74" s="146">
        <f t="shared" si="118"/>
        <v>0</v>
      </c>
      <c r="AP74" s="146">
        <f t="shared" si="118"/>
        <v>0</v>
      </c>
      <c r="AQ74" s="146">
        <f t="shared" si="118"/>
        <v>0</v>
      </c>
      <c r="AR74" s="146">
        <f t="shared" si="118"/>
        <v>0</v>
      </c>
      <c r="AS74" s="146">
        <f t="shared" si="118"/>
        <v>0</v>
      </c>
      <c r="AT74" s="146">
        <f t="shared" si="118"/>
        <v>0</v>
      </c>
      <c r="AU74" s="146">
        <f t="shared" si="118"/>
        <v>0</v>
      </c>
      <c r="AV74" s="146">
        <f t="shared" si="118"/>
        <v>0</v>
      </c>
      <c r="AW74" s="146">
        <f t="shared" si="118"/>
        <v>0</v>
      </c>
      <c r="AX74" s="146">
        <f t="shared" si="118"/>
        <v>0</v>
      </c>
      <c r="AY74" s="146">
        <f t="shared" si="118"/>
        <v>0</v>
      </c>
      <c r="AZ74" s="146">
        <f t="shared" si="118"/>
        <v>0</v>
      </c>
      <c r="BA74" s="146">
        <f t="shared" si="118"/>
        <v>0</v>
      </c>
      <c r="BB74" s="146">
        <f t="shared" si="118"/>
        <v>0</v>
      </c>
      <c r="BC74" s="146">
        <f t="shared" si="118"/>
        <v>0</v>
      </c>
      <c r="BD74" s="146">
        <f t="shared" si="118"/>
        <v>0</v>
      </c>
      <c r="BE74" s="146">
        <f t="shared" si="118"/>
        <v>0</v>
      </c>
      <c r="BF74" s="146">
        <f t="shared" si="118"/>
        <v>0</v>
      </c>
      <c r="BG74" s="146">
        <f t="shared" si="118"/>
        <v>0</v>
      </c>
      <c r="BH74" s="146">
        <f t="shared" si="118"/>
        <v>0</v>
      </c>
      <c r="BI74" s="146">
        <f t="shared" si="118"/>
        <v>0</v>
      </c>
      <c r="BJ74" s="146">
        <f t="shared" si="118"/>
        <v>0</v>
      </c>
      <c r="BK74" s="146">
        <f t="shared" si="118"/>
        <v>0</v>
      </c>
      <c r="BL74" s="146">
        <f t="shared" si="118"/>
        <v>0</v>
      </c>
      <c r="BM74" s="146">
        <f t="shared" si="118"/>
        <v>0</v>
      </c>
      <c r="BN74" s="146">
        <f t="shared" si="118"/>
        <v>0</v>
      </c>
      <c r="BO74" s="146">
        <f t="shared" si="118"/>
        <v>0</v>
      </c>
      <c r="BP74" s="146">
        <f t="shared" si="118"/>
        <v>0</v>
      </c>
      <c r="BQ74" s="146">
        <f t="shared" ref="BQ74:EB74" si="119">+BQ75</f>
        <v>0</v>
      </c>
      <c r="BR74" s="146">
        <f t="shared" si="119"/>
        <v>0</v>
      </c>
      <c r="BS74" s="146">
        <f t="shared" si="119"/>
        <v>0</v>
      </c>
      <c r="BT74" s="146">
        <f t="shared" si="119"/>
        <v>0</v>
      </c>
      <c r="BU74" s="146">
        <f t="shared" si="119"/>
        <v>0</v>
      </c>
      <c r="BV74" s="146">
        <f t="shared" si="119"/>
        <v>0</v>
      </c>
      <c r="BW74" s="146">
        <f t="shared" si="119"/>
        <v>0</v>
      </c>
      <c r="BX74" s="146">
        <f t="shared" si="119"/>
        <v>0</v>
      </c>
      <c r="BY74" s="146">
        <f t="shared" si="119"/>
        <v>0</v>
      </c>
      <c r="BZ74" s="146">
        <f t="shared" si="119"/>
        <v>0</v>
      </c>
      <c r="CA74" s="146">
        <f t="shared" si="119"/>
        <v>0</v>
      </c>
      <c r="CB74" s="146">
        <f t="shared" si="119"/>
        <v>0</v>
      </c>
      <c r="CC74" s="146">
        <f t="shared" si="119"/>
        <v>0</v>
      </c>
      <c r="CD74" s="146">
        <f t="shared" si="119"/>
        <v>0</v>
      </c>
      <c r="CE74" s="146">
        <f t="shared" si="119"/>
        <v>0</v>
      </c>
      <c r="CF74" s="146">
        <f t="shared" si="119"/>
        <v>0</v>
      </c>
      <c r="CG74" s="146">
        <f t="shared" si="119"/>
        <v>0</v>
      </c>
      <c r="CH74" s="146">
        <f t="shared" si="119"/>
        <v>0</v>
      </c>
      <c r="CI74" s="146">
        <f t="shared" si="119"/>
        <v>0</v>
      </c>
      <c r="CJ74" s="146">
        <f t="shared" si="119"/>
        <v>0</v>
      </c>
      <c r="CK74" s="146">
        <f t="shared" si="119"/>
        <v>0</v>
      </c>
      <c r="CL74" s="146">
        <f t="shared" si="119"/>
        <v>0</v>
      </c>
      <c r="CM74" s="146">
        <f t="shared" si="119"/>
        <v>0</v>
      </c>
      <c r="CN74" s="146">
        <f t="shared" si="119"/>
        <v>0</v>
      </c>
      <c r="CO74" s="146">
        <f t="shared" si="119"/>
        <v>0</v>
      </c>
      <c r="CP74" s="146">
        <f t="shared" si="119"/>
        <v>0</v>
      </c>
      <c r="CQ74" s="146">
        <f t="shared" si="119"/>
        <v>0</v>
      </c>
      <c r="CR74" s="146">
        <f t="shared" si="119"/>
        <v>0</v>
      </c>
      <c r="CS74" s="146">
        <f t="shared" si="119"/>
        <v>0</v>
      </c>
      <c r="CT74" s="146">
        <f t="shared" si="119"/>
        <v>0</v>
      </c>
      <c r="CU74" s="146">
        <f t="shared" si="119"/>
        <v>0</v>
      </c>
      <c r="CV74" s="146">
        <f t="shared" si="119"/>
        <v>0</v>
      </c>
      <c r="CW74" s="146">
        <f t="shared" si="119"/>
        <v>0</v>
      </c>
      <c r="CX74" s="146">
        <f t="shared" si="119"/>
        <v>0</v>
      </c>
      <c r="CY74" s="146">
        <f t="shared" si="119"/>
        <v>0</v>
      </c>
      <c r="CZ74" s="146">
        <f t="shared" si="119"/>
        <v>0</v>
      </c>
      <c r="DA74" s="146">
        <f t="shared" si="119"/>
        <v>0</v>
      </c>
      <c r="DB74" s="146">
        <f t="shared" si="119"/>
        <v>0</v>
      </c>
      <c r="DC74" s="146">
        <f t="shared" si="119"/>
        <v>0</v>
      </c>
      <c r="DD74" s="146">
        <f t="shared" si="119"/>
        <v>0</v>
      </c>
      <c r="DE74" s="146">
        <f t="shared" si="119"/>
        <v>0</v>
      </c>
      <c r="DF74" s="146">
        <f t="shared" si="119"/>
        <v>0</v>
      </c>
      <c r="DG74" s="146">
        <f t="shared" si="119"/>
        <v>0</v>
      </c>
      <c r="DH74" s="146">
        <f t="shared" si="119"/>
        <v>0</v>
      </c>
      <c r="DI74" s="146">
        <f t="shared" si="119"/>
        <v>0</v>
      </c>
      <c r="DJ74" s="146">
        <f t="shared" si="119"/>
        <v>0</v>
      </c>
      <c r="DK74" s="146">
        <f t="shared" si="119"/>
        <v>0</v>
      </c>
      <c r="DL74" s="146">
        <f t="shared" si="119"/>
        <v>0</v>
      </c>
      <c r="DM74" s="146">
        <f t="shared" si="119"/>
        <v>0</v>
      </c>
      <c r="DN74" s="146">
        <f t="shared" si="119"/>
        <v>0</v>
      </c>
      <c r="DO74" s="146">
        <f t="shared" si="119"/>
        <v>0</v>
      </c>
      <c r="DP74" s="146">
        <f t="shared" si="119"/>
        <v>0</v>
      </c>
      <c r="DQ74" s="146">
        <f t="shared" si="119"/>
        <v>0</v>
      </c>
      <c r="DR74" s="146">
        <f t="shared" si="119"/>
        <v>0</v>
      </c>
      <c r="DS74" s="146">
        <f t="shared" si="119"/>
        <v>0</v>
      </c>
      <c r="DT74" s="146">
        <f t="shared" si="119"/>
        <v>0</v>
      </c>
      <c r="DU74" s="146">
        <f t="shared" si="119"/>
        <v>0</v>
      </c>
      <c r="DV74" s="146">
        <f t="shared" si="119"/>
        <v>0</v>
      </c>
      <c r="DW74" s="146">
        <f t="shared" si="119"/>
        <v>0</v>
      </c>
      <c r="DX74" s="146">
        <f t="shared" si="119"/>
        <v>0</v>
      </c>
      <c r="DY74" s="146">
        <f t="shared" si="119"/>
        <v>0</v>
      </c>
      <c r="DZ74" s="146">
        <f t="shared" si="119"/>
        <v>0</v>
      </c>
      <c r="EA74" s="146">
        <f t="shared" si="119"/>
        <v>0</v>
      </c>
      <c r="EB74" s="146">
        <f t="shared" si="119"/>
        <v>0</v>
      </c>
      <c r="EC74" s="146">
        <f t="shared" ref="EC74:GN74" si="120">+EC75</f>
        <v>0</v>
      </c>
      <c r="ED74" s="146">
        <f t="shared" si="120"/>
        <v>0</v>
      </c>
      <c r="EE74" s="146">
        <f t="shared" si="120"/>
        <v>0</v>
      </c>
      <c r="EF74" s="146">
        <f t="shared" si="120"/>
        <v>0</v>
      </c>
      <c r="EG74" s="146">
        <f t="shared" si="120"/>
        <v>0</v>
      </c>
      <c r="EH74" s="146">
        <f t="shared" si="120"/>
        <v>0</v>
      </c>
      <c r="EI74" s="146">
        <f t="shared" si="120"/>
        <v>0</v>
      </c>
      <c r="EJ74" s="146">
        <f t="shared" si="120"/>
        <v>0</v>
      </c>
      <c r="EK74" s="146">
        <f t="shared" si="120"/>
        <v>0</v>
      </c>
      <c r="EL74" s="146">
        <f t="shared" si="120"/>
        <v>0</v>
      </c>
      <c r="EM74" s="146">
        <f t="shared" si="120"/>
        <v>0</v>
      </c>
      <c r="EN74" s="146">
        <f t="shared" si="120"/>
        <v>0</v>
      </c>
      <c r="EO74" s="146">
        <f t="shared" si="120"/>
        <v>0</v>
      </c>
      <c r="EP74" s="146">
        <f t="shared" si="120"/>
        <v>0</v>
      </c>
      <c r="EQ74" s="146">
        <f t="shared" si="120"/>
        <v>0</v>
      </c>
      <c r="ER74" s="146">
        <f t="shared" si="120"/>
        <v>0</v>
      </c>
      <c r="ES74" s="146">
        <f t="shared" si="120"/>
        <v>0</v>
      </c>
      <c r="ET74" s="146">
        <f t="shared" si="120"/>
        <v>0</v>
      </c>
      <c r="EU74" s="146">
        <f t="shared" si="120"/>
        <v>0</v>
      </c>
      <c r="EV74" s="146">
        <f t="shared" si="120"/>
        <v>0</v>
      </c>
      <c r="EW74" s="146">
        <f t="shared" si="120"/>
        <v>0</v>
      </c>
      <c r="EX74" s="146">
        <f t="shared" si="120"/>
        <v>0</v>
      </c>
      <c r="EY74" s="146">
        <f t="shared" si="120"/>
        <v>0</v>
      </c>
      <c r="EZ74" s="146">
        <f t="shared" si="120"/>
        <v>0</v>
      </c>
      <c r="FA74" s="146">
        <f t="shared" si="120"/>
        <v>0</v>
      </c>
      <c r="FB74" s="146">
        <f t="shared" si="120"/>
        <v>0</v>
      </c>
      <c r="FC74" s="146">
        <f t="shared" si="120"/>
        <v>0</v>
      </c>
      <c r="FD74" s="146">
        <f t="shared" si="120"/>
        <v>10013.214</v>
      </c>
      <c r="FE74" s="146">
        <f t="shared" si="120"/>
        <v>19038.567999999999</v>
      </c>
      <c r="FF74" s="146">
        <f t="shared" si="120"/>
        <v>11935.208000000001</v>
      </c>
      <c r="FG74" s="146">
        <f t="shared" si="120"/>
        <v>0</v>
      </c>
      <c r="FH74" s="146">
        <f t="shared" si="120"/>
        <v>13283.527</v>
      </c>
      <c r="FI74" s="146">
        <f t="shared" si="120"/>
        <v>12982.002</v>
      </c>
      <c r="FJ74" s="146">
        <f t="shared" si="120"/>
        <v>32514.400000000001</v>
      </c>
      <c r="FK74" s="146">
        <f t="shared" si="120"/>
        <v>12457.543</v>
      </c>
      <c r="FL74" s="146">
        <f t="shared" si="120"/>
        <v>13482.644</v>
      </c>
      <c r="FM74" s="146">
        <f t="shared" si="120"/>
        <v>18012.91</v>
      </c>
      <c r="FN74" s="146">
        <f t="shared" si="120"/>
        <v>20355.413999999997</v>
      </c>
      <c r="FO74" s="146">
        <f t="shared" si="120"/>
        <v>29470.877</v>
      </c>
      <c r="FP74" s="146">
        <f t="shared" si="120"/>
        <v>193546.307</v>
      </c>
      <c r="FQ74" s="146">
        <f t="shared" si="120"/>
        <v>34511.915999999997</v>
      </c>
      <c r="FR74" s="146">
        <f t="shared" si="120"/>
        <v>18570.304</v>
      </c>
      <c r="FS74" s="146">
        <f t="shared" si="120"/>
        <v>27006.357</v>
      </c>
      <c r="FT74" s="146">
        <f t="shared" si="120"/>
        <v>28935.061999999998</v>
      </c>
      <c r="FU74" s="146">
        <f t="shared" si="120"/>
        <v>18423.773000000001</v>
      </c>
      <c r="FV74" s="146">
        <f t="shared" si="120"/>
        <v>48323.822</v>
      </c>
      <c r="FW74" s="146">
        <f t="shared" si="120"/>
        <v>19149.698</v>
      </c>
      <c r="FX74" s="146">
        <f t="shared" si="120"/>
        <v>26006.476999999999</v>
      </c>
      <c r="FY74" s="146">
        <f t="shared" si="120"/>
        <v>37772.593000000001</v>
      </c>
      <c r="FZ74" s="146">
        <f t="shared" si="120"/>
        <v>26963.15</v>
      </c>
      <c r="GA74" s="146">
        <f t="shared" si="120"/>
        <v>19618.121999999999</v>
      </c>
      <c r="GB74" s="146">
        <f t="shared" si="120"/>
        <v>42663.915000000001</v>
      </c>
      <c r="GC74" s="146">
        <f t="shared" si="120"/>
        <v>347945.18899999995</v>
      </c>
      <c r="GD74" s="146">
        <f t="shared" si="120"/>
        <v>46874.286</v>
      </c>
      <c r="GE74" s="146">
        <f t="shared" si="120"/>
        <v>20966.413</v>
      </c>
      <c r="GF74" s="146">
        <f t="shared" si="120"/>
        <v>36908.464999999997</v>
      </c>
      <c r="GG74" s="146">
        <f t="shared" si="120"/>
        <v>32455.346999999998</v>
      </c>
      <c r="GH74" s="146">
        <f t="shared" si="120"/>
        <v>34004.777999999998</v>
      </c>
      <c r="GI74" s="146">
        <f t="shared" si="120"/>
        <v>32259.171000000002</v>
      </c>
      <c r="GJ74" s="146">
        <f t="shared" si="120"/>
        <v>9063.402</v>
      </c>
      <c r="GK74" s="146">
        <f t="shared" si="120"/>
        <v>56585.873</v>
      </c>
      <c r="GL74" s="146">
        <f t="shared" si="120"/>
        <v>18982.679</v>
      </c>
      <c r="GM74" s="146">
        <f t="shared" si="120"/>
        <v>40918.115999999995</v>
      </c>
      <c r="GN74" s="146">
        <f t="shared" si="120"/>
        <v>43295.222999999998</v>
      </c>
      <c r="GO74" s="146">
        <f t="shared" ref="GO74:HC74" si="121">+GO75</f>
        <v>27056.917999999998</v>
      </c>
      <c r="GP74" s="146">
        <f t="shared" si="121"/>
        <v>399370.67099999997</v>
      </c>
      <c r="GQ74" s="146">
        <f t="shared" si="121"/>
        <v>18904.79</v>
      </c>
      <c r="GR74" s="146">
        <f t="shared" si="121"/>
        <v>27554.04</v>
      </c>
      <c r="GS74" s="146">
        <f t="shared" si="121"/>
        <v>22577.748</v>
      </c>
      <c r="GT74" s="146">
        <f t="shared" si="121"/>
        <v>36210.858</v>
      </c>
      <c r="GU74" s="146">
        <f t="shared" si="121"/>
        <v>42624.550999999999</v>
      </c>
      <c r="GV74" s="146">
        <f t="shared" si="121"/>
        <v>27031.927</v>
      </c>
      <c r="GW74" s="146">
        <f t="shared" si="121"/>
        <v>32824.259000000005</v>
      </c>
      <c r="GX74" s="146">
        <f t="shared" si="121"/>
        <v>35475.442999999999</v>
      </c>
      <c r="GY74" s="146">
        <f t="shared" si="121"/>
        <v>37409.932999999997</v>
      </c>
      <c r="GZ74" s="146">
        <f t="shared" si="121"/>
        <v>33363.489000000001</v>
      </c>
      <c r="HA74" s="146">
        <f t="shared" si="121"/>
        <v>41107.678999999996</v>
      </c>
      <c r="HB74" s="146">
        <f t="shared" si="121"/>
        <v>23904.448</v>
      </c>
      <c r="HC74" s="146">
        <f t="shared" si="121"/>
        <v>378989.16499999998</v>
      </c>
    </row>
    <row r="75" spans="2:211" outlineLevel="1" x14ac:dyDescent="0.3">
      <c r="B75" s="47" t="s">
        <v>107</v>
      </c>
      <c r="C75" s="48" t="s">
        <v>20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>
        <v>0</v>
      </c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>
        <v>0</v>
      </c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50">
        <v>0</v>
      </c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>
        <v>0</v>
      </c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>
        <v>0</v>
      </c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>
        <v>0</v>
      </c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>
        <v>0</v>
      </c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50">
        <v>0</v>
      </c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50">
        <v>0</v>
      </c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50">
        <v>0</v>
      </c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50">
        <v>0</v>
      </c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35">
        <v>0</v>
      </c>
      <c r="FD75" s="49">
        <v>10013.214</v>
      </c>
      <c r="FE75" s="49">
        <v>19038.567999999999</v>
      </c>
      <c r="FF75" s="49">
        <v>11935.208000000001</v>
      </c>
      <c r="FG75" s="49">
        <v>0</v>
      </c>
      <c r="FH75" s="49">
        <v>13283.527</v>
      </c>
      <c r="FI75" s="49">
        <v>12982.002</v>
      </c>
      <c r="FJ75" s="49">
        <v>32514.400000000001</v>
      </c>
      <c r="FK75" s="49">
        <v>12457.543</v>
      </c>
      <c r="FL75" s="49">
        <v>13482.644</v>
      </c>
      <c r="FM75" s="49">
        <v>18012.91</v>
      </c>
      <c r="FN75" s="49">
        <v>20355.413999999997</v>
      </c>
      <c r="FO75" s="49">
        <v>29470.877</v>
      </c>
      <c r="FP75" s="31">
        <v>193546.307</v>
      </c>
      <c r="FQ75" s="49">
        <v>34511.915999999997</v>
      </c>
      <c r="FR75" s="49">
        <v>18570.304</v>
      </c>
      <c r="FS75" s="49">
        <v>27006.357</v>
      </c>
      <c r="FT75" s="49">
        <v>28935.061999999998</v>
      </c>
      <c r="FU75" s="49">
        <v>18423.773000000001</v>
      </c>
      <c r="FV75" s="49">
        <v>48323.822</v>
      </c>
      <c r="FW75" s="49">
        <v>19149.698</v>
      </c>
      <c r="FX75" s="49">
        <v>26006.476999999999</v>
      </c>
      <c r="FY75" s="49">
        <v>37772.593000000001</v>
      </c>
      <c r="FZ75" s="49">
        <v>26963.15</v>
      </c>
      <c r="GA75" s="49">
        <v>19618.121999999999</v>
      </c>
      <c r="GB75" s="49">
        <v>42663.915000000001</v>
      </c>
      <c r="GC75" s="31">
        <v>347945.18899999995</v>
      </c>
      <c r="GD75" s="49">
        <v>46874.286</v>
      </c>
      <c r="GE75" s="49">
        <v>20966.413</v>
      </c>
      <c r="GF75" s="49">
        <v>36908.464999999997</v>
      </c>
      <c r="GG75" s="49">
        <v>32455.346999999998</v>
      </c>
      <c r="GH75" s="49">
        <v>34004.777999999998</v>
      </c>
      <c r="GI75" s="49">
        <v>32259.171000000002</v>
      </c>
      <c r="GJ75" s="49">
        <v>9063.402</v>
      </c>
      <c r="GK75" s="49">
        <v>56585.873</v>
      </c>
      <c r="GL75" s="49">
        <v>18982.679</v>
      </c>
      <c r="GM75" s="49">
        <v>40918.115999999995</v>
      </c>
      <c r="GN75" s="49">
        <v>43295.222999999998</v>
      </c>
      <c r="GO75" s="49">
        <v>27056.917999999998</v>
      </c>
      <c r="GP75" s="31">
        <v>399370.67099999997</v>
      </c>
      <c r="GQ75" s="49">
        <v>18904.79</v>
      </c>
      <c r="GR75" s="49">
        <v>27554.04</v>
      </c>
      <c r="GS75" s="49">
        <v>22577.748</v>
      </c>
      <c r="GT75" s="49">
        <v>36210.858</v>
      </c>
      <c r="GU75" s="49">
        <v>42624.550999999999</v>
      </c>
      <c r="GV75" s="49">
        <v>27031.927</v>
      </c>
      <c r="GW75" s="49">
        <v>32824.259000000005</v>
      </c>
      <c r="GX75" s="49">
        <v>35475.442999999999</v>
      </c>
      <c r="GY75" s="49">
        <v>37409.932999999997</v>
      </c>
      <c r="GZ75" s="49">
        <v>33363.489000000001</v>
      </c>
      <c r="HA75" s="49">
        <v>41107.678999999996</v>
      </c>
      <c r="HB75" s="49">
        <v>23904.448</v>
      </c>
      <c r="HC75" s="31">
        <v>378989.16499999998</v>
      </c>
    </row>
    <row r="76" spans="2:211" outlineLevel="1" x14ac:dyDescent="0.3">
      <c r="B76" s="37" t="s">
        <v>68</v>
      </c>
      <c r="C76" s="38"/>
      <c r="D76" s="39">
        <f>+SUM(D77:D80)</f>
        <v>301233.06000000006</v>
      </c>
      <c r="E76" s="39">
        <f t="shared" ref="E76:O76" si="122">+SUM(E77:E80)</f>
        <v>366663.80200000003</v>
      </c>
      <c r="F76" s="39">
        <f t="shared" si="122"/>
        <v>363929.40199999994</v>
      </c>
      <c r="G76" s="39">
        <f t="shared" si="122"/>
        <v>272988.31300000002</v>
      </c>
      <c r="H76" s="39">
        <f t="shared" si="122"/>
        <v>305037.65400000004</v>
      </c>
      <c r="I76" s="39">
        <f t="shared" si="122"/>
        <v>363318.17500000005</v>
      </c>
      <c r="J76" s="39">
        <f t="shared" si="122"/>
        <v>447321.25799999997</v>
      </c>
      <c r="K76" s="39">
        <f t="shared" si="122"/>
        <v>385057.72100000014</v>
      </c>
      <c r="L76" s="39">
        <f t="shared" si="122"/>
        <v>401644.93</v>
      </c>
      <c r="M76" s="39">
        <f t="shared" si="122"/>
        <v>380792.89900000003</v>
      </c>
      <c r="N76" s="39">
        <f t="shared" si="122"/>
        <v>413154.86699999991</v>
      </c>
      <c r="O76" s="39">
        <f t="shared" si="122"/>
        <v>484109.60600000003</v>
      </c>
      <c r="P76" s="39">
        <f t="shared" ref="P76:AU76" si="123">+SUM(P77:P80)</f>
        <v>4485251.6870000008</v>
      </c>
      <c r="Q76" s="39">
        <f t="shared" si="123"/>
        <v>284477</v>
      </c>
      <c r="R76" s="39">
        <f t="shared" si="123"/>
        <v>561882.60899999994</v>
      </c>
      <c r="S76" s="39">
        <f t="shared" si="123"/>
        <v>342388.91600000003</v>
      </c>
      <c r="T76" s="39">
        <f t="shared" si="123"/>
        <v>357405.97700000001</v>
      </c>
      <c r="U76" s="39">
        <f t="shared" si="123"/>
        <v>364332.59900000005</v>
      </c>
      <c r="V76" s="39">
        <f t="shared" si="123"/>
        <v>339921.54200000002</v>
      </c>
      <c r="W76" s="39">
        <f t="shared" si="123"/>
        <v>409622.14299999998</v>
      </c>
      <c r="X76" s="39">
        <f t="shared" si="123"/>
        <v>281921.91099999996</v>
      </c>
      <c r="Y76" s="39">
        <f t="shared" si="123"/>
        <v>440371.50499999995</v>
      </c>
      <c r="Z76" s="39">
        <f t="shared" si="123"/>
        <v>356084.91500000004</v>
      </c>
      <c r="AA76" s="39">
        <f t="shared" si="123"/>
        <v>352525.67599999998</v>
      </c>
      <c r="AB76" s="39">
        <f t="shared" si="123"/>
        <v>359502.68899999995</v>
      </c>
      <c r="AC76" s="39">
        <f t="shared" si="123"/>
        <v>4450437.4819999989</v>
      </c>
      <c r="AD76" s="39">
        <f t="shared" si="123"/>
        <v>345119.57699999999</v>
      </c>
      <c r="AE76" s="39">
        <f t="shared" si="123"/>
        <v>344425.28600000002</v>
      </c>
      <c r="AF76" s="39">
        <f t="shared" si="123"/>
        <v>380240.86431379995</v>
      </c>
      <c r="AG76" s="39">
        <f t="shared" si="123"/>
        <v>335778.144012</v>
      </c>
      <c r="AH76" s="39">
        <f t="shared" si="123"/>
        <v>350666.49674919993</v>
      </c>
      <c r="AI76" s="39">
        <f t="shared" si="123"/>
        <v>329792.41863990005</v>
      </c>
      <c r="AJ76" s="39">
        <f t="shared" si="123"/>
        <v>309428.32349019998</v>
      </c>
      <c r="AK76" s="39">
        <f t="shared" si="123"/>
        <v>264926.49080269999</v>
      </c>
      <c r="AL76" s="39">
        <f t="shared" si="123"/>
        <v>439050.50636620005</v>
      </c>
      <c r="AM76" s="39">
        <f t="shared" si="123"/>
        <v>380002.88291689998</v>
      </c>
      <c r="AN76" s="39">
        <f t="shared" si="123"/>
        <v>409737.45494979993</v>
      </c>
      <c r="AO76" s="39">
        <f t="shared" si="123"/>
        <v>520586.08632250002</v>
      </c>
      <c r="AP76" s="39">
        <f t="shared" si="123"/>
        <v>4409754.5315632001</v>
      </c>
      <c r="AQ76" s="39">
        <f t="shared" si="123"/>
        <v>389142.5790119</v>
      </c>
      <c r="AR76" s="39">
        <f t="shared" si="123"/>
        <v>311120.89409069996</v>
      </c>
      <c r="AS76" s="39">
        <f t="shared" si="123"/>
        <v>541074.60083200003</v>
      </c>
      <c r="AT76" s="39">
        <f t="shared" si="123"/>
        <v>338460.84832999995</v>
      </c>
      <c r="AU76" s="39">
        <f t="shared" si="123"/>
        <v>406022.98518894869</v>
      </c>
      <c r="AV76" s="39">
        <f t="shared" ref="AV76:CA76" si="124">+SUM(AV77:AV80)</f>
        <v>423715.93896319997</v>
      </c>
      <c r="AW76" s="39">
        <f t="shared" si="124"/>
        <v>519698.45956460026</v>
      </c>
      <c r="AX76" s="39">
        <f t="shared" si="124"/>
        <v>401080.11578999995</v>
      </c>
      <c r="AY76" s="39">
        <f t="shared" si="124"/>
        <v>527968.71849410003</v>
      </c>
      <c r="AZ76" s="39">
        <f t="shared" si="124"/>
        <v>504839.31319699995</v>
      </c>
      <c r="BA76" s="39">
        <f t="shared" si="124"/>
        <v>342196.03862819995</v>
      </c>
      <c r="BB76" s="39">
        <f t="shared" si="124"/>
        <v>467387.00416969997</v>
      </c>
      <c r="BC76" s="39">
        <f t="shared" si="124"/>
        <v>5172707.4962603487</v>
      </c>
      <c r="BD76" s="39">
        <f t="shared" si="124"/>
        <v>419388.41276830004</v>
      </c>
      <c r="BE76" s="39">
        <f t="shared" si="124"/>
        <v>357061.69239869999</v>
      </c>
      <c r="BF76" s="39">
        <f t="shared" si="124"/>
        <v>414264.99750420003</v>
      </c>
      <c r="BG76" s="39">
        <f t="shared" si="124"/>
        <v>399401.33364060003</v>
      </c>
      <c r="BH76" s="39">
        <f t="shared" si="124"/>
        <v>454369.1844275</v>
      </c>
      <c r="BI76" s="39">
        <f t="shared" si="124"/>
        <v>484816.81204980001</v>
      </c>
      <c r="BJ76" s="39">
        <f t="shared" si="124"/>
        <v>358127.10084989993</v>
      </c>
      <c r="BK76" s="39">
        <f t="shared" si="124"/>
        <v>494530.27479499998</v>
      </c>
      <c r="BL76" s="39">
        <f t="shared" si="124"/>
        <v>460088.0286733</v>
      </c>
      <c r="BM76" s="39">
        <f t="shared" si="124"/>
        <v>452182.86359999998</v>
      </c>
      <c r="BN76" s="39">
        <f t="shared" si="124"/>
        <v>422444.26701820001</v>
      </c>
      <c r="BO76" s="39">
        <f t="shared" si="124"/>
        <v>346812.6388666</v>
      </c>
      <c r="BP76" s="39">
        <f t="shared" si="124"/>
        <v>5063487.6065921001</v>
      </c>
      <c r="BQ76" s="39">
        <f t="shared" si="124"/>
        <v>449706.22961479996</v>
      </c>
      <c r="BR76" s="39">
        <f t="shared" si="124"/>
        <v>316664.45433210005</v>
      </c>
      <c r="BS76" s="39">
        <f t="shared" si="124"/>
        <v>361239.98008120002</v>
      </c>
      <c r="BT76" s="39">
        <f t="shared" si="124"/>
        <v>392359.23786320002</v>
      </c>
      <c r="BU76" s="39">
        <f t="shared" si="124"/>
        <v>393517.54240069998</v>
      </c>
      <c r="BV76" s="39">
        <f t="shared" si="124"/>
        <v>489168.1419425999</v>
      </c>
      <c r="BW76" s="39">
        <f t="shared" si="124"/>
        <v>484350.90544520004</v>
      </c>
      <c r="BX76" s="39">
        <f t="shared" si="124"/>
        <v>477325.34221190005</v>
      </c>
      <c r="BY76" s="39">
        <f t="shared" si="124"/>
        <v>308026.18200000003</v>
      </c>
      <c r="BZ76" s="39">
        <f t="shared" si="124"/>
        <v>484761.64400050009</v>
      </c>
      <c r="CA76" s="39">
        <f t="shared" si="124"/>
        <v>584562.70063069998</v>
      </c>
      <c r="CB76" s="39">
        <f t="shared" ref="CB76:DG76" si="125">+SUM(CB77:CB80)</f>
        <v>611540.02275629994</v>
      </c>
      <c r="CC76" s="39">
        <f t="shared" si="125"/>
        <v>5353222.3832791997</v>
      </c>
      <c r="CD76" s="39">
        <f t="shared" si="125"/>
        <v>621115.53200000001</v>
      </c>
      <c r="CE76" s="39">
        <f t="shared" si="125"/>
        <v>565279.71099999989</v>
      </c>
      <c r="CF76" s="39">
        <f t="shared" si="125"/>
        <v>549150.7030000001</v>
      </c>
      <c r="CG76" s="39">
        <f t="shared" si="125"/>
        <v>612547.21399999992</v>
      </c>
      <c r="CH76" s="39">
        <f t="shared" si="125"/>
        <v>655549.74688999983</v>
      </c>
      <c r="CI76" s="39">
        <f t="shared" si="125"/>
        <v>529267.64199999999</v>
      </c>
      <c r="CJ76" s="39">
        <f t="shared" si="125"/>
        <v>915699.15799999994</v>
      </c>
      <c r="CK76" s="39">
        <f t="shared" si="125"/>
        <v>706880.12199999997</v>
      </c>
      <c r="CL76" s="39">
        <f t="shared" si="125"/>
        <v>639750.397</v>
      </c>
      <c r="CM76" s="39">
        <f t="shared" si="125"/>
        <v>994636.397</v>
      </c>
      <c r="CN76" s="39">
        <f t="shared" si="125"/>
        <v>739125.85199999996</v>
      </c>
      <c r="CO76" s="39">
        <f t="shared" si="125"/>
        <v>763367.63900000008</v>
      </c>
      <c r="CP76" s="39">
        <f t="shared" si="125"/>
        <v>8292370.1138899997</v>
      </c>
      <c r="CQ76" s="39">
        <f t="shared" si="125"/>
        <v>696916.28099999996</v>
      </c>
      <c r="CR76" s="39">
        <f t="shared" si="125"/>
        <v>777537.51800000004</v>
      </c>
      <c r="CS76" s="39">
        <f t="shared" si="125"/>
        <v>724867.39400000009</v>
      </c>
      <c r="CT76" s="39">
        <f t="shared" si="125"/>
        <v>753805.72700000019</v>
      </c>
      <c r="CU76" s="39">
        <f t="shared" si="125"/>
        <v>758956.24300000002</v>
      </c>
      <c r="CV76" s="39">
        <f t="shared" si="125"/>
        <v>721840.83099999989</v>
      </c>
      <c r="CW76" s="39">
        <f t="shared" si="125"/>
        <v>595754.13199999998</v>
      </c>
      <c r="CX76" s="39">
        <f t="shared" si="125"/>
        <v>902397.65</v>
      </c>
      <c r="CY76" s="39">
        <f t="shared" si="125"/>
        <v>867932.58000000007</v>
      </c>
      <c r="CZ76" s="39">
        <f t="shared" si="125"/>
        <v>791610.72699999996</v>
      </c>
      <c r="DA76" s="39">
        <f t="shared" si="125"/>
        <v>919955.90999999992</v>
      </c>
      <c r="DB76" s="39">
        <f t="shared" si="125"/>
        <v>792147.07899999991</v>
      </c>
      <c r="DC76" s="39">
        <f t="shared" si="125"/>
        <v>9303722.0720000006</v>
      </c>
      <c r="DD76" s="39">
        <f t="shared" si="125"/>
        <v>800261.41450000007</v>
      </c>
      <c r="DE76" s="39">
        <f t="shared" si="125"/>
        <v>615317.82000000007</v>
      </c>
      <c r="DF76" s="39">
        <f t="shared" si="125"/>
        <v>891852.43599999964</v>
      </c>
      <c r="DG76" s="39">
        <f t="shared" si="125"/>
        <v>727255.95900000003</v>
      </c>
      <c r="DH76" s="39">
        <f t="shared" ref="DH76:EM76" si="126">+SUM(DH77:DH80)</f>
        <v>760397.08300000022</v>
      </c>
      <c r="DI76" s="39">
        <f t="shared" si="126"/>
        <v>722517.25800000038</v>
      </c>
      <c r="DJ76" s="39">
        <f t="shared" si="126"/>
        <v>783502.44299999985</v>
      </c>
      <c r="DK76" s="39">
        <f t="shared" si="126"/>
        <v>871841.21599999967</v>
      </c>
      <c r="DL76" s="39">
        <f t="shared" si="126"/>
        <v>674550.55800000008</v>
      </c>
      <c r="DM76" s="39">
        <f t="shared" si="126"/>
        <v>748885.82300000009</v>
      </c>
      <c r="DN76" s="39">
        <f t="shared" si="126"/>
        <v>948473.54400000023</v>
      </c>
      <c r="DO76" s="39">
        <f t="shared" si="126"/>
        <v>730096.09500000032</v>
      </c>
      <c r="DP76" s="39">
        <f t="shared" si="126"/>
        <v>9274951.6495000012</v>
      </c>
      <c r="DQ76" s="39">
        <f t="shared" si="126"/>
        <v>716256.36699999985</v>
      </c>
      <c r="DR76" s="39">
        <f t="shared" si="126"/>
        <v>726887.30599999987</v>
      </c>
      <c r="DS76" s="39">
        <f t="shared" si="126"/>
        <v>641030.05700000003</v>
      </c>
      <c r="DT76" s="39">
        <f t="shared" si="126"/>
        <v>727843.39800000016</v>
      </c>
      <c r="DU76" s="39">
        <f t="shared" si="126"/>
        <v>721791.05700000003</v>
      </c>
      <c r="DV76" s="39">
        <f t="shared" si="126"/>
        <v>690077.92100000021</v>
      </c>
      <c r="DW76" s="39">
        <f t="shared" si="126"/>
        <v>599333.21</v>
      </c>
      <c r="DX76" s="39">
        <f t="shared" si="126"/>
        <v>669637.24699999997</v>
      </c>
      <c r="DY76" s="39">
        <f t="shared" si="126"/>
        <v>751244.36499999999</v>
      </c>
      <c r="DZ76" s="39">
        <f t="shared" si="126"/>
        <v>761121.4169999999</v>
      </c>
      <c r="EA76" s="39">
        <f t="shared" si="126"/>
        <v>749122.42799999996</v>
      </c>
      <c r="EB76" s="39">
        <f t="shared" si="126"/>
        <v>869911.27550000011</v>
      </c>
      <c r="EC76" s="39">
        <f t="shared" si="126"/>
        <v>8624256.0485000014</v>
      </c>
      <c r="ED76" s="39">
        <f t="shared" si="126"/>
        <v>633679.23199999996</v>
      </c>
      <c r="EE76" s="39">
        <f t="shared" si="126"/>
        <v>782798.79</v>
      </c>
      <c r="EF76" s="39">
        <f t="shared" si="126"/>
        <v>551990.75099999993</v>
      </c>
      <c r="EG76" s="39">
        <f t="shared" si="126"/>
        <v>374097.23400000005</v>
      </c>
      <c r="EH76" s="39">
        <f t="shared" si="126"/>
        <v>503435.50422999996</v>
      </c>
      <c r="EI76" s="39">
        <f t="shared" si="126"/>
        <v>647532.2359999998</v>
      </c>
      <c r="EJ76" s="39">
        <f t="shared" si="126"/>
        <v>608117.55300000007</v>
      </c>
      <c r="EK76" s="39">
        <f t="shared" si="126"/>
        <v>584512.22999999986</v>
      </c>
      <c r="EL76" s="39">
        <f t="shared" si="126"/>
        <v>696421.94499999995</v>
      </c>
      <c r="EM76" s="39">
        <f t="shared" si="126"/>
        <v>903296.36900000018</v>
      </c>
      <c r="EN76" s="39">
        <f t="shared" ref="EN76:FS76" si="127">+SUM(EN77:EN80)</f>
        <v>691226.88500000001</v>
      </c>
      <c r="EO76" s="39">
        <f t="shared" si="127"/>
        <v>814683.78153999988</v>
      </c>
      <c r="EP76" s="39">
        <f t="shared" si="127"/>
        <v>7791792.5107699996</v>
      </c>
      <c r="EQ76" s="39">
        <f t="shared" si="127"/>
        <v>617223.05200000003</v>
      </c>
      <c r="ER76" s="39">
        <f t="shared" si="127"/>
        <v>685318.74099999992</v>
      </c>
      <c r="ES76" s="39">
        <f t="shared" si="127"/>
        <v>693567.375</v>
      </c>
      <c r="ET76" s="39">
        <f t="shared" si="127"/>
        <v>561010.90999999992</v>
      </c>
      <c r="EU76" s="39">
        <f t="shared" si="127"/>
        <v>793108.41299999994</v>
      </c>
      <c r="EV76" s="39">
        <f t="shared" si="127"/>
        <v>648403.86499999987</v>
      </c>
      <c r="EW76" s="39">
        <f t="shared" si="127"/>
        <v>619565.94299999985</v>
      </c>
      <c r="EX76" s="39">
        <f t="shared" si="127"/>
        <v>770038.11999999988</v>
      </c>
      <c r="EY76" s="39">
        <f t="shared" si="127"/>
        <v>769650.82799999986</v>
      </c>
      <c r="EZ76" s="39">
        <f t="shared" si="127"/>
        <v>600682.87500000012</v>
      </c>
      <c r="FA76" s="39">
        <f t="shared" si="127"/>
        <v>683276.01699999999</v>
      </c>
      <c r="FB76" s="39">
        <f t="shared" si="127"/>
        <v>707909.03899999999</v>
      </c>
      <c r="FC76" s="39">
        <f t="shared" si="127"/>
        <v>8149755.1779999994</v>
      </c>
      <c r="FD76" s="39">
        <f t="shared" si="127"/>
        <v>590341.64899999998</v>
      </c>
      <c r="FE76" s="39">
        <f t="shared" si="127"/>
        <v>586317.20699999994</v>
      </c>
      <c r="FF76" s="39">
        <f t="shared" si="127"/>
        <v>632094.43499999982</v>
      </c>
      <c r="FG76" s="39">
        <f t="shared" si="127"/>
        <v>598093.87199999997</v>
      </c>
      <c r="FH76" s="39">
        <f t="shared" si="127"/>
        <v>608490.17000000004</v>
      </c>
      <c r="FI76" s="39">
        <f t="shared" si="127"/>
        <v>769464.58999999985</v>
      </c>
      <c r="FJ76" s="39">
        <f t="shared" si="127"/>
        <v>715959.99699999974</v>
      </c>
      <c r="FK76" s="39">
        <f t="shared" si="127"/>
        <v>734408.04700000002</v>
      </c>
      <c r="FL76" s="39">
        <f t="shared" si="127"/>
        <v>742838.13199999998</v>
      </c>
      <c r="FM76" s="39">
        <f t="shared" si="127"/>
        <v>723317.64800000004</v>
      </c>
      <c r="FN76" s="39">
        <f t="shared" si="127"/>
        <v>568583.97600000002</v>
      </c>
      <c r="FO76" s="39">
        <f t="shared" si="127"/>
        <v>782847.10800000012</v>
      </c>
      <c r="FP76" s="39">
        <f t="shared" si="127"/>
        <v>8052756.8310000002</v>
      </c>
      <c r="FQ76" s="39">
        <f t="shared" si="127"/>
        <v>527525.46799999976</v>
      </c>
      <c r="FR76" s="39">
        <f t="shared" si="127"/>
        <v>647812.26399999997</v>
      </c>
      <c r="FS76" s="39">
        <f t="shared" si="127"/>
        <v>690550.07099999976</v>
      </c>
      <c r="FT76" s="39">
        <f t="shared" ref="FT76:GB76" si="128">+SUM(FT77:FT80)</f>
        <v>780474.04799999984</v>
      </c>
      <c r="FU76" s="39">
        <f t="shared" si="128"/>
        <v>737048.89899999986</v>
      </c>
      <c r="FV76" s="39">
        <f t="shared" si="128"/>
        <v>1009844.1529999998</v>
      </c>
      <c r="FW76" s="39">
        <f t="shared" si="128"/>
        <v>831494.27799999993</v>
      </c>
      <c r="FX76" s="39">
        <f t="shared" si="128"/>
        <v>1015875.7710000001</v>
      </c>
      <c r="FY76" s="39">
        <f t="shared" si="128"/>
        <v>1013084.2270000001</v>
      </c>
      <c r="FZ76" s="39">
        <f t="shared" si="128"/>
        <v>933281.61399999983</v>
      </c>
      <c r="GA76" s="39">
        <f t="shared" si="128"/>
        <v>936876.70799999998</v>
      </c>
      <c r="GB76" s="39">
        <f t="shared" si="128"/>
        <v>958176.87600000005</v>
      </c>
      <c r="GC76" s="39">
        <f t="shared" ref="GC76:GO76" si="129">+SUM(GC77:GC80)</f>
        <v>10082044.376999998</v>
      </c>
      <c r="GD76" s="39">
        <f t="shared" si="129"/>
        <v>880644.93099999998</v>
      </c>
      <c r="GE76" s="39">
        <f t="shared" si="129"/>
        <v>872946.03</v>
      </c>
      <c r="GF76" s="39">
        <f t="shared" si="129"/>
        <v>901488.44099999976</v>
      </c>
      <c r="GG76" s="39">
        <f t="shared" si="129"/>
        <v>890647.15600000019</v>
      </c>
      <c r="GH76" s="39">
        <f t="shared" si="129"/>
        <v>842511.84199999971</v>
      </c>
      <c r="GI76" s="39">
        <f t="shared" si="129"/>
        <v>1078198.983</v>
      </c>
      <c r="GJ76" s="39">
        <f t="shared" si="129"/>
        <v>849713.96399999992</v>
      </c>
      <c r="GK76" s="39">
        <f t="shared" si="129"/>
        <v>907025.97399999981</v>
      </c>
      <c r="GL76" s="39">
        <f t="shared" si="129"/>
        <v>1030515.2639999999</v>
      </c>
      <c r="GM76" s="39">
        <f t="shared" si="129"/>
        <v>929887.19</v>
      </c>
      <c r="GN76" s="39">
        <f t="shared" si="129"/>
        <v>991703.54200000013</v>
      </c>
      <c r="GO76" s="39">
        <f t="shared" si="129"/>
        <v>1040717.414</v>
      </c>
      <c r="GP76" s="39">
        <f>+SUM(GP77:GP80)</f>
        <v>11216000.731000002</v>
      </c>
      <c r="GQ76" s="39">
        <f t="shared" ref="GQ76:HB76" si="130">+SUM(GQ77:GQ80)</f>
        <v>1071711.5729999999</v>
      </c>
      <c r="GR76" s="39">
        <f t="shared" si="130"/>
        <v>897813.59299999999</v>
      </c>
      <c r="GS76" s="39">
        <f t="shared" si="130"/>
        <v>1063419.7824000001</v>
      </c>
      <c r="GT76" s="39">
        <f t="shared" si="130"/>
        <v>617044.4850000001</v>
      </c>
      <c r="GU76" s="39">
        <f t="shared" si="130"/>
        <v>937474.84399999992</v>
      </c>
      <c r="GV76" s="39">
        <f t="shared" si="130"/>
        <v>914873.73776000005</v>
      </c>
      <c r="GW76" s="39">
        <f t="shared" si="130"/>
        <v>931994.84260000021</v>
      </c>
      <c r="GX76" s="39">
        <f t="shared" si="130"/>
        <v>936962.29004000011</v>
      </c>
      <c r="GY76" s="39">
        <f t="shared" si="130"/>
        <v>935534.61452000006</v>
      </c>
      <c r="GZ76" s="39">
        <f t="shared" si="130"/>
        <v>1075114.34464</v>
      </c>
      <c r="HA76" s="39">
        <f t="shared" si="130"/>
        <v>930105.74528000003</v>
      </c>
      <c r="HB76" s="39">
        <f t="shared" si="130"/>
        <v>1015560.3692000001</v>
      </c>
      <c r="HC76" s="39">
        <f>+SUM(HC77:HC80)</f>
        <v>11327610.221440002</v>
      </c>
    </row>
    <row r="77" spans="2:211" outlineLevel="1" x14ac:dyDescent="0.3">
      <c r="B77" s="40" t="s">
        <v>69</v>
      </c>
      <c r="C77" s="41" t="s">
        <v>20</v>
      </c>
      <c r="D77" s="42"/>
      <c r="E77" s="42"/>
      <c r="F77" s="42">
        <v>9760</v>
      </c>
      <c r="G77" s="42"/>
      <c r="H77" s="42"/>
      <c r="I77" s="42"/>
      <c r="J77" s="42"/>
      <c r="K77" s="42"/>
      <c r="L77" s="42"/>
      <c r="M77" s="42"/>
      <c r="N77" s="42"/>
      <c r="O77" s="42"/>
      <c r="P77" s="42">
        <v>9760</v>
      </c>
      <c r="Q77" s="42"/>
      <c r="R77" s="42"/>
      <c r="S77" s="42"/>
      <c r="T77" s="42">
        <v>6050</v>
      </c>
      <c r="U77" s="42">
        <v>6228</v>
      </c>
      <c r="V77" s="42"/>
      <c r="W77" s="42"/>
      <c r="X77" s="42"/>
      <c r="Y77" s="42">
        <v>6450</v>
      </c>
      <c r="Z77" s="42"/>
      <c r="AA77" s="42"/>
      <c r="AB77" s="42"/>
      <c r="AC77" s="42">
        <v>18728</v>
      </c>
      <c r="AD77" s="42"/>
      <c r="AE77" s="42"/>
      <c r="AF77" s="42"/>
      <c r="AG77" s="42"/>
      <c r="AH77" s="42">
        <v>5250</v>
      </c>
      <c r="AI77" s="42">
        <v>10200</v>
      </c>
      <c r="AJ77" s="42"/>
      <c r="AK77" s="42"/>
      <c r="AL77" s="42"/>
      <c r="AM77" s="42"/>
      <c r="AN77" s="42">
        <v>3300</v>
      </c>
      <c r="AO77" s="42"/>
      <c r="AP77" s="43">
        <v>18750</v>
      </c>
      <c r="AQ77" s="42">
        <v>0</v>
      </c>
      <c r="AR77" s="42">
        <v>0</v>
      </c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>
        <v>0</v>
      </c>
      <c r="BD77" s="42"/>
      <c r="BE77" s="42"/>
      <c r="BF77" s="42"/>
      <c r="BG77" s="42"/>
      <c r="BH77" s="42"/>
      <c r="BI77" s="42">
        <v>7000</v>
      </c>
      <c r="BJ77" s="42"/>
      <c r="BK77" s="42"/>
      <c r="BL77" s="42"/>
      <c r="BM77" s="42"/>
      <c r="BN77" s="42"/>
      <c r="BO77" s="42"/>
      <c r="BP77" s="42">
        <v>7000</v>
      </c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>
        <v>0</v>
      </c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>
        <v>0</v>
      </c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3">
        <v>0</v>
      </c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3">
        <v>0</v>
      </c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3">
        <v>0</v>
      </c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3">
        <v>0</v>
      </c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>
        <v>0</v>
      </c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>
        <v>0</v>
      </c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>
        <v>0</v>
      </c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31">
        <v>0</v>
      </c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31">
        <v>0</v>
      </c>
    </row>
    <row r="78" spans="2:211" outlineLevel="1" x14ac:dyDescent="0.3">
      <c r="B78" s="47" t="s">
        <v>70</v>
      </c>
      <c r="C78" s="48" t="s">
        <v>24</v>
      </c>
      <c r="D78" s="49">
        <v>202251.06000000003</v>
      </c>
      <c r="E78" s="49">
        <v>279511.80200000003</v>
      </c>
      <c r="F78" s="49">
        <v>262892.40199999994</v>
      </c>
      <c r="G78" s="49">
        <v>195506.31300000002</v>
      </c>
      <c r="H78" s="49">
        <v>208552.65400000004</v>
      </c>
      <c r="I78" s="49">
        <v>291697.17500000005</v>
      </c>
      <c r="J78" s="49">
        <v>354747.25799999997</v>
      </c>
      <c r="K78" s="49">
        <v>298943.2300000001</v>
      </c>
      <c r="L78" s="49">
        <v>279037.93</v>
      </c>
      <c r="M78" s="49">
        <v>302776.89900000003</v>
      </c>
      <c r="N78" s="49">
        <v>311374.86699999991</v>
      </c>
      <c r="O78" s="49">
        <v>362947.60600000003</v>
      </c>
      <c r="P78" s="49">
        <v>3350239.1960000009</v>
      </c>
      <c r="Q78" s="49">
        <v>207429</v>
      </c>
      <c r="R78" s="49">
        <v>464141.609</v>
      </c>
      <c r="S78" s="49">
        <v>283561.91600000003</v>
      </c>
      <c r="T78" s="49">
        <v>260431.97700000001</v>
      </c>
      <c r="U78" s="49">
        <v>279788.59900000005</v>
      </c>
      <c r="V78" s="49">
        <v>261804.54200000004</v>
      </c>
      <c r="W78" s="49">
        <v>286622.14299999998</v>
      </c>
      <c r="X78" s="49">
        <v>186567.91099999999</v>
      </c>
      <c r="Y78" s="49">
        <v>337479.50499999995</v>
      </c>
      <c r="Z78" s="49">
        <v>252697.91500000001</v>
      </c>
      <c r="AA78" s="49">
        <v>242627.67600000001</v>
      </c>
      <c r="AB78" s="49">
        <v>255455.68899999995</v>
      </c>
      <c r="AC78" s="49">
        <v>3318608.4819999994</v>
      </c>
      <c r="AD78" s="49">
        <v>252404.57699999999</v>
      </c>
      <c r="AE78" s="49">
        <v>236989.28600000002</v>
      </c>
      <c r="AF78" s="49">
        <v>296793.88899999997</v>
      </c>
      <c r="AG78" s="49">
        <v>205384.81300000002</v>
      </c>
      <c r="AH78" s="49">
        <v>265307.18999999994</v>
      </c>
      <c r="AI78" s="49">
        <v>230326.48800000001</v>
      </c>
      <c r="AJ78" s="49">
        <v>197713.90499999997</v>
      </c>
      <c r="AK78" s="49">
        <v>175365.111</v>
      </c>
      <c r="AL78" s="49">
        <v>285632.74700000003</v>
      </c>
      <c r="AM78" s="49">
        <v>246959.285</v>
      </c>
      <c r="AN78" s="49">
        <v>263674.815</v>
      </c>
      <c r="AO78" s="49">
        <v>333695.33600000001</v>
      </c>
      <c r="AP78" s="50">
        <v>2990247.4420000003</v>
      </c>
      <c r="AQ78" s="49">
        <v>238969.5</v>
      </c>
      <c r="AR78" s="49">
        <v>235076.41500000001</v>
      </c>
      <c r="AS78" s="49">
        <v>392546.01199999999</v>
      </c>
      <c r="AT78" s="49">
        <v>233067.46099999995</v>
      </c>
      <c r="AU78" s="49">
        <v>269248.54300000001</v>
      </c>
      <c r="AV78" s="49">
        <v>284718.54499999998</v>
      </c>
      <c r="AW78" s="49">
        <v>367396.65900000028</v>
      </c>
      <c r="AX78" s="49">
        <v>238642.46</v>
      </c>
      <c r="AY78" s="49">
        <v>345985.75000000006</v>
      </c>
      <c r="AZ78" s="49">
        <v>360698.55199999997</v>
      </c>
      <c r="BA78" s="49">
        <v>218875.783</v>
      </c>
      <c r="BB78" s="49">
        <v>313813.89299999998</v>
      </c>
      <c r="BC78" s="49">
        <v>3499039.5730000003</v>
      </c>
      <c r="BD78" s="49">
        <v>298925.31200000003</v>
      </c>
      <c r="BE78" s="49">
        <v>219415.15400000001</v>
      </c>
      <c r="BF78" s="49">
        <v>283968.35700000002</v>
      </c>
      <c r="BG78" s="49">
        <v>299043.39900000003</v>
      </c>
      <c r="BH78" s="49">
        <v>288950.05200000003</v>
      </c>
      <c r="BI78" s="49">
        <v>329686.53200000001</v>
      </c>
      <c r="BJ78" s="49">
        <v>263127.72999999992</v>
      </c>
      <c r="BK78" s="49">
        <v>334827.78999999998</v>
      </c>
      <c r="BL78" s="49">
        <v>338217.571</v>
      </c>
      <c r="BM78" s="49">
        <v>297765.51199999999</v>
      </c>
      <c r="BN78" s="49">
        <v>258757.86500000002</v>
      </c>
      <c r="BO78" s="49">
        <v>189273.67200000002</v>
      </c>
      <c r="BP78" s="49">
        <v>3401958.9460000005</v>
      </c>
      <c r="BQ78" s="49">
        <v>314233.53799999994</v>
      </c>
      <c r="BR78" s="49">
        <v>190541.99400000004</v>
      </c>
      <c r="BS78" s="49">
        <v>227515.14</v>
      </c>
      <c r="BT78" s="49">
        <v>273753.73600000003</v>
      </c>
      <c r="BU78" s="49">
        <v>244158.595</v>
      </c>
      <c r="BV78" s="49">
        <v>343286.98599999992</v>
      </c>
      <c r="BW78" s="49">
        <v>389985.98300000007</v>
      </c>
      <c r="BX78" s="49">
        <v>279414.59200000006</v>
      </c>
      <c r="BY78" s="49">
        <v>308026.18200000003</v>
      </c>
      <c r="BZ78" s="49">
        <v>344579.64200000005</v>
      </c>
      <c r="CA78" s="49">
        <v>439093.47600000002</v>
      </c>
      <c r="CB78" s="49">
        <v>460304.30099999992</v>
      </c>
      <c r="CC78" s="49">
        <f>+SUM(BQ78:CB78)</f>
        <v>3814894.165</v>
      </c>
      <c r="CD78" s="49">
        <v>472556.739</v>
      </c>
      <c r="CE78" s="49">
        <v>456319.61699999991</v>
      </c>
      <c r="CF78" s="49">
        <v>446807.77500000008</v>
      </c>
      <c r="CG78" s="49">
        <v>439617.21399999998</v>
      </c>
      <c r="CH78" s="49">
        <v>517088.64488999988</v>
      </c>
      <c r="CI78" s="49">
        <v>372395.64200000005</v>
      </c>
      <c r="CJ78" s="49">
        <v>708759.15799999994</v>
      </c>
      <c r="CK78" s="49">
        <v>571482.23399999994</v>
      </c>
      <c r="CL78" s="49">
        <v>519676.33799999999</v>
      </c>
      <c r="CM78" s="49">
        <v>779271.397</v>
      </c>
      <c r="CN78" s="49">
        <v>595220.85199999996</v>
      </c>
      <c r="CO78" s="49">
        <v>561014.63900000008</v>
      </c>
      <c r="CP78" s="49">
        <v>6440210.2498899996</v>
      </c>
      <c r="CQ78" s="49">
        <v>494909.28099999996</v>
      </c>
      <c r="CR78" s="49">
        <v>603371.51800000004</v>
      </c>
      <c r="CS78" s="49">
        <v>553561.39400000009</v>
      </c>
      <c r="CT78" s="49">
        <v>552232.72700000019</v>
      </c>
      <c r="CU78" s="49">
        <v>575366.24300000002</v>
      </c>
      <c r="CV78" s="49">
        <v>575365.83099999989</v>
      </c>
      <c r="CW78" s="49">
        <v>450059.13199999998</v>
      </c>
      <c r="CX78" s="49">
        <v>665242.65</v>
      </c>
      <c r="CY78" s="49">
        <v>603187.58000000007</v>
      </c>
      <c r="CZ78" s="49">
        <v>586486.72699999996</v>
      </c>
      <c r="DA78" s="49">
        <v>708115.90999999992</v>
      </c>
      <c r="DB78" s="49">
        <v>579526.07899999991</v>
      </c>
      <c r="DC78" s="50">
        <v>6947425.0720000006</v>
      </c>
      <c r="DD78" s="49">
        <v>602973.41450000007</v>
      </c>
      <c r="DE78" s="49">
        <v>452235.82000000007</v>
      </c>
      <c r="DF78" s="49">
        <v>705177.03599999961</v>
      </c>
      <c r="DG78" s="49">
        <v>522723.98900000006</v>
      </c>
      <c r="DH78" s="49">
        <v>580643.08300000022</v>
      </c>
      <c r="DI78" s="49">
        <v>575006.18800000031</v>
      </c>
      <c r="DJ78" s="49">
        <v>594635.44299999985</v>
      </c>
      <c r="DK78" s="49">
        <v>688300.21599999967</v>
      </c>
      <c r="DL78" s="49">
        <v>534205.55800000008</v>
      </c>
      <c r="DM78" s="49">
        <v>589060.82300000009</v>
      </c>
      <c r="DN78" s="49">
        <v>765333.54400000023</v>
      </c>
      <c r="DO78" s="49">
        <v>564611.09500000032</v>
      </c>
      <c r="DP78" s="50">
        <v>7174906.2095000017</v>
      </c>
      <c r="DQ78" s="49">
        <v>605366.36699999985</v>
      </c>
      <c r="DR78" s="49">
        <v>509190.30599999992</v>
      </c>
      <c r="DS78" s="49">
        <v>481506.05700000003</v>
      </c>
      <c r="DT78" s="49">
        <v>536177.39800000016</v>
      </c>
      <c r="DU78" s="49">
        <v>583120.05700000003</v>
      </c>
      <c r="DV78" s="49">
        <v>584997.92100000021</v>
      </c>
      <c r="DW78" s="49">
        <v>425217.21</v>
      </c>
      <c r="DX78" s="49">
        <v>599108.24699999997</v>
      </c>
      <c r="DY78" s="49">
        <v>596695.36499999999</v>
      </c>
      <c r="DZ78" s="49">
        <v>615086.4169999999</v>
      </c>
      <c r="EA78" s="49">
        <v>634501.42799999996</v>
      </c>
      <c r="EB78" s="49">
        <v>705247.27550000011</v>
      </c>
      <c r="EC78" s="50">
        <v>6876214.0485000014</v>
      </c>
      <c r="ED78" s="49">
        <v>479674.23199999996</v>
      </c>
      <c r="EE78" s="49">
        <v>578529.79</v>
      </c>
      <c r="EF78" s="49">
        <v>436636.75099999999</v>
      </c>
      <c r="EG78" s="49">
        <v>276904.23400000005</v>
      </c>
      <c r="EH78" s="49">
        <v>414281.50422999996</v>
      </c>
      <c r="EI78" s="49">
        <v>520867.23599999986</v>
      </c>
      <c r="EJ78" s="49">
        <v>481483.55300000013</v>
      </c>
      <c r="EK78" s="49">
        <v>440398.96099999989</v>
      </c>
      <c r="EL78" s="49">
        <v>602234.11199999996</v>
      </c>
      <c r="EM78" s="49">
        <v>658374.36900000018</v>
      </c>
      <c r="EN78" s="49">
        <v>513483.88500000001</v>
      </c>
      <c r="EO78" s="49">
        <v>664719.78153999988</v>
      </c>
      <c r="EP78" s="32">
        <v>6067588.4087699996</v>
      </c>
      <c r="EQ78" s="49">
        <v>455180.05200000003</v>
      </c>
      <c r="ER78" s="49">
        <v>534872.74099999992</v>
      </c>
      <c r="ES78" s="49">
        <v>591329.375</v>
      </c>
      <c r="ET78" s="49">
        <v>443496.91</v>
      </c>
      <c r="EU78" s="49">
        <v>608526.41299999994</v>
      </c>
      <c r="EV78" s="49">
        <v>509307.86499999987</v>
      </c>
      <c r="EW78" s="49">
        <v>454828.94299999985</v>
      </c>
      <c r="EX78" s="49">
        <v>593260.11999999988</v>
      </c>
      <c r="EY78" s="49">
        <v>605991.82799999986</v>
      </c>
      <c r="EZ78" s="49">
        <v>552488.87500000012</v>
      </c>
      <c r="FA78" s="49">
        <v>554058.01699999999</v>
      </c>
      <c r="FB78" s="49">
        <v>559901.03899999999</v>
      </c>
      <c r="FC78" s="31">
        <v>6463242.1779999994</v>
      </c>
      <c r="FD78" s="49">
        <v>460265.37899999996</v>
      </c>
      <c r="FE78" s="49">
        <v>484101.25699999993</v>
      </c>
      <c r="FF78" s="49">
        <v>437097.35799999989</v>
      </c>
      <c r="FG78" s="49">
        <v>481842.87200000003</v>
      </c>
      <c r="FH78" s="49">
        <v>533519.17000000004</v>
      </c>
      <c r="FI78" s="49">
        <v>585947.58999999985</v>
      </c>
      <c r="FJ78" s="49">
        <v>552021.99699999974</v>
      </c>
      <c r="FK78" s="49">
        <v>609629.31700000004</v>
      </c>
      <c r="FL78" s="49">
        <v>643641.89300000004</v>
      </c>
      <c r="FM78" s="49">
        <v>573685.96799999999</v>
      </c>
      <c r="FN78" s="49">
        <v>414523.97600000002</v>
      </c>
      <c r="FO78" s="49">
        <v>654644.10800000012</v>
      </c>
      <c r="FP78" s="31">
        <v>6430920.8849999998</v>
      </c>
      <c r="FQ78" s="49">
        <v>368110.49499999976</v>
      </c>
      <c r="FR78" s="49">
        <v>502598.79499999987</v>
      </c>
      <c r="FS78" s="49">
        <v>558851.14399999974</v>
      </c>
      <c r="FT78" s="49">
        <v>593559.61699999985</v>
      </c>
      <c r="FU78" s="49">
        <v>581080.54299999983</v>
      </c>
      <c r="FV78" s="49">
        <v>762419.53799999983</v>
      </c>
      <c r="FW78" s="49">
        <v>598905.66099999996</v>
      </c>
      <c r="FX78" s="49">
        <v>773230.94400000002</v>
      </c>
      <c r="FY78" s="49">
        <v>739796.7030000001</v>
      </c>
      <c r="FZ78" s="49">
        <v>716827.15599999984</v>
      </c>
      <c r="GA78" s="49">
        <v>668879.73899999994</v>
      </c>
      <c r="GB78" s="49">
        <v>688201.77300000004</v>
      </c>
      <c r="GC78" s="31">
        <v>7552462.1079999981</v>
      </c>
      <c r="GD78" s="49">
        <v>595619.72</v>
      </c>
      <c r="GE78" s="49">
        <v>646748.07400000002</v>
      </c>
      <c r="GF78" s="49">
        <v>656227.37299999979</v>
      </c>
      <c r="GG78" s="49">
        <v>618458.09100000013</v>
      </c>
      <c r="GH78" s="49">
        <v>610397.95099999977</v>
      </c>
      <c r="GI78" s="49">
        <v>780961.76600000006</v>
      </c>
      <c r="GJ78" s="49">
        <v>666715.31999999995</v>
      </c>
      <c r="GK78" s="49">
        <v>652185.80799999984</v>
      </c>
      <c r="GL78" s="49">
        <v>733184.4149999998</v>
      </c>
      <c r="GM78" s="49">
        <v>684898.26899999997</v>
      </c>
      <c r="GN78" s="49">
        <v>752671.25800000015</v>
      </c>
      <c r="GO78" s="49">
        <v>819863.52399999998</v>
      </c>
      <c r="GP78" s="31">
        <v>8217931.5690000011</v>
      </c>
      <c r="GQ78" s="49">
        <v>813039.82799999998</v>
      </c>
      <c r="GR78" s="49">
        <v>651014.06999999995</v>
      </c>
      <c r="GS78" s="49">
        <v>837976.79240000027</v>
      </c>
      <c r="GT78" s="49">
        <v>460045.26900000003</v>
      </c>
      <c r="GU78" s="49">
        <v>647329.83799999999</v>
      </c>
      <c r="GV78" s="49">
        <v>664266.58600000001</v>
      </c>
      <c r="GW78" s="49">
        <v>665234.86800000013</v>
      </c>
      <c r="GX78" s="49">
        <v>657387.6100000001</v>
      </c>
      <c r="GY78" s="49">
        <v>678460.1810000001</v>
      </c>
      <c r="GZ78" s="49">
        <v>824984.44500000007</v>
      </c>
      <c r="HA78" s="49">
        <v>673130.33199999994</v>
      </c>
      <c r="HB78" s="49">
        <v>819019.55599999998</v>
      </c>
      <c r="HC78" s="31">
        <v>8391889.3754000012</v>
      </c>
    </row>
    <row r="79" spans="2:211" outlineLevel="1" x14ac:dyDescent="0.3">
      <c r="B79" s="40" t="s">
        <v>71</v>
      </c>
      <c r="C79" s="41" t="s">
        <v>20</v>
      </c>
      <c r="D79" s="42">
        <v>98982</v>
      </c>
      <c r="E79" s="42">
        <v>87152</v>
      </c>
      <c r="F79" s="42">
        <v>91277</v>
      </c>
      <c r="G79" s="42">
        <v>77482</v>
      </c>
      <c r="H79" s="42">
        <v>96485</v>
      </c>
      <c r="I79" s="42">
        <v>71621</v>
      </c>
      <c r="J79" s="42">
        <v>92574</v>
      </c>
      <c r="K79" s="42">
        <v>86114.491000000009</v>
      </c>
      <c r="L79" s="42">
        <v>122607</v>
      </c>
      <c r="M79" s="42">
        <v>78016</v>
      </c>
      <c r="N79" s="42">
        <v>101780</v>
      </c>
      <c r="O79" s="42">
        <v>121162</v>
      </c>
      <c r="P79" s="42">
        <v>1125252.4909999999</v>
      </c>
      <c r="Q79" s="42">
        <v>77048</v>
      </c>
      <c r="R79" s="42">
        <v>97741</v>
      </c>
      <c r="S79" s="42">
        <v>58827</v>
      </c>
      <c r="T79" s="42">
        <v>90924</v>
      </c>
      <c r="U79" s="42">
        <v>78316</v>
      </c>
      <c r="V79" s="42">
        <v>78117</v>
      </c>
      <c r="W79" s="42">
        <v>123000</v>
      </c>
      <c r="X79" s="42">
        <v>95354</v>
      </c>
      <c r="Y79" s="42">
        <v>96442</v>
      </c>
      <c r="Z79" s="42">
        <v>103387</v>
      </c>
      <c r="AA79" s="42">
        <v>109898</v>
      </c>
      <c r="AB79" s="42">
        <v>104047</v>
      </c>
      <c r="AC79" s="42">
        <v>1113101</v>
      </c>
      <c r="AD79" s="42">
        <v>92715</v>
      </c>
      <c r="AE79" s="42">
        <v>107436</v>
      </c>
      <c r="AF79" s="42">
        <v>83446.975313799994</v>
      </c>
      <c r="AG79" s="42">
        <v>130393.331012</v>
      </c>
      <c r="AH79" s="42">
        <v>80109.306749200012</v>
      </c>
      <c r="AI79" s="42">
        <v>89265.930639900005</v>
      </c>
      <c r="AJ79" s="42">
        <v>111714.4184902</v>
      </c>
      <c r="AK79" s="42">
        <v>89561.379802700001</v>
      </c>
      <c r="AL79" s="42">
        <v>153417.75936620004</v>
      </c>
      <c r="AM79" s="42">
        <v>133043.59791690001</v>
      </c>
      <c r="AN79" s="42">
        <v>142762.63994979995</v>
      </c>
      <c r="AO79" s="42">
        <v>186890.75032250004</v>
      </c>
      <c r="AP79" s="43">
        <v>1400757.0895632</v>
      </c>
      <c r="AQ79" s="42">
        <v>150173.0790119</v>
      </c>
      <c r="AR79" s="42">
        <v>76044.479090699984</v>
      </c>
      <c r="AS79" s="42">
        <v>148528.58883200004</v>
      </c>
      <c r="AT79" s="42">
        <v>105393.38733</v>
      </c>
      <c r="AU79" s="42">
        <v>136774.44218894871</v>
      </c>
      <c r="AV79" s="42">
        <v>138997.39396320001</v>
      </c>
      <c r="AW79" s="42">
        <v>152301.80056459998</v>
      </c>
      <c r="AX79" s="42">
        <v>162437.65578999999</v>
      </c>
      <c r="AY79" s="42">
        <v>181982.96849409997</v>
      </c>
      <c r="AZ79" s="42">
        <v>144140.76119699999</v>
      </c>
      <c r="BA79" s="42">
        <v>123320.25562819999</v>
      </c>
      <c r="BB79" s="42">
        <v>153573.11116969999</v>
      </c>
      <c r="BC79" s="42">
        <v>1673667.9232603488</v>
      </c>
      <c r="BD79" s="42">
        <v>120463.10076830001</v>
      </c>
      <c r="BE79" s="42">
        <v>137646.53839869998</v>
      </c>
      <c r="BF79" s="42">
        <v>130296.64050420001</v>
      </c>
      <c r="BG79" s="42">
        <v>100357.9346406</v>
      </c>
      <c r="BH79" s="42">
        <v>165419.13242749998</v>
      </c>
      <c r="BI79" s="42">
        <v>148130.2800498</v>
      </c>
      <c r="BJ79" s="42">
        <v>94999.370849899977</v>
      </c>
      <c r="BK79" s="42">
        <v>159702.484795</v>
      </c>
      <c r="BL79" s="42">
        <v>121870.4576733</v>
      </c>
      <c r="BM79" s="42">
        <v>154417.35159999999</v>
      </c>
      <c r="BN79" s="42">
        <v>163686.40201819999</v>
      </c>
      <c r="BO79" s="42">
        <v>157538.96686659998</v>
      </c>
      <c r="BP79" s="42">
        <v>1654528.6605920997</v>
      </c>
      <c r="BQ79" s="42">
        <v>135472.69161479999</v>
      </c>
      <c r="BR79" s="42">
        <v>126122.4603321</v>
      </c>
      <c r="BS79" s="42">
        <v>133724.8400812</v>
      </c>
      <c r="BT79" s="42">
        <v>118605.5018632</v>
      </c>
      <c r="BU79" s="42">
        <v>149358.94740069998</v>
      </c>
      <c r="BV79" s="42">
        <v>145881.15594260002</v>
      </c>
      <c r="BW79" s="42">
        <v>94364.922445199991</v>
      </c>
      <c r="BX79" s="42">
        <v>197910.75021189998</v>
      </c>
      <c r="BY79" s="42"/>
      <c r="BZ79" s="42">
        <v>140182.00200050001</v>
      </c>
      <c r="CA79" s="42">
        <v>145469.22463070002</v>
      </c>
      <c r="CB79" s="42">
        <v>151235.72175629999</v>
      </c>
      <c r="CC79" s="42">
        <v>1538328.2182791999</v>
      </c>
      <c r="CD79" s="42">
        <v>148558.79300000001</v>
      </c>
      <c r="CE79" s="42">
        <v>108960.094</v>
      </c>
      <c r="CF79" s="42">
        <v>102342.928</v>
      </c>
      <c r="CG79" s="42">
        <v>172930</v>
      </c>
      <c r="CH79" s="42">
        <v>138461.10199999998</v>
      </c>
      <c r="CI79" s="42">
        <v>156872</v>
      </c>
      <c r="CJ79" s="42">
        <v>206939.99999999997</v>
      </c>
      <c r="CK79" s="42">
        <v>135397.88800000001</v>
      </c>
      <c r="CL79" s="42">
        <v>120074.05899999999</v>
      </c>
      <c r="CM79" s="42">
        <v>215365</v>
      </c>
      <c r="CN79" s="42">
        <v>143905</v>
      </c>
      <c r="CO79" s="42">
        <v>202353</v>
      </c>
      <c r="CP79" s="42">
        <v>1852159.8639999998</v>
      </c>
      <c r="CQ79" s="42">
        <v>202007</v>
      </c>
      <c r="CR79" s="42">
        <v>174166</v>
      </c>
      <c r="CS79" s="42">
        <v>171306</v>
      </c>
      <c r="CT79" s="42">
        <v>201573</v>
      </c>
      <c r="CU79" s="42">
        <v>183590</v>
      </c>
      <c r="CV79" s="42">
        <v>146475</v>
      </c>
      <c r="CW79" s="42">
        <v>145695</v>
      </c>
      <c r="CX79" s="42">
        <v>237155</v>
      </c>
      <c r="CY79" s="42">
        <v>264745</v>
      </c>
      <c r="CZ79" s="42">
        <v>205124</v>
      </c>
      <c r="DA79" s="42">
        <v>211840</v>
      </c>
      <c r="DB79" s="42">
        <v>212621</v>
      </c>
      <c r="DC79" s="43">
        <v>2356297</v>
      </c>
      <c r="DD79" s="42">
        <v>197288</v>
      </c>
      <c r="DE79" s="42">
        <v>163082</v>
      </c>
      <c r="DF79" s="42">
        <v>186675.4</v>
      </c>
      <c r="DG79" s="42">
        <v>204531.97</v>
      </c>
      <c r="DH79" s="42">
        <v>179754</v>
      </c>
      <c r="DI79" s="42">
        <v>147511.07</v>
      </c>
      <c r="DJ79" s="42">
        <v>188867</v>
      </c>
      <c r="DK79" s="42">
        <v>183541</v>
      </c>
      <c r="DL79" s="42">
        <v>140345</v>
      </c>
      <c r="DM79" s="42">
        <v>159825</v>
      </c>
      <c r="DN79" s="42">
        <v>183140</v>
      </c>
      <c r="DO79" s="42">
        <v>165485</v>
      </c>
      <c r="DP79" s="43">
        <v>2100045.44</v>
      </c>
      <c r="DQ79" s="42">
        <v>110890</v>
      </c>
      <c r="DR79" s="42">
        <v>217697</v>
      </c>
      <c r="DS79" s="42">
        <v>159524</v>
      </c>
      <c r="DT79" s="42">
        <v>191666</v>
      </c>
      <c r="DU79" s="42">
        <v>138671</v>
      </c>
      <c r="DV79" s="42">
        <v>105080</v>
      </c>
      <c r="DW79" s="42">
        <v>174116</v>
      </c>
      <c r="DX79" s="42">
        <v>70529</v>
      </c>
      <c r="DY79" s="42">
        <v>154549</v>
      </c>
      <c r="DZ79" s="42">
        <v>146035</v>
      </c>
      <c r="EA79" s="42">
        <v>114621</v>
      </c>
      <c r="EB79" s="42">
        <v>164664</v>
      </c>
      <c r="EC79" s="43">
        <v>1748042</v>
      </c>
      <c r="ED79" s="42">
        <v>154005</v>
      </c>
      <c r="EE79" s="42">
        <v>204269</v>
      </c>
      <c r="EF79" s="42">
        <v>115354</v>
      </c>
      <c r="EG79" s="42">
        <v>97193</v>
      </c>
      <c r="EH79" s="42">
        <v>89154</v>
      </c>
      <c r="EI79" s="42">
        <v>126665</v>
      </c>
      <c r="EJ79" s="42">
        <v>126634</v>
      </c>
      <c r="EK79" s="42">
        <v>144113.269</v>
      </c>
      <c r="EL79" s="42">
        <v>94187.832999999999</v>
      </c>
      <c r="EM79" s="42">
        <v>244922</v>
      </c>
      <c r="EN79" s="42">
        <v>177743</v>
      </c>
      <c r="EO79" s="42">
        <v>149964</v>
      </c>
      <c r="EP79" s="32">
        <v>1724204.1020000002</v>
      </c>
      <c r="EQ79" s="42">
        <v>162043</v>
      </c>
      <c r="ER79" s="42">
        <v>150446</v>
      </c>
      <c r="ES79" s="42">
        <v>102238</v>
      </c>
      <c r="ET79" s="42">
        <v>117514</v>
      </c>
      <c r="EU79" s="42">
        <v>184582</v>
      </c>
      <c r="EV79" s="42">
        <v>139096</v>
      </c>
      <c r="EW79" s="42">
        <v>164737</v>
      </c>
      <c r="EX79" s="42">
        <v>176778</v>
      </c>
      <c r="EY79" s="42">
        <v>163659</v>
      </c>
      <c r="EZ79" s="42">
        <v>48194</v>
      </c>
      <c r="FA79" s="42">
        <v>129218</v>
      </c>
      <c r="FB79" s="42">
        <v>148008</v>
      </c>
      <c r="FC79" s="31">
        <v>1686513</v>
      </c>
      <c r="FD79" s="42">
        <v>130076.26999999999</v>
      </c>
      <c r="FE79" s="42">
        <v>102215.95</v>
      </c>
      <c r="FF79" s="42">
        <v>194997.07699999999</v>
      </c>
      <c r="FG79" s="42">
        <v>116251</v>
      </c>
      <c r="FH79" s="42">
        <v>74971</v>
      </c>
      <c r="FI79" s="42">
        <v>183517</v>
      </c>
      <c r="FJ79" s="42">
        <v>163938</v>
      </c>
      <c r="FK79" s="42">
        <v>124778.73000000001</v>
      </c>
      <c r="FL79" s="42">
        <v>99196.239000000001</v>
      </c>
      <c r="FM79" s="42">
        <v>149631.67999999999</v>
      </c>
      <c r="FN79" s="42">
        <v>154060</v>
      </c>
      <c r="FO79" s="42">
        <v>128203</v>
      </c>
      <c r="FP79" s="31">
        <v>1621835.946</v>
      </c>
      <c r="FQ79" s="42">
        <v>138313</v>
      </c>
      <c r="FR79" s="42">
        <v>102910</v>
      </c>
      <c r="FS79" s="42">
        <v>101628</v>
      </c>
      <c r="FT79" s="42">
        <v>154574</v>
      </c>
      <c r="FU79" s="42">
        <v>128021</v>
      </c>
      <c r="FV79" s="42">
        <v>168966</v>
      </c>
      <c r="FW79" s="42">
        <v>195916</v>
      </c>
      <c r="FX79" s="42">
        <v>154543</v>
      </c>
      <c r="FY79" s="42">
        <v>186731</v>
      </c>
      <c r="FZ79" s="42">
        <v>146306</v>
      </c>
      <c r="GA79" s="42">
        <v>196717</v>
      </c>
      <c r="GB79" s="42">
        <v>182091</v>
      </c>
      <c r="GC79" s="31">
        <v>1856716</v>
      </c>
      <c r="GD79" s="42">
        <v>222745</v>
      </c>
      <c r="GE79" s="42">
        <v>137818</v>
      </c>
      <c r="GF79" s="42">
        <v>214778</v>
      </c>
      <c r="GG79" s="42">
        <v>207261</v>
      </c>
      <c r="GH79" s="42">
        <v>162780</v>
      </c>
      <c r="GI79" s="42">
        <v>199910</v>
      </c>
      <c r="GJ79" s="42">
        <v>90978</v>
      </c>
      <c r="GK79" s="42">
        <v>157585</v>
      </c>
      <c r="GL79" s="42">
        <v>196380</v>
      </c>
      <c r="GM79" s="42">
        <v>133422</v>
      </c>
      <c r="GN79" s="42">
        <v>141839</v>
      </c>
      <c r="GO79" s="42">
        <v>121293</v>
      </c>
      <c r="GP79" s="31">
        <v>1986789</v>
      </c>
      <c r="GQ79" s="42">
        <v>169765.674</v>
      </c>
      <c r="GR79" s="42">
        <v>143597.46600000001</v>
      </c>
      <c r="GS79" s="42">
        <v>126279.19499999999</v>
      </c>
      <c r="GT79" s="42">
        <v>125848.13399999999</v>
      </c>
      <c r="GU79" s="42">
        <v>177076.33999999997</v>
      </c>
      <c r="GV79" s="42">
        <v>158016.89176</v>
      </c>
      <c r="GW79" s="42">
        <v>147235.44959999999</v>
      </c>
      <c r="GX79" s="42">
        <v>180147.65904000003</v>
      </c>
      <c r="GY79" s="42">
        <v>127736.95552</v>
      </c>
      <c r="GZ79" s="42">
        <v>149304.70864</v>
      </c>
      <c r="HA79" s="42">
        <v>164714.22128000003</v>
      </c>
      <c r="HB79" s="42">
        <v>106626.61120000001</v>
      </c>
      <c r="HC79" s="31">
        <v>1776349.3060400002</v>
      </c>
    </row>
    <row r="80" spans="2:211" outlineLevel="1" x14ac:dyDescent="0.3">
      <c r="B80" s="40" t="s">
        <v>115</v>
      </c>
      <c r="C80" s="41" t="s">
        <v>20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>
        <v>0</v>
      </c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>
        <v>0</v>
      </c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3">
        <v>0</v>
      </c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>
        <v>0</v>
      </c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>
        <v>0</v>
      </c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>
        <v>0</v>
      </c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>
        <v>0</v>
      </c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3">
        <v>0</v>
      </c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3">
        <v>0</v>
      </c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3">
        <v>0</v>
      </c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36">
        <v>0</v>
      </c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35">
        <v>0</v>
      </c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35">
        <v>0</v>
      </c>
      <c r="FQ80" s="42">
        <v>21101.973000000002</v>
      </c>
      <c r="FR80" s="42">
        <v>42303.468999999997</v>
      </c>
      <c r="FS80" s="42">
        <v>30070.927</v>
      </c>
      <c r="FT80" s="42">
        <v>32340.431</v>
      </c>
      <c r="FU80" s="42">
        <v>27947.356</v>
      </c>
      <c r="FV80" s="42">
        <v>78458.615000000005</v>
      </c>
      <c r="FW80" s="42">
        <v>36672.616999999998</v>
      </c>
      <c r="FX80" s="42">
        <v>88101.827000000005</v>
      </c>
      <c r="FY80" s="42">
        <v>86556.524000000005</v>
      </c>
      <c r="FZ80" s="42">
        <v>70148.457999999999</v>
      </c>
      <c r="GA80" s="42">
        <v>71279.969000000012</v>
      </c>
      <c r="GB80" s="42">
        <v>87884.103000000003</v>
      </c>
      <c r="GC80" s="35">
        <v>672866.26900000009</v>
      </c>
      <c r="GD80" s="42">
        <v>62280.210999999996</v>
      </c>
      <c r="GE80" s="42">
        <v>88379.956000000006</v>
      </c>
      <c r="GF80" s="42">
        <v>30483.067999999999</v>
      </c>
      <c r="GG80" s="42">
        <v>64928.065000000002</v>
      </c>
      <c r="GH80" s="42">
        <v>69333.891000000003</v>
      </c>
      <c r="GI80" s="42">
        <v>97327.217000000004</v>
      </c>
      <c r="GJ80" s="42">
        <v>92020.644</v>
      </c>
      <c r="GK80" s="42">
        <v>97255.165999999997</v>
      </c>
      <c r="GL80" s="42">
        <v>100950.849</v>
      </c>
      <c r="GM80" s="42">
        <v>111566.921</v>
      </c>
      <c r="GN80" s="42">
        <v>97193.284000000014</v>
      </c>
      <c r="GO80" s="42">
        <v>99560.89</v>
      </c>
      <c r="GP80" s="31">
        <v>1011280.162</v>
      </c>
      <c r="GQ80" s="42">
        <v>88906.070999999996</v>
      </c>
      <c r="GR80" s="42">
        <v>103202.057</v>
      </c>
      <c r="GS80" s="42">
        <v>99163.795000000013</v>
      </c>
      <c r="GT80" s="42">
        <v>31151.081999999999</v>
      </c>
      <c r="GU80" s="42">
        <v>113068.666</v>
      </c>
      <c r="GV80" s="42">
        <v>92590.260000000009</v>
      </c>
      <c r="GW80" s="42">
        <v>119524.52499999999</v>
      </c>
      <c r="GX80" s="42">
        <v>99427.021000000008</v>
      </c>
      <c r="GY80" s="42">
        <v>129337.478</v>
      </c>
      <c r="GZ80" s="42">
        <v>100825.19100000001</v>
      </c>
      <c r="HA80" s="42">
        <v>92261.191999999995</v>
      </c>
      <c r="HB80" s="42">
        <v>89914.20199999999</v>
      </c>
      <c r="HC80" s="31">
        <v>1159371.54</v>
      </c>
    </row>
    <row r="81" spans="2:211" outlineLevel="1" x14ac:dyDescent="0.3">
      <c r="B81" s="37" t="s">
        <v>72</v>
      </c>
      <c r="C81" s="44"/>
      <c r="D81" s="45">
        <f t="shared" ref="D81:BO81" si="131">+SUM(D82:D88)</f>
        <v>199560.38822879738</v>
      </c>
      <c r="E81" s="45">
        <f t="shared" si="131"/>
        <v>205973.10250397163</v>
      </c>
      <c r="F81" s="45">
        <f t="shared" si="131"/>
        <v>288008.55484505813</v>
      </c>
      <c r="G81" s="45">
        <f t="shared" si="131"/>
        <v>183426.60480143002</v>
      </c>
      <c r="H81" s="45">
        <f t="shared" si="131"/>
        <v>260976.90281424482</v>
      </c>
      <c r="I81" s="45">
        <f t="shared" si="131"/>
        <v>191997.73330083408</v>
      </c>
      <c r="J81" s="45">
        <f t="shared" si="131"/>
        <v>311429.62850158999</v>
      </c>
      <c r="K81" s="45">
        <f t="shared" si="131"/>
        <v>178261.71089226313</v>
      </c>
      <c r="L81" s="45">
        <f t="shared" si="131"/>
        <v>302807.70958534081</v>
      </c>
      <c r="M81" s="45">
        <f t="shared" si="131"/>
        <v>189098.34125349164</v>
      </c>
      <c r="N81" s="45">
        <f t="shared" si="131"/>
        <v>331238.24794893037</v>
      </c>
      <c r="O81" s="45">
        <f t="shared" si="131"/>
        <v>185634.99107220853</v>
      </c>
      <c r="P81" s="149">
        <f t="shared" si="131"/>
        <v>2828413.9157481603</v>
      </c>
      <c r="Q81" s="45">
        <f t="shared" si="131"/>
        <v>234565.68537547154</v>
      </c>
      <c r="R81" s="45">
        <f t="shared" si="131"/>
        <v>151421.63894396983</v>
      </c>
      <c r="S81" s="45">
        <f t="shared" si="131"/>
        <v>251178.09530042828</v>
      </c>
      <c r="T81" s="45">
        <f t="shared" si="131"/>
        <v>271344.01976261905</v>
      </c>
      <c r="U81" s="45">
        <f t="shared" si="131"/>
        <v>235745.3779368645</v>
      </c>
      <c r="V81" s="45">
        <f t="shared" si="131"/>
        <v>198776.45011537723</v>
      </c>
      <c r="W81" s="45">
        <f t="shared" si="131"/>
        <v>279019.03018766362</v>
      </c>
      <c r="X81" s="45">
        <f t="shared" si="131"/>
        <v>252174.8802206</v>
      </c>
      <c r="Y81" s="45">
        <f t="shared" si="131"/>
        <v>261230.49386379999</v>
      </c>
      <c r="Z81" s="45">
        <f t="shared" si="131"/>
        <v>279386.70926220005</v>
      </c>
      <c r="AA81" s="45">
        <f t="shared" si="131"/>
        <v>220889.75890039996</v>
      </c>
      <c r="AB81" s="45">
        <f t="shared" si="131"/>
        <v>240467.03161409998</v>
      </c>
      <c r="AC81" s="45">
        <f t="shared" si="131"/>
        <v>2876199.1714834939</v>
      </c>
      <c r="AD81" s="45">
        <f t="shared" si="131"/>
        <v>225851.74799999999</v>
      </c>
      <c r="AE81" s="45">
        <f t="shared" si="131"/>
        <v>194635.663</v>
      </c>
      <c r="AF81" s="45">
        <f t="shared" si="131"/>
        <v>259518.25200000001</v>
      </c>
      <c r="AG81" s="45">
        <f t="shared" si="131"/>
        <v>229878.59</v>
      </c>
      <c r="AH81" s="45">
        <f t="shared" si="131"/>
        <v>206045.17509999999</v>
      </c>
      <c r="AI81" s="45">
        <f t="shared" si="131"/>
        <v>168289.98699999999</v>
      </c>
      <c r="AJ81" s="45">
        <f t="shared" si="131"/>
        <v>271009.06400000001</v>
      </c>
      <c r="AK81" s="45">
        <f t="shared" si="131"/>
        <v>137883.47999999998</v>
      </c>
      <c r="AL81" s="45">
        <f t="shared" si="131"/>
        <v>250719.71400000004</v>
      </c>
      <c r="AM81" s="45">
        <f t="shared" si="131"/>
        <v>257710.15399999995</v>
      </c>
      <c r="AN81" s="45">
        <f t="shared" si="131"/>
        <v>292034.62300000008</v>
      </c>
      <c r="AO81" s="45">
        <f t="shared" si="131"/>
        <v>211467.38200000001</v>
      </c>
      <c r="AP81" s="45">
        <f t="shared" si="131"/>
        <v>2705043.8321000002</v>
      </c>
      <c r="AQ81" s="45">
        <f>+SUM(AQ82:AQ88)</f>
        <v>246049.467</v>
      </c>
      <c r="AR81" s="45">
        <f t="shared" ref="AR81:BB81" si="132">+SUM(AR82:AR88)</f>
        <v>133911.94700000001</v>
      </c>
      <c r="AS81" s="45">
        <f t="shared" si="132"/>
        <v>288725.29700000002</v>
      </c>
      <c r="AT81" s="45">
        <f t="shared" si="132"/>
        <v>165472.07</v>
      </c>
      <c r="AU81" s="45">
        <f t="shared" si="132"/>
        <v>261363.60399999999</v>
      </c>
      <c r="AV81" s="45">
        <f t="shared" si="132"/>
        <v>180360.27500000002</v>
      </c>
      <c r="AW81" s="45">
        <f t="shared" si="132"/>
        <v>352704.05000000005</v>
      </c>
      <c r="AX81" s="45">
        <f t="shared" si="132"/>
        <v>299243.94499999995</v>
      </c>
      <c r="AY81" s="45">
        <f t="shared" si="132"/>
        <v>285912.66100000002</v>
      </c>
      <c r="AZ81" s="45">
        <f t="shared" si="132"/>
        <v>227944.06999999995</v>
      </c>
      <c r="BA81" s="45">
        <f t="shared" si="132"/>
        <v>312921.201</v>
      </c>
      <c r="BB81" s="45">
        <f t="shared" si="132"/>
        <v>199520.204</v>
      </c>
      <c r="BC81" s="45">
        <f t="shared" si="131"/>
        <v>2954128.7910000002</v>
      </c>
      <c r="BD81" s="45">
        <f t="shared" si="131"/>
        <v>254556.69700000001</v>
      </c>
      <c r="BE81" s="45">
        <f t="shared" si="131"/>
        <v>197020.45199999996</v>
      </c>
      <c r="BF81" s="45">
        <f t="shared" si="131"/>
        <v>261887.98500000002</v>
      </c>
      <c r="BG81" s="45">
        <f t="shared" si="131"/>
        <v>213987.73799999998</v>
      </c>
      <c r="BH81" s="45">
        <f t="shared" si="131"/>
        <v>190274.62500000003</v>
      </c>
      <c r="BI81" s="45">
        <f t="shared" si="131"/>
        <v>224200.3688</v>
      </c>
      <c r="BJ81" s="45">
        <f t="shared" si="131"/>
        <v>271012.17700000003</v>
      </c>
      <c r="BK81" s="45">
        <f t="shared" si="131"/>
        <v>232950.00045000002</v>
      </c>
      <c r="BL81" s="45">
        <f t="shared" si="131"/>
        <v>196822.27999999997</v>
      </c>
      <c r="BM81" s="45">
        <f t="shared" si="131"/>
        <v>228797.33900000001</v>
      </c>
      <c r="BN81" s="45">
        <f t="shared" si="131"/>
        <v>186174.345</v>
      </c>
      <c r="BO81" s="45">
        <f t="shared" si="131"/>
        <v>228843.666</v>
      </c>
      <c r="BP81" s="45">
        <f t="shared" ref="BP81:EP81" si="133">+SUM(BP82:BP88)</f>
        <v>2686527.6732500005</v>
      </c>
      <c r="BQ81" s="45">
        <f t="shared" si="133"/>
        <v>188584.14</v>
      </c>
      <c r="BR81" s="45">
        <f t="shared" si="133"/>
        <v>164732.92300000001</v>
      </c>
      <c r="BS81" s="45">
        <f t="shared" si="133"/>
        <v>204428.625</v>
      </c>
      <c r="BT81" s="45">
        <f t="shared" si="133"/>
        <v>236701.43400000001</v>
      </c>
      <c r="BU81" s="45">
        <f t="shared" si="133"/>
        <v>224434.557</v>
      </c>
      <c r="BV81" s="45">
        <f t="shared" si="133"/>
        <v>59853.8</v>
      </c>
      <c r="BW81" s="45">
        <f t="shared" si="133"/>
        <v>250205.58</v>
      </c>
      <c r="BX81" s="45">
        <f t="shared" si="133"/>
        <v>221419.25599999999</v>
      </c>
      <c r="BY81" s="45">
        <f t="shared" si="133"/>
        <v>282316.56200000003</v>
      </c>
      <c r="BZ81" s="45">
        <f t="shared" si="133"/>
        <v>243690.15099999995</v>
      </c>
      <c r="CA81" s="45">
        <f t="shared" si="133"/>
        <v>187221.68999999997</v>
      </c>
      <c r="CB81" s="45">
        <f t="shared" si="133"/>
        <v>93005.72</v>
      </c>
      <c r="CC81" s="45">
        <f t="shared" si="133"/>
        <v>2356594.4380000001</v>
      </c>
      <c r="CD81" s="45">
        <f t="shared" si="133"/>
        <v>218577.39299999998</v>
      </c>
      <c r="CE81" s="45">
        <f t="shared" si="133"/>
        <v>194413.492</v>
      </c>
      <c r="CF81" s="45">
        <f t="shared" si="133"/>
        <v>267708.23989999999</v>
      </c>
      <c r="CG81" s="45">
        <f t="shared" si="133"/>
        <v>231364.89899999998</v>
      </c>
      <c r="CH81" s="45">
        <f t="shared" si="133"/>
        <v>234124.95999999996</v>
      </c>
      <c r="CI81" s="45">
        <f t="shared" si="133"/>
        <v>179371.13</v>
      </c>
      <c r="CJ81" s="45">
        <f t="shared" si="133"/>
        <v>267866.66200000001</v>
      </c>
      <c r="CK81" s="45">
        <f t="shared" si="133"/>
        <v>205266.258</v>
      </c>
      <c r="CL81" s="45">
        <f t="shared" si="133"/>
        <v>237319.43900000001</v>
      </c>
      <c r="CM81" s="45">
        <f t="shared" si="133"/>
        <v>313386.74400000001</v>
      </c>
      <c r="CN81" s="45">
        <f t="shared" si="133"/>
        <v>214586.367</v>
      </c>
      <c r="CO81" s="45">
        <f t="shared" si="133"/>
        <v>212803.34700000001</v>
      </c>
      <c r="CP81" s="45">
        <f t="shared" si="133"/>
        <v>2776788.9309000005</v>
      </c>
      <c r="CQ81" s="45">
        <f t="shared" si="133"/>
        <v>230978.92300000001</v>
      </c>
      <c r="CR81" s="45">
        <f t="shared" si="133"/>
        <v>217126.15299999999</v>
      </c>
      <c r="CS81" s="45">
        <f t="shared" si="133"/>
        <v>350703.902</v>
      </c>
      <c r="CT81" s="45">
        <f t="shared" si="133"/>
        <v>188351.58099999998</v>
      </c>
      <c r="CU81" s="45">
        <f t="shared" si="133"/>
        <v>283173.99935818912</v>
      </c>
      <c r="CV81" s="45">
        <f t="shared" si="133"/>
        <v>164957.46100000001</v>
      </c>
      <c r="CW81" s="45">
        <f t="shared" si="133"/>
        <v>212408.89300000001</v>
      </c>
      <c r="CX81" s="45">
        <f t="shared" si="133"/>
        <v>242519.45400000003</v>
      </c>
      <c r="CY81" s="45">
        <f t="shared" si="133"/>
        <v>272090.19857000001</v>
      </c>
      <c r="CZ81" s="45">
        <f t="shared" si="133"/>
        <v>223782.07</v>
      </c>
      <c r="DA81" s="45">
        <f t="shared" si="133"/>
        <v>199057.23140200003</v>
      </c>
      <c r="DB81" s="45">
        <f t="shared" si="133"/>
        <v>248588.05200000003</v>
      </c>
      <c r="DC81" s="45">
        <f t="shared" si="133"/>
        <v>2833737.9183301888</v>
      </c>
      <c r="DD81" s="45">
        <f t="shared" si="133"/>
        <v>126541.92099999999</v>
      </c>
      <c r="DE81" s="45">
        <f t="shared" si="133"/>
        <v>205582.61000000002</v>
      </c>
      <c r="DF81" s="45">
        <f t="shared" si="133"/>
        <v>207369.8786</v>
      </c>
      <c r="DG81" s="45">
        <f t="shared" si="133"/>
        <v>121757.30899999998</v>
      </c>
      <c r="DH81" s="45">
        <f t="shared" si="133"/>
        <v>283759.68700000003</v>
      </c>
      <c r="DI81" s="45">
        <f t="shared" si="133"/>
        <v>211200.97760000004</v>
      </c>
      <c r="DJ81" s="45">
        <f t="shared" si="133"/>
        <v>231756.071</v>
      </c>
      <c r="DK81" s="45">
        <f t="shared" si="133"/>
        <v>196347.38300000003</v>
      </c>
      <c r="DL81" s="45">
        <f t="shared" si="133"/>
        <v>257542.20894970244</v>
      </c>
      <c r="DM81" s="45">
        <f t="shared" si="133"/>
        <v>228026.92800000001</v>
      </c>
      <c r="DN81" s="45">
        <f t="shared" si="133"/>
        <v>247834.54148999997</v>
      </c>
      <c r="DO81" s="45">
        <f t="shared" si="133"/>
        <v>236111.58200000002</v>
      </c>
      <c r="DP81" s="149">
        <f t="shared" si="133"/>
        <v>2553831.0976397018</v>
      </c>
      <c r="DQ81" s="45">
        <f t="shared" si="133"/>
        <v>135833.73139999999</v>
      </c>
      <c r="DR81" s="45">
        <f t="shared" si="133"/>
        <v>184557.228</v>
      </c>
      <c r="DS81" s="45">
        <f t="shared" si="133"/>
        <v>261038.40100000001</v>
      </c>
      <c r="DT81" s="45">
        <f t="shared" si="133"/>
        <v>248245.02799999999</v>
      </c>
      <c r="DU81" s="45">
        <f t="shared" si="133"/>
        <v>237891.82309999998</v>
      </c>
      <c r="DV81" s="45">
        <f t="shared" si="133"/>
        <v>255550.98001330887</v>
      </c>
      <c r="DW81" s="45">
        <f t="shared" si="133"/>
        <v>302542.96900000004</v>
      </c>
      <c r="DX81" s="45">
        <f t="shared" si="133"/>
        <v>378743.68419675651</v>
      </c>
      <c r="DY81" s="45">
        <f t="shared" si="133"/>
        <v>318672.82500280003</v>
      </c>
      <c r="DZ81" s="45">
        <f t="shared" si="133"/>
        <v>297969.58299999998</v>
      </c>
      <c r="EA81" s="45">
        <f t="shared" si="133"/>
        <v>239197.92300000001</v>
      </c>
      <c r="EB81" s="45">
        <f t="shared" si="133"/>
        <v>280314.25099999999</v>
      </c>
      <c r="EC81" s="45">
        <f t="shared" si="133"/>
        <v>3140558.4267128655</v>
      </c>
      <c r="ED81" s="45">
        <f t="shared" si="133"/>
        <v>264995.88529000001</v>
      </c>
      <c r="EE81" s="45">
        <f t="shared" si="133"/>
        <v>243658.28787999999</v>
      </c>
      <c r="EF81" s="45">
        <f t="shared" si="133"/>
        <v>241438.71000000002</v>
      </c>
      <c r="EG81" s="45">
        <f t="shared" si="133"/>
        <v>302503.17844000005</v>
      </c>
      <c r="EH81" s="45">
        <f t="shared" si="133"/>
        <v>226976.81200000001</v>
      </c>
      <c r="EI81" s="45">
        <f t="shared" si="133"/>
        <v>267364.11098</v>
      </c>
      <c r="EJ81" s="45">
        <f t="shared" si="133"/>
        <v>320033.93099999998</v>
      </c>
      <c r="EK81" s="45">
        <f t="shared" si="133"/>
        <v>216313.96650000001</v>
      </c>
      <c r="EL81" s="45">
        <f t="shared" si="133"/>
        <v>256497.08352000001</v>
      </c>
      <c r="EM81" s="45">
        <f t="shared" si="133"/>
        <v>334192.74017</v>
      </c>
      <c r="EN81" s="45">
        <f t="shared" si="133"/>
        <v>257691.45829999997</v>
      </c>
      <c r="EO81" s="45">
        <f t="shared" si="133"/>
        <v>277358.19907716999</v>
      </c>
      <c r="EP81" s="45">
        <f t="shared" si="133"/>
        <v>3209024.3631571699</v>
      </c>
      <c r="EQ81" s="45">
        <f t="shared" ref="EQ81:FB81" si="134">+SUM(EQ82:EQ88)</f>
        <v>195305.032863</v>
      </c>
      <c r="ER81" s="45">
        <f t="shared" si="134"/>
        <v>261691.83625599998</v>
      </c>
      <c r="ES81" s="45">
        <f t="shared" si="134"/>
        <v>287668.11911000003</v>
      </c>
      <c r="ET81" s="45">
        <f t="shared" si="134"/>
        <v>190782.63384800003</v>
      </c>
      <c r="EU81" s="45">
        <f t="shared" si="134"/>
        <v>302314.09964700002</v>
      </c>
      <c r="EV81" s="45">
        <f t="shared" si="134"/>
        <v>163346.595</v>
      </c>
      <c r="EW81" s="45">
        <f t="shared" si="134"/>
        <v>261773.09630600002</v>
      </c>
      <c r="EX81" s="45">
        <f t="shared" si="134"/>
        <v>340921.56537900004</v>
      </c>
      <c r="EY81" s="45">
        <f t="shared" si="134"/>
        <v>263351.06609799998</v>
      </c>
      <c r="EZ81" s="45">
        <f t="shared" si="134"/>
        <v>198540.31792500001</v>
      </c>
      <c r="FA81" s="45">
        <f t="shared" si="134"/>
        <v>279104.10499999998</v>
      </c>
      <c r="FB81" s="45">
        <f t="shared" si="134"/>
        <v>285422.14500000002</v>
      </c>
      <c r="FC81" s="45">
        <f t="shared" ref="FC81:FO81" si="135">+SUM(FC82:FC88)</f>
        <v>3030220.6124320002</v>
      </c>
      <c r="FD81" s="45">
        <f t="shared" si="135"/>
        <v>267191.99599999998</v>
      </c>
      <c r="FE81" s="45">
        <f t="shared" si="135"/>
        <v>276134.10112999997</v>
      </c>
      <c r="FF81" s="45">
        <f t="shared" si="135"/>
        <v>262229.51045399997</v>
      </c>
      <c r="FG81" s="45">
        <f t="shared" si="135"/>
        <v>180947.82800000001</v>
      </c>
      <c r="FH81" s="45">
        <f t="shared" si="135"/>
        <v>248452.14499999996</v>
      </c>
      <c r="FI81" s="45">
        <f t="shared" si="135"/>
        <v>369248.85700000002</v>
      </c>
      <c r="FJ81" s="45">
        <f t="shared" si="135"/>
        <v>199095.40655000001</v>
      </c>
      <c r="FK81" s="45">
        <f t="shared" si="135"/>
        <v>268965.01399999997</v>
      </c>
      <c r="FL81" s="45">
        <f t="shared" si="135"/>
        <v>267620.70859999995</v>
      </c>
      <c r="FM81" s="45">
        <f t="shared" si="135"/>
        <v>312647.88702700008</v>
      </c>
      <c r="FN81" s="45">
        <f t="shared" si="135"/>
        <v>264922.10699999996</v>
      </c>
      <c r="FO81" s="45">
        <f t="shared" si="135"/>
        <v>493904.06660299998</v>
      </c>
      <c r="FP81" s="45">
        <f t="shared" ref="FP81:GB81" si="136">+SUM(FP82:FP88)</f>
        <v>3411359.6273640003</v>
      </c>
      <c r="FQ81" s="45">
        <f t="shared" si="136"/>
        <v>378675.52699999994</v>
      </c>
      <c r="FR81" s="45">
        <f t="shared" si="136"/>
        <v>280523.74818900001</v>
      </c>
      <c r="FS81" s="45">
        <f t="shared" si="136"/>
        <v>358136.58037400001</v>
      </c>
      <c r="FT81" s="45">
        <f t="shared" si="136"/>
        <v>377484.04200000002</v>
      </c>
      <c r="FU81" s="45">
        <f t="shared" si="136"/>
        <v>219113.227335</v>
      </c>
      <c r="FV81" s="45">
        <f t="shared" si="136"/>
        <v>409682.51038400002</v>
      </c>
      <c r="FW81" s="45">
        <f t="shared" si="136"/>
        <v>413998.22309999994</v>
      </c>
      <c r="FX81" s="45">
        <f t="shared" si="136"/>
        <v>403285.90365600004</v>
      </c>
      <c r="FY81" s="45">
        <f t="shared" si="136"/>
        <v>344330.35620899999</v>
      </c>
      <c r="FZ81" s="45">
        <f t="shared" si="136"/>
        <v>335408.79095499997</v>
      </c>
      <c r="GA81" s="45">
        <f t="shared" si="136"/>
        <v>354361.53893499996</v>
      </c>
      <c r="GB81" s="45">
        <f t="shared" si="136"/>
        <v>412220.80506799999</v>
      </c>
      <c r="GC81" s="45">
        <f t="shared" ref="GC81:GO81" si="137">+SUM(GC82:GC88)</f>
        <v>4287221.2532050004</v>
      </c>
      <c r="GD81" s="45">
        <f t="shared" si="137"/>
        <v>347576.89537499996</v>
      </c>
      <c r="GE81" s="45">
        <f t="shared" si="137"/>
        <v>316483.60308000003</v>
      </c>
      <c r="GF81" s="45">
        <f t="shared" si="137"/>
        <v>288146.755137</v>
      </c>
      <c r="GG81" s="45">
        <f t="shared" si="137"/>
        <v>344241.81254400004</v>
      </c>
      <c r="GH81" s="45">
        <f t="shared" si="137"/>
        <v>398184.87410900003</v>
      </c>
      <c r="GI81" s="45">
        <f t="shared" si="137"/>
        <v>321635.242401</v>
      </c>
      <c r="GJ81" s="45">
        <f t="shared" si="137"/>
        <v>306137.18401600001</v>
      </c>
      <c r="GK81" s="45">
        <f t="shared" si="137"/>
        <v>418896.10257999995</v>
      </c>
      <c r="GL81" s="45">
        <f t="shared" si="137"/>
        <v>305751.48256699997</v>
      </c>
      <c r="GM81" s="45">
        <f t="shared" si="137"/>
        <v>313099.14199099998</v>
      </c>
      <c r="GN81" s="45">
        <f t="shared" si="137"/>
        <v>389437.97998300003</v>
      </c>
      <c r="GO81" s="45">
        <f t="shared" si="137"/>
        <v>298193.643461</v>
      </c>
      <c r="GP81" s="45">
        <f>+SUM(GP82:GP88)</f>
        <v>4047784.7172440002</v>
      </c>
      <c r="GQ81" s="45">
        <f t="shared" ref="GQ81:HB81" si="138">+SUM(GQ82:GQ88)</f>
        <v>300742.50842600001</v>
      </c>
      <c r="GR81" s="45">
        <f t="shared" si="138"/>
        <v>391265.39963999996</v>
      </c>
      <c r="GS81" s="45">
        <f t="shared" si="138"/>
        <v>363420.19041899999</v>
      </c>
      <c r="GT81" s="45">
        <f t="shared" si="138"/>
        <v>289188.44093500002</v>
      </c>
      <c r="GU81" s="45">
        <f t="shared" si="138"/>
        <v>375896.441903</v>
      </c>
      <c r="GV81" s="45">
        <f t="shared" si="138"/>
        <v>293944.69663999998</v>
      </c>
      <c r="GW81" s="45">
        <f t="shared" si="138"/>
        <v>410673.00472299999</v>
      </c>
      <c r="GX81" s="45">
        <f t="shared" si="138"/>
        <v>266882.77431999997</v>
      </c>
      <c r="GY81" s="45">
        <f t="shared" si="138"/>
        <v>415351.98974899994</v>
      </c>
      <c r="GZ81" s="45">
        <f t="shared" si="138"/>
        <v>353898.00899999996</v>
      </c>
      <c r="HA81" s="45">
        <f t="shared" si="138"/>
        <v>342092.27536000003</v>
      </c>
      <c r="HB81" s="45">
        <f t="shared" si="138"/>
        <v>337057.18995999999</v>
      </c>
      <c r="HC81" s="45">
        <f>+SUM(HC82:HC88)</f>
        <v>4140412.921075</v>
      </c>
    </row>
    <row r="82" spans="2:211" outlineLevel="1" x14ac:dyDescent="0.3">
      <c r="B82" s="54" t="s">
        <v>108</v>
      </c>
      <c r="C82" s="55" t="s">
        <v>20</v>
      </c>
      <c r="D82" s="56">
        <v>18699.531999999999</v>
      </c>
      <c r="E82" s="56">
        <v>25115.773000000001</v>
      </c>
      <c r="F82" s="56">
        <v>13845.513000000001</v>
      </c>
      <c r="G82" s="56">
        <v>25244.154999999999</v>
      </c>
      <c r="H82" s="56">
        <v>27587.785</v>
      </c>
      <c r="I82" s="56">
        <v>29272.569</v>
      </c>
      <c r="J82" s="56">
        <v>25377.014999999999</v>
      </c>
      <c r="K82" s="56">
        <v>8260.8629999999994</v>
      </c>
      <c r="L82" s="56">
        <v>27117.728999999999</v>
      </c>
      <c r="M82" s="56">
        <v>9536.64</v>
      </c>
      <c r="N82" s="56">
        <v>28197.321</v>
      </c>
      <c r="O82" s="56">
        <v>36850.578000000001</v>
      </c>
      <c r="P82" s="56">
        <v>275105.473</v>
      </c>
      <c r="Q82" s="56">
        <v>26276.03</v>
      </c>
      <c r="R82" s="56"/>
      <c r="S82" s="56">
        <v>15407.050000000001</v>
      </c>
      <c r="T82" s="56">
        <v>35874.520000000004</v>
      </c>
      <c r="U82" s="56">
        <v>10727.119999999999</v>
      </c>
      <c r="V82" s="56">
        <v>15943.55</v>
      </c>
      <c r="W82" s="56">
        <v>14315</v>
      </c>
      <c r="X82" s="56">
        <v>20840.069</v>
      </c>
      <c r="Y82" s="56">
        <v>17741.11</v>
      </c>
      <c r="Z82" s="56">
        <v>16143.91</v>
      </c>
      <c r="AA82" s="56">
        <v>13560.54</v>
      </c>
      <c r="AB82" s="56">
        <v>14947.7</v>
      </c>
      <c r="AC82" s="56">
        <v>201776.59900000005</v>
      </c>
      <c r="AD82" s="56">
        <v>16929.52</v>
      </c>
      <c r="AE82" s="56">
        <v>16767.41</v>
      </c>
      <c r="AF82" s="56">
        <v>14407.6</v>
      </c>
      <c r="AG82" s="56">
        <v>31275.687999999998</v>
      </c>
      <c r="AH82" s="56">
        <v>12785.6</v>
      </c>
      <c r="AI82" s="56">
        <v>17582.510000000002</v>
      </c>
      <c r="AJ82" s="56">
        <v>18734.739999999998</v>
      </c>
      <c r="AK82" s="56">
        <v>8152.67</v>
      </c>
      <c r="AL82" s="56">
        <v>5349.36</v>
      </c>
      <c r="AM82" s="56">
        <v>26066.699999999997</v>
      </c>
      <c r="AN82" s="56">
        <v>19640.059999999998</v>
      </c>
      <c r="AO82" s="56">
        <v>11050.42</v>
      </c>
      <c r="AP82" s="57">
        <v>198742.27800000002</v>
      </c>
      <c r="AQ82" s="56">
        <v>14640.39</v>
      </c>
      <c r="AR82" s="56">
        <v>20159.927000000003</v>
      </c>
      <c r="AS82" s="56">
        <v>118672.62599999999</v>
      </c>
      <c r="AT82" s="56">
        <v>61185.2</v>
      </c>
      <c r="AU82" s="56">
        <v>70095.771999999983</v>
      </c>
      <c r="AV82" s="56">
        <v>87734.927000000011</v>
      </c>
      <c r="AW82" s="56">
        <v>104025.814</v>
      </c>
      <c r="AX82" s="56">
        <v>100295.79299999999</v>
      </c>
      <c r="AY82" s="56">
        <v>112119.79700000001</v>
      </c>
      <c r="AZ82" s="56">
        <v>90058.642000000007</v>
      </c>
      <c r="BA82" s="56">
        <v>101313.98199999999</v>
      </c>
      <c r="BB82" s="56">
        <v>81482.292000000001</v>
      </c>
      <c r="BC82" s="56">
        <v>961785.16200000001</v>
      </c>
      <c r="BD82" s="56">
        <v>28869.305</v>
      </c>
      <c r="BE82" s="56">
        <v>22958.65</v>
      </c>
      <c r="BF82" s="56">
        <v>78570.960999999996</v>
      </c>
      <c r="BG82" s="56">
        <v>18898.349999999999</v>
      </c>
      <c r="BH82" s="56">
        <v>13506.12</v>
      </c>
      <c r="BI82" s="56">
        <v>22322.686799999996</v>
      </c>
      <c r="BJ82" s="56">
        <v>92806.366999999998</v>
      </c>
      <c r="BK82" s="56">
        <v>13225.466</v>
      </c>
      <c r="BL82" s="56">
        <v>24256.934999999998</v>
      </c>
      <c r="BM82" s="56">
        <v>13638</v>
      </c>
      <c r="BN82" s="56">
        <v>14404.42</v>
      </c>
      <c r="BO82" s="56">
        <v>14916.15</v>
      </c>
      <c r="BP82" s="56">
        <v>358373.41080000001</v>
      </c>
      <c r="BQ82" s="56">
        <v>14091.565000000001</v>
      </c>
      <c r="BR82" s="56">
        <v>20921.818999999996</v>
      </c>
      <c r="BS82" s="56">
        <v>13571.589999999998</v>
      </c>
      <c r="BT82" s="56">
        <v>28069.930999999997</v>
      </c>
      <c r="BU82" s="56">
        <v>7800.7669999999998</v>
      </c>
      <c r="BV82" s="56"/>
      <c r="BW82" s="56">
        <v>10173.39</v>
      </c>
      <c r="BX82" s="56">
        <v>12422.95</v>
      </c>
      <c r="BY82" s="56">
        <v>34195.534</v>
      </c>
      <c r="BZ82" s="56">
        <v>11255.505000000001</v>
      </c>
      <c r="CA82" s="56">
        <v>24607.824000000001</v>
      </c>
      <c r="CB82" s="56"/>
      <c r="CC82" s="56">
        <v>177110.87499999997</v>
      </c>
      <c r="CD82" s="56">
        <v>27363.02</v>
      </c>
      <c r="CE82" s="56">
        <v>7175.6869999999999</v>
      </c>
      <c r="CF82" s="56">
        <v>24459.762900000002</v>
      </c>
      <c r="CG82" s="56">
        <v>14567.14</v>
      </c>
      <c r="CH82" s="56">
        <v>15739.393</v>
      </c>
      <c r="CI82" s="56">
        <v>40972.146000000001</v>
      </c>
      <c r="CJ82" s="56">
        <v>13044.41</v>
      </c>
      <c r="CK82" s="56">
        <v>16285.064</v>
      </c>
      <c r="CL82" s="56">
        <v>33057.949999999997</v>
      </c>
      <c r="CM82" s="56">
        <v>41511.972999999998</v>
      </c>
      <c r="CN82" s="56">
        <v>15427.96</v>
      </c>
      <c r="CO82" s="56">
        <v>14983.132</v>
      </c>
      <c r="CP82" s="56">
        <v>264587.63790000003</v>
      </c>
      <c r="CQ82" s="56">
        <v>15927.911</v>
      </c>
      <c r="CR82" s="56">
        <v>12574.522000000001</v>
      </c>
      <c r="CS82" s="56">
        <v>22490.445</v>
      </c>
      <c r="CT82" s="56">
        <v>19775.45</v>
      </c>
      <c r="CU82" s="56">
        <v>14213.981358189081</v>
      </c>
      <c r="CV82" s="56">
        <v>16453.819</v>
      </c>
      <c r="CW82" s="56">
        <v>23584.190000000002</v>
      </c>
      <c r="CX82" s="56">
        <v>17348.52</v>
      </c>
      <c r="CY82" s="56">
        <v>35590.85</v>
      </c>
      <c r="CZ82" s="56">
        <v>29811.521000000001</v>
      </c>
      <c r="DA82" s="56">
        <v>16836.560000000001</v>
      </c>
      <c r="DB82" s="56">
        <v>11697.791999999999</v>
      </c>
      <c r="DC82" s="57">
        <v>236305.56135818906</v>
      </c>
      <c r="DD82" s="56">
        <v>12403.04</v>
      </c>
      <c r="DE82" s="56">
        <v>15302.3</v>
      </c>
      <c r="DF82" s="56">
        <v>14862.733600000001</v>
      </c>
      <c r="DG82" s="56">
        <v>13943.13</v>
      </c>
      <c r="DH82" s="56">
        <v>15127.01</v>
      </c>
      <c r="DI82" s="56">
        <v>13388.104600000001</v>
      </c>
      <c r="DJ82" s="56">
        <v>25635.66</v>
      </c>
      <c r="DK82" s="56">
        <v>14114.401</v>
      </c>
      <c r="DL82" s="56">
        <v>14307.25194970241</v>
      </c>
      <c r="DM82" s="56">
        <v>13088.613000000001</v>
      </c>
      <c r="DN82" s="56">
        <v>29685.11</v>
      </c>
      <c r="DO82" s="56">
        <v>10696.22</v>
      </c>
      <c r="DP82" s="57">
        <v>192553.57414970241</v>
      </c>
      <c r="DQ82" s="56">
        <v>23423.065399999999</v>
      </c>
      <c r="DR82" s="56">
        <v>10247.48</v>
      </c>
      <c r="DS82" s="56">
        <v>16223</v>
      </c>
      <c r="DT82" s="56">
        <v>17460.63</v>
      </c>
      <c r="DU82" s="56">
        <v>13058.7431</v>
      </c>
      <c r="DV82" s="56">
        <v>24734.892013308876</v>
      </c>
      <c r="DW82" s="56">
        <v>14020.67</v>
      </c>
      <c r="DX82" s="56">
        <v>26583.570196756533</v>
      </c>
      <c r="DY82" s="56">
        <v>25761.656002800002</v>
      </c>
      <c r="DZ82" s="56">
        <v>14152.06</v>
      </c>
      <c r="EA82" s="56">
        <v>12435.958000000001</v>
      </c>
      <c r="EB82" s="56">
        <v>12838.928</v>
      </c>
      <c r="EC82" s="57">
        <v>210940.65271286544</v>
      </c>
      <c r="ED82" s="56">
        <v>36088.13609</v>
      </c>
      <c r="EE82" s="56">
        <v>15959.78188</v>
      </c>
      <c r="EF82" s="56">
        <v>0</v>
      </c>
      <c r="EG82" s="56">
        <v>16609.92844</v>
      </c>
      <c r="EH82" s="56">
        <v>0</v>
      </c>
      <c r="EI82" s="56">
        <v>36916.546979999999</v>
      </c>
      <c r="EJ82" s="56">
        <v>0</v>
      </c>
      <c r="EK82" s="56">
        <v>13960.943500000001</v>
      </c>
      <c r="EL82" s="56">
        <v>16003.68252</v>
      </c>
      <c r="EM82" s="56">
        <v>13328.660170000001</v>
      </c>
      <c r="EN82" s="56">
        <v>13260.512300000002</v>
      </c>
      <c r="EO82" s="56">
        <v>27668.765077170003</v>
      </c>
      <c r="EP82" s="57">
        <v>189796.95695717001</v>
      </c>
      <c r="EQ82" s="56">
        <v>24736.095762999998</v>
      </c>
      <c r="ER82" s="56">
        <v>10649.646256000002</v>
      </c>
      <c r="ES82" s="56">
        <v>14646.164210000001</v>
      </c>
      <c r="ET82" s="56">
        <v>13289.284847999999</v>
      </c>
      <c r="EU82" s="56">
        <v>33057.145646999998</v>
      </c>
      <c r="EV82" s="56">
        <v>0</v>
      </c>
      <c r="EW82" s="56">
        <v>23368.932305999999</v>
      </c>
      <c r="EX82" s="56">
        <v>28956.934378999998</v>
      </c>
      <c r="EY82" s="56">
        <v>13322.943098</v>
      </c>
      <c r="EZ82" s="56">
        <v>13328.966925000001</v>
      </c>
      <c r="FA82" s="56">
        <v>15984.58</v>
      </c>
      <c r="FB82" s="56">
        <v>0</v>
      </c>
      <c r="FC82" s="56">
        <v>191340.69343199997</v>
      </c>
      <c r="FD82" s="56">
        <v>16136.451999999999</v>
      </c>
      <c r="FE82" s="56">
        <v>28831.012130000003</v>
      </c>
      <c r="FF82" s="56">
        <v>9351.0456540000014</v>
      </c>
      <c r="FG82" s="56">
        <v>12028.8</v>
      </c>
      <c r="FH82" s="56">
        <v>12063.058999999999</v>
      </c>
      <c r="FI82" s="56">
        <v>29436.6</v>
      </c>
      <c r="FJ82" s="56">
        <v>11200.58</v>
      </c>
      <c r="FK82" s="56">
        <v>31618.464</v>
      </c>
      <c r="FL82" s="56">
        <v>18622.009999999998</v>
      </c>
      <c r="FM82" s="56">
        <v>12000.891027</v>
      </c>
      <c r="FN82" s="56">
        <v>24011.09</v>
      </c>
      <c r="FO82" s="56">
        <v>13338.252603000001</v>
      </c>
      <c r="FP82" s="56">
        <v>218638.256414</v>
      </c>
      <c r="FQ82" s="56">
        <v>16045.93</v>
      </c>
      <c r="FR82" s="56">
        <v>29593.927189000002</v>
      </c>
      <c r="FS82" s="56">
        <v>25344.166374</v>
      </c>
      <c r="FT82" s="56">
        <v>0</v>
      </c>
      <c r="FU82" s="56">
        <v>13395.310335</v>
      </c>
      <c r="FV82" s="56">
        <v>15989.132384</v>
      </c>
      <c r="FW82" s="56">
        <v>31969.019999999997</v>
      </c>
      <c r="FX82" s="56">
        <v>14675.039656000001</v>
      </c>
      <c r="FY82" s="56">
        <v>15996.497208999999</v>
      </c>
      <c r="FZ82" s="56">
        <v>27904.059955000001</v>
      </c>
      <c r="GA82" s="56">
        <v>16065.575934999999</v>
      </c>
      <c r="GB82" s="56">
        <v>15954.405068000002</v>
      </c>
      <c r="GC82" s="56">
        <v>222933.064105</v>
      </c>
      <c r="GD82" s="56">
        <v>22800.403375000002</v>
      </c>
      <c r="GE82" s="56">
        <v>16015.675080000001</v>
      </c>
      <c r="GF82" s="56">
        <v>29370.774137</v>
      </c>
      <c r="GG82" s="56">
        <v>15992.224944</v>
      </c>
      <c r="GH82" s="56">
        <v>14658.298509</v>
      </c>
      <c r="GI82" s="56">
        <v>12058.580601</v>
      </c>
      <c r="GJ82" s="56">
        <v>26106.741016</v>
      </c>
      <c r="GK82" s="56">
        <v>32738.826580000001</v>
      </c>
      <c r="GL82" s="56">
        <v>15987.067567</v>
      </c>
      <c r="GM82" s="56">
        <v>21906.436390999999</v>
      </c>
      <c r="GN82" s="56">
        <v>16013.663583</v>
      </c>
      <c r="GO82" s="56">
        <v>14649.825961</v>
      </c>
      <c r="GP82" s="56">
        <v>238298.51774399998</v>
      </c>
      <c r="GQ82" s="56">
        <v>30645.832626000003</v>
      </c>
      <c r="GR82" s="56">
        <v>22307.227639999997</v>
      </c>
      <c r="GS82" s="56">
        <v>12036.380819</v>
      </c>
      <c r="GT82" s="56">
        <v>13330.793135</v>
      </c>
      <c r="GU82" s="56">
        <v>19496.936903000002</v>
      </c>
      <c r="GV82" s="56">
        <v>17159.32764</v>
      </c>
      <c r="GW82" s="56">
        <v>36025.166122999995</v>
      </c>
      <c r="GX82" s="56">
        <v>18727.826519999999</v>
      </c>
      <c r="GY82" s="56">
        <v>19568.776149000001</v>
      </c>
      <c r="GZ82" s="56">
        <v>18689.07</v>
      </c>
      <c r="HA82" s="56">
        <v>34242.25116</v>
      </c>
      <c r="HB82" s="56">
        <v>17148.839760000003</v>
      </c>
      <c r="HC82" s="56">
        <v>259378.42847500002</v>
      </c>
    </row>
    <row r="83" spans="2:211" outlineLevel="1" x14ac:dyDescent="0.3">
      <c r="B83" s="54" t="s">
        <v>109</v>
      </c>
      <c r="C83" s="55" t="s">
        <v>20</v>
      </c>
      <c r="D83" s="56"/>
      <c r="E83" s="56"/>
      <c r="F83" s="56"/>
      <c r="G83" s="56"/>
      <c r="H83" s="56">
        <v>51668.635000000002</v>
      </c>
      <c r="I83" s="56">
        <v>29605.471999999998</v>
      </c>
      <c r="J83" s="56">
        <v>72454.131999999998</v>
      </c>
      <c r="K83" s="56">
        <v>38110.174999999996</v>
      </c>
      <c r="L83" s="56">
        <v>60196.301000000007</v>
      </c>
      <c r="M83" s="56">
        <v>61123.460999999996</v>
      </c>
      <c r="N83" s="56">
        <v>86846.366999999998</v>
      </c>
      <c r="O83" s="56">
        <v>25053.634000000002</v>
      </c>
      <c r="P83" s="56">
        <v>425058.17699999997</v>
      </c>
      <c r="Q83" s="56">
        <v>77483.263999999996</v>
      </c>
      <c r="R83" s="56">
        <v>47101.131999999998</v>
      </c>
      <c r="S83" s="56">
        <v>69168.08</v>
      </c>
      <c r="T83" s="56">
        <v>62287.22</v>
      </c>
      <c r="U83" s="56">
        <v>61215.89</v>
      </c>
      <c r="V83" s="56">
        <v>89445.17</v>
      </c>
      <c r="W83" s="56">
        <v>50922.64</v>
      </c>
      <c r="X83" s="56">
        <v>68448.87</v>
      </c>
      <c r="Y83" s="56">
        <v>85400.58</v>
      </c>
      <c r="Z83" s="56">
        <v>52807.819000000003</v>
      </c>
      <c r="AA83" s="56">
        <v>90195.23</v>
      </c>
      <c r="AB83" s="56">
        <v>73572.53</v>
      </c>
      <c r="AC83" s="56">
        <v>828048.42500000005</v>
      </c>
      <c r="AD83" s="56">
        <v>95648.92</v>
      </c>
      <c r="AE83" s="56">
        <v>67077.649999999994</v>
      </c>
      <c r="AF83" s="56">
        <v>66622.796000000002</v>
      </c>
      <c r="AG83" s="56">
        <v>67572.214999999997</v>
      </c>
      <c r="AH83" s="56">
        <v>70078.985000000001</v>
      </c>
      <c r="AI83" s="56">
        <v>45031.120999999999</v>
      </c>
      <c r="AJ83" s="56">
        <v>82344.956000000006</v>
      </c>
      <c r="AK83" s="56">
        <v>56555.201999999997</v>
      </c>
      <c r="AL83" s="56">
        <v>27010.805</v>
      </c>
      <c r="AM83" s="56">
        <v>40550.086000000003</v>
      </c>
      <c r="AN83" s="56">
        <v>80607.83600000001</v>
      </c>
      <c r="AO83" s="56">
        <v>66590.921000000002</v>
      </c>
      <c r="AP83" s="57">
        <v>765691.49300000002</v>
      </c>
      <c r="AQ83" s="56">
        <v>54070.775000000001</v>
      </c>
      <c r="AR83" s="56">
        <v>55558.892000000007</v>
      </c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>
        <v>109629.66700000002</v>
      </c>
      <c r="BD83" s="56">
        <v>54065.059000000001</v>
      </c>
      <c r="BE83" s="56">
        <v>64077.39699999999</v>
      </c>
      <c r="BF83" s="56">
        <v>16400.701000000001</v>
      </c>
      <c r="BG83" s="56">
        <v>64031.15</v>
      </c>
      <c r="BH83" s="56">
        <v>47338.710000000006</v>
      </c>
      <c r="BI83" s="56">
        <v>89073.739000000001</v>
      </c>
      <c r="BJ83" s="56">
        <v>21529.769</v>
      </c>
      <c r="BK83" s="56">
        <v>67615.157000000007</v>
      </c>
      <c r="BL83" s="56">
        <v>71934.171999999991</v>
      </c>
      <c r="BM83" s="56">
        <v>13511.934999999999</v>
      </c>
      <c r="BN83" s="56">
        <v>46574.762000000002</v>
      </c>
      <c r="BO83" s="56">
        <v>78015.722999999998</v>
      </c>
      <c r="BP83" s="56">
        <v>634168.27400000009</v>
      </c>
      <c r="BQ83" s="56">
        <v>67584.02900000001</v>
      </c>
      <c r="BR83" s="56">
        <v>67574.941999999995</v>
      </c>
      <c r="BS83" s="56">
        <v>85636.546000000002</v>
      </c>
      <c r="BT83" s="56">
        <v>70739.388999999996</v>
      </c>
      <c r="BU83" s="56">
        <v>71058.320000000007</v>
      </c>
      <c r="BV83" s="56"/>
      <c r="BW83" s="56">
        <v>69426.361999999994</v>
      </c>
      <c r="BX83" s="56">
        <v>74913.982000000004</v>
      </c>
      <c r="BY83" s="56">
        <v>68740.431000000011</v>
      </c>
      <c r="BZ83" s="56">
        <v>98332.583999999988</v>
      </c>
      <c r="CA83" s="56">
        <v>83734.302999999985</v>
      </c>
      <c r="CB83" s="56"/>
      <c r="CC83" s="56">
        <v>757740.88800000004</v>
      </c>
      <c r="CD83" s="56">
        <v>81473.073000000004</v>
      </c>
      <c r="CE83" s="56">
        <v>73490.553</v>
      </c>
      <c r="CF83" s="56">
        <v>57654.983999999997</v>
      </c>
      <c r="CG83" s="56">
        <v>72594.891999999993</v>
      </c>
      <c r="CH83" s="56">
        <v>79639.668999999994</v>
      </c>
      <c r="CI83" s="56">
        <v>42138.412000000004</v>
      </c>
      <c r="CJ83" s="56">
        <v>92089.909999999989</v>
      </c>
      <c r="CK83" s="56">
        <v>79076.703000000009</v>
      </c>
      <c r="CL83" s="56">
        <v>87653.342999999993</v>
      </c>
      <c r="CM83" s="56">
        <v>4081.1909999999998</v>
      </c>
      <c r="CN83" s="56">
        <v>50538.748</v>
      </c>
      <c r="CO83" s="56">
        <v>93038.645000000004</v>
      </c>
      <c r="CP83" s="56">
        <v>813470.12300000002</v>
      </c>
      <c r="CQ83" s="56">
        <v>83962.750000000015</v>
      </c>
      <c r="CR83" s="56">
        <v>66593.531000000003</v>
      </c>
      <c r="CS83" s="56">
        <v>88342.077999999994</v>
      </c>
      <c r="CT83" s="56">
        <v>65314.706999999995</v>
      </c>
      <c r="CU83" s="56">
        <v>69018.895000000004</v>
      </c>
      <c r="CV83" s="56">
        <v>74101.957999999999</v>
      </c>
      <c r="CW83" s="56">
        <v>68403.282000000007</v>
      </c>
      <c r="CX83" s="56">
        <v>66191.31</v>
      </c>
      <c r="CY83" s="56">
        <v>90697.994000000006</v>
      </c>
      <c r="CZ83" s="56">
        <v>73446.370999999999</v>
      </c>
      <c r="DA83" s="56">
        <v>74535.733000000007</v>
      </c>
      <c r="DB83" s="56">
        <v>104028.79400000001</v>
      </c>
      <c r="DC83" s="57">
        <v>924637.40299999993</v>
      </c>
      <c r="DD83" s="56">
        <v>2405.8919999999998</v>
      </c>
      <c r="DE83" s="56">
        <v>83037.426000000007</v>
      </c>
      <c r="DF83" s="56">
        <v>80587.150999999998</v>
      </c>
      <c r="DG83" s="56">
        <v>41810.14</v>
      </c>
      <c r="DH83" s="56">
        <v>104807.01199999999</v>
      </c>
      <c r="DI83" s="56">
        <v>68411.456000000006</v>
      </c>
      <c r="DJ83" s="56">
        <v>104166.51699999999</v>
      </c>
      <c r="DK83" s="56">
        <v>80891.637000000002</v>
      </c>
      <c r="DL83" s="56">
        <v>72532.085000000006</v>
      </c>
      <c r="DM83" s="56">
        <v>79140.97</v>
      </c>
      <c r="DN83" s="56">
        <v>95565.423999999999</v>
      </c>
      <c r="DO83" s="56">
        <v>87305.519</v>
      </c>
      <c r="DP83" s="57">
        <v>900661.22899999993</v>
      </c>
      <c r="DQ83" s="56"/>
      <c r="DR83" s="56">
        <v>26309.362000000001</v>
      </c>
      <c r="DS83" s="56">
        <v>83626.130999999994</v>
      </c>
      <c r="DT83" s="56">
        <v>56030.531000000003</v>
      </c>
      <c r="DU83" s="56">
        <v>96266.478999999992</v>
      </c>
      <c r="DV83" s="56">
        <v>96778.238000000012</v>
      </c>
      <c r="DW83" s="56">
        <v>89526.671000000017</v>
      </c>
      <c r="DX83" s="56">
        <v>79412.350999999995</v>
      </c>
      <c r="DY83" s="56">
        <v>92650.532000000007</v>
      </c>
      <c r="DZ83" s="56">
        <v>101471.09300000001</v>
      </c>
      <c r="EA83" s="56">
        <v>65942.154999999999</v>
      </c>
      <c r="EB83" s="56">
        <v>92649.096000000005</v>
      </c>
      <c r="EC83" s="57">
        <v>880662.63900000008</v>
      </c>
      <c r="ED83" s="56">
        <v>74821.494999999995</v>
      </c>
      <c r="EE83" s="56">
        <v>63052.777999999991</v>
      </c>
      <c r="EF83" s="56">
        <v>110761.02300000002</v>
      </c>
      <c r="EG83" s="56">
        <v>93005.474000000017</v>
      </c>
      <c r="EH83" s="56">
        <v>79138.626000000004</v>
      </c>
      <c r="EI83" s="56">
        <v>63856.848999999995</v>
      </c>
      <c r="EJ83" s="56">
        <v>116801.08500000001</v>
      </c>
      <c r="EK83" s="56">
        <v>65888.667000000001</v>
      </c>
      <c r="EL83" s="56">
        <v>93756.967999999993</v>
      </c>
      <c r="EM83" s="56">
        <v>97512.311000000016</v>
      </c>
      <c r="EN83" s="56">
        <v>95653.475999999995</v>
      </c>
      <c r="EO83" s="56">
        <v>61279.715000000004</v>
      </c>
      <c r="EP83" s="57">
        <v>1015528.4669999999</v>
      </c>
      <c r="EQ83" s="56">
        <v>52170.095999999998</v>
      </c>
      <c r="ER83" s="56">
        <v>100341.73399999998</v>
      </c>
      <c r="ES83" s="56">
        <v>114096.14</v>
      </c>
      <c r="ET83" s="56">
        <v>54119.417999999998</v>
      </c>
      <c r="EU83" s="56">
        <v>90805.728000000003</v>
      </c>
      <c r="EV83" s="56">
        <v>76149.591</v>
      </c>
      <c r="EW83" s="56">
        <v>82782.233000000007</v>
      </c>
      <c r="EX83" s="56">
        <v>79201.510000000009</v>
      </c>
      <c r="EY83" s="56">
        <v>92073.343999999997</v>
      </c>
      <c r="EZ83" s="56">
        <v>60008.226999999999</v>
      </c>
      <c r="FA83" s="56">
        <v>34004.002999999997</v>
      </c>
      <c r="FB83" s="56">
        <v>64278.243000000002</v>
      </c>
      <c r="FC83" s="56">
        <v>900030.26699999999</v>
      </c>
      <c r="FD83" s="56">
        <v>63803.194000000003</v>
      </c>
      <c r="FE83" s="56">
        <v>78269.036999999997</v>
      </c>
      <c r="FF83" s="56">
        <v>79830.937999999995</v>
      </c>
      <c r="FG83" s="56">
        <v>66018.165000000008</v>
      </c>
      <c r="FH83" s="56">
        <v>83637.766999999993</v>
      </c>
      <c r="FI83" s="56">
        <v>81777.922999999995</v>
      </c>
      <c r="FJ83" s="56">
        <v>72783.353999999992</v>
      </c>
      <c r="FK83" s="56">
        <v>93882.303</v>
      </c>
      <c r="FL83" s="56">
        <v>75001.72</v>
      </c>
      <c r="FM83" s="56">
        <v>88322.694000000003</v>
      </c>
      <c r="FN83" s="56">
        <v>48209.481</v>
      </c>
      <c r="FO83" s="56">
        <v>121269.22100000002</v>
      </c>
      <c r="FP83" s="56">
        <v>952805.79700000002</v>
      </c>
      <c r="FQ83" s="56">
        <v>94771.56</v>
      </c>
      <c r="FR83" s="56">
        <v>69476.067999999999</v>
      </c>
      <c r="FS83" s="56">
        <v>111191.54699999999</v>
      </c>
      <c r="FT83" s="56">
        <v>116550.78599999999</v>
      </c>
      <c r="FU83" s="56">
        <v>87820.748000000007</v>
      </c>
      <c r="FV83" s="56">
        <v>101829.731</v>
      </c>
      <c r="FW83" s="56">
        <v>86165.989000000001</v>
      </c>
      <c r="FX83" s="56">
        <v>95719.02900000001</v>
      </c>
      <c r="FY83" s="56">
        <v>85394.152999999991</v>
      </c>
      <c r="FZ83" s="56">
        <v>87347.561999999991</v>
      </c>
      <c r="GA83" s="56">
        <v>93204.464000000007</v>
      </c>
      <c r="GB83" s="56">
        <v>81531.040000000008</v>
      </c>
      <c r="GC83" s="56">
        <v>1111002.6770000001</v>
      </c>
      <c r="GD83" s="56">
        <v>107540.823</v>
      </c>
      <c r="GE83" s="56">
        <v>66184.839000000007</v>
      </c>
      <c r="GF83" s="56">
        <v>87172.943999999989</v>
      </c>
      <c r="GG83" s="56">
        <v>91172.37</v>
      </c>
      <c r="GH83" s="56">
        <v>98142.494999999995</v>
      </c>
      <c r="GI83" s="56">
        <v>74212.187999999995</v>
      </c>
      <c r="GJ83" s="56">
        <v>74445.672999999995</v>
      </c>
      <c r="GK83" s="56">
        <v>87561.066999999995</v>
      </c>
      <c r="GL83" s="56">
        <v>84498.713000000003</v>
      </c>
      <c r="GM83" s="56">
        <v>57188.531999999999</v>
      </c>
      <c r="GN83" s="56">
        <v>74597.036000000007</v>
      </c>
      <c r="GO83" s="56">
        <v>97813.66</v>
      </c>
      <c r="GP83" s="56">
        <v>1000530.34</v>
      </c>
      <c r="GQ83" s="56">
        <v>54730.387999999999</v>
      </c>
      <c r="GR83" s="56">
        <v>72282.691999999995</v>
      </c>
      <c r="GS83" s="56">
        <v>44118.017999999996</v>
      </c>
      <c r="GT83" s="56">
        <v>56949.778000000006</v>
      </c>
      <c r="GU83" s="56">
        <v>82554.347000000009</v>
      </c>
      <c r="GV83" s="56">
        <v>63558.582999999999</v>
      </c>
      <c r="GW83" s="56">
        <v>65425.216000000008</v>
      </c>
      <c r="GX83" s="56">
        <v>13522.08</v>
      </c>
      <c r="GY83" s="56">
        <v>69539.502000000008</v>
      </c>
      <c r="GZ83" s="56">
        <v>89870.964999999997</v>
      </c>
      <c r="HA83" s="56">
        <v>80247.646000000008</v>
      </c>
      <c r="HB83" s="56">
        <v>103179.69100000001</v>
      </c>
      <c r="HC83" s="56">
        <v>795978.90600000008</v>
      </c>
    </row>
    <row r="84" spans="2:211" outlineLevel="1" x14ac:dyDescent="0.3">
      <c r="B84" s="47" t="s">
        <v>73</v>
      </c>
      <c r="C84" s="41" t="s">
        <v>20</v>
      </c>
      <c r="D84" s="42">
        <v>54672.017228797384</v>
      </c>
      <c r="E84" s="42">
        <v>47885.80750397165</v>
      </c>
      <c r="F84" s="42">
        <v>51616.23884505812</v>
      </c>
      <c r="G84" s="42">
        <v>48814.158801430036</v>
      </c>
      <c r="H84" s="42">
        <v>37749.466814244828</v>
      </c>
      <c r="I84" s="42">
        <v>46548.721300834077</v>
      </c>
      <c r="J84" s="42">
        <v>40086.446501590013</v>
      </c>
      <c r="K84" s="42">
        <v>38645.247892263134</v>
      </c>
      <c r="L84" s="42">
        <v>50044.739585340816</v>
      </c>
      <c r="M84" s="42">
        <v>51005.523253491636</v>
      </c>
      <c r="N84" s="42">
        <v>43725.382948930397</v>
      </c>
      <c r="O84" s="42">
        <v>43543.012072208541</v>
      </c>
      <c r="P84" s="42">
        <v>554336.76274816063</v>
      </c>
      <c r="Q84" s="42">
        <v>34691.121375471535</v>
      </c>
      <c r="R84" s="42">
        <v>45534.502943969848</v>
      </c>
      <c r="S84" s="42">
        <v>59848.887300428301</v>
      </c>
      <c r="T84" s="42">
        <v>59568.472762619043</v>
      </c>
      <c r="U84" s="42">
        <v>34683.565936864499</v>
      </c>
      <c r="V84" s="42">
        <v>31521.316115377242</v>
      </c>
      <c r="W84" s="42">
        <v>54343.568187663623</v>
      </c>
      <c r="X84" s="42">
        <v>37947.702220599997</v>
      </c>
      <c r="Y84" s="42">
        <v>18994.3748638</v>
      </c>
      <c r="Z84" s="42">
        <v>23847.954262200001</v>
      </c>
      <c r="AA84" s="42">
        <v>27744.048900399997</v>
      </c>
      <c r="AB84" s="42">
        <v>23862.242614099996</v>
      </c>
      <c r="AC84" s="42">
        <v>452587.75748349406</v>
      </c>
      <c r="AD84" s="42">
        <v>21871.737000000001</v>
      </c>
      <c r="AE84" s="42">
        <v>20544.937000000002</v>
      </c>
      <c r="AF84" s="42">
        <v>121194.59999999999</v>
      </c>
      <c r="AG84" s="42">
        <v>29779.260000000002</v>
      </c>
      <c r="AH84" s="42">
        <v>22305.600000000002</v>
      </c>
      <c r="AI84" s="42">
        <v>27078.550000000003</v>
      </c>
      <c r="AJ84" s="42">
        <v>24906.18</v>
      </c>
      <c r="AK84" s="42">
        <v>10742.63</v>
      </c>
      <c r="AL84" s="42">
        <v>42684.141000000003</v>
      </c>
      <c r="AM84" s="42">
        <v>59697.761999999988</v>
      </c>
      <c r="AN84" s="42">
        <v>77748.506000000038</v>
      </c>
      <c r="AO84" s="42">
        <v>47060.082000000002</v>
      </c>
      <c r="AP84" s="43">
        <v>505613.98500000004</v>
      </c>
      <c r="AQ84" s="42">
        <v>49033.212</v>
      </c>
      <c r="AR84" s="42">
        <v>24880.68</v>
      </c>
      <c r="AS84" s="42">
        <v>80060.803</v>
      </c>
      <c r="AT84" s="42">
        <v>16864.133000000002</v>
      </c>
      <c r="AU84" s="42">
        <v>25597.134999999998</v>
      </c>
      <c r="AV84" s="42">
        <v>46126.224000000002</v>
      </c>
      <c r="AW84" s="42">
        <v>73690.094000000012</v>
      </c>
      <c r="AX84" s="42">
        <v>77621.017000000022</v>
      </c>
      <c r="AY84" s="42">
        <v>38161.980000000003</v>
      </c>
      <c r="AZ84" s="42">
        <v>24229.62</v>
      </c>
      <c r="BA84" s="42">
        <v>49925.661</v>
      </c>
      <c r="BB84" s="42">
        <v>41504.345000000001</v>
      </c>
      <c r="BC84" s="42">
        <v>547694.9040000001</v>
      </c>
      <c r="BD84" s="42">
        <v>41504.345000000001</v>
      </c>
      <c r="BE84" s="42">
        <v>47272.547999999995</v>
      </c>
      <c r="BF84" s="42">
        <v>27027.239999999998</v>
      </c>
      <c r="BG84" s="42">
        <v>33586.959999999999</v>
      </c>
      <c r="BH84" s="42">
        <v>74007.353000000003</v>
      </c>
      <c r="BI84" s="42">
        <v>29546.539999999997</v>
      </c>
      <c r="BJ84" s="42">
        <v>49354.850999999995</v>
      </c>
      <c r="BK84" s="42">
        <v>39093</v>
      </c>
      <c r="BL84" s="42">
        <v>26143</v>
      </c>
      <c r="BM84" s="42">
        <v>45989</v>
      </c>
      <c r="BN84" s="42">
        <v>49838</v>
      </c>
      <c r="BO84" s="42">
        <v>43875</v>
      </c>
      <c r="BP84" s="42">
        <v>507237.837</v>
      </c>
      <c r="BQ84" s="42">
        <v>39032</v>
      </c>
      <c r="BR84" s="42">
        <v>43195</v>
      </c>
      <c r="BS84" s="42">
        <v>29972</v>
      </c>
      <c r="BT84" s="42">
        <v>45426</v>
      </c>
      <c r="BU84" s="42">
        <v>38152</v>
      </c>
      <c r="BV84" s="42">
        <v>36675</v>
      </c>
      <c r="BW84" s="42">
        <v>19585</v>
      </c>
      <c r="BX84" s="42">
        <v>20136</v>
      </c>
      <c r="BY84" s="42">
        <v>36673</v>
      </c>
      <c r="BZ84" s="42">
        <v>28844</v>
      </c>
      <c r="CA84" s="42">
        <v>29012</v>
      </c>
      <c r="CB84" s="42">
        <v>34783</v>
      </c>
      <c r="CC84" s="42">
        <v>401485</v>
      </c>
      <c r="CD84" s="42">
        <v>28278</v>
      </c>
      <c r="CE84" s="42">
        <v>15280</v>
      </c>
      <c r="CF84" s="42">
        <v>36421</v>
      </c>
      <c r="CG84" s="42">
        <v>27781.503000000001</v>
      </c>
      <c r="CH84" s="42">
        <v>14374.837999999998</v>
      </c>
      <c r="CI84" s="42">
        <v>16270.251</v>
      </c>
      <c r="CJ84" s="42">
        <v>20233.121000000003</v>
      </c>
      <c r="CK84" s="42">
        <v>35111</v>
      </c>
      <c r="CL84" s="42">
        <v>32936</v>
      </c>
      <c r="CM84" s="42">
        <v>36253</v>
      </c>
      <c r="CN84" s="42">
        <v>31995</v>
      </c>
      <c r="CO84" s="42">
        <v>32453</v>
      </c>
      <c r="CP84" s="42">
        <v>327386.71299999999</v>
      </c>
      <c r="CQ84" s="42">
        <v>48848</v>
      </c>
      <c r="CR84" s="42">
        <v>52113.432000000001</v>
      </c>
      <c r="CS84" s="42">
        <v>171306</v>
      </c>
      <c r="CT84" s="42">
        <v>46939.78</v>
      </c>
      <c r="CU84" s="42">
        <v>34954</v>
      </c>
      <c r="CV84" s="42">
        <v>31970</v>
      </c>
      <c r="CW84" s="42">
        <v>30301</v>
      </c>
      <c r="CX84" s="42">
        <v>21849</v>
      </c>
      <c r="CY84" s="42">
        <v>38488</v>
      </c>
      <c r="CZ84" s="42">
        <v>42269</v>
      </c>
      <c r="DA84" s="42">
        <v>30667</v>
      </c>
      <c r="DB84" s="42">
        <v>50773</v>
      </c>
      <c r="DC84" s="43">
        <v>600478.21200000006</v>
      </c>
      <c r="DD84" s="42">
        <v>32879</v>
      </c>
      <c r="DE84" s="42">
        <v>32917</v>
      </c>
      <c r="DF84" s="42">
        <v>35101</v>
      </c>
      <c r="DG84" s="42">
        <v>11573</v>
      </c>
      <c r="DH84" s="42">
        <v>85971</v>
      </c>
      <c r="DI84" s="42">
        <v>44974</v>
      </c>
      <c r="DJ84" s="42">
        <v>27070</v>
      </c>
      <c r="DK84" s="42">
        <v>32386</v>
      </c>
      <c r="DL84" s="42">
        <v>50370.009999999995</v>
      </c>
      <c r="DM84" s="42">
        <v>24584</v>
      </c>
      <c r="DN84" s="42">
        <v>57521</v>
      </c>
      <c r="DO84" s="42">
        <v>26243</v>
      </c>
      <c r="DP84" s="43">
        <v>461589.01</v>
      </c>
      <c r="DQ84" s="42">
        <v>29893</v>
      </c>
      <c r="DR84" s="42">
        <v>33444</v>
      </c>
      <c r="DS84" s="42">
        <v>36534</v>
      </c>
      <c r="DT84" s="42">
        <v>39179</v>
      </c>
      <c r="DU84" s="42">
        <v>20653</v>
      </c>
      <c r="DV84" s="42">
        <v>26649</v>
      </c>
      <c r="DW84" s="42">
        <v>22339</v>
      </c>
      <c r="DX84" s="42">
        <v>69333</v>
      </c>
      <c r="DY84" s="42">
        <v>36886</v>
      </c>
      <c r="DZ84" s="42">
        <v>32307</v>
      </c>
      <c r="EA84" s="42">
        <v>23344</v>
      </c>
      <c r="EB84" s="42">
        <v>25007</v>
      </c>
      <c r="EC84" s="43">
        <v>395568</v>
      </c>
      <c r="ED84" s="42">
        <v>47586</v>
      </c>
      <c r="EE84" s="42">
        <v>31103</v>
      </c>
      <c r="EF84" s="42">
        <v>26060</v>
      </c>
      <c r="EG84" s="42">
        <v>26424.5</v>
      </c>
      <c r="EH84" s="42">
        <v>31405</v>
      </c>
      <c r="EI84" s="42">
        <v>26846</v>
      </c>
      <c r="EJ84" s="42">
        <v>45370</v>
      </c>
      <c r="EK84" s="42">
        <v>12911</v>
      </c>
      <c r="EL84" s="42">
        <v>18249.3</v>
      </c>
      <c r="EM84" s="42">
        <v>69007</v>
      </c>
      <c r="EN84" s="42">
        <v>21871</v>
      </c>
      <c r="EO84" s="42">
        <v>39839</v>
      </c>
      <c r="EP84" s="43">
        <v>396671.8</v>
      </c>
      <c r="EQ84" s="42">
        <v>27049</v>
      </c>
      <c r="ER84" s="42">
        <v>15088.55</v>
      </c>
      <c r="ES84" s="42">
        <v>31985</v>
      </c>
      <c r="ET84" s="42">
        <v>15219</v>
      </c>
      <c r="EU84" s="42">
        <v>16207</v>
      </c>
      <c r="EV84" s="42">
        <v>16942</v>
      </c>
      <c r="EW84" s="42">
        <v>20115.400000000001</v>
      </c>
      <c r="EX84" s="42">
        <v>29811</v>
      </c>
      <c r="EY84" s="42">
        <v>38262</v>
      </c>
      <c r="EZ84" s="42">
        <v>16967.330000000002</v>
      </c>
      <c r="FA84" s="42">
        <v>23538.55</v>
      </c>
      <c r="FB84" s="42">
        <v>34901.31</v>
      </c>
      <c r="FC84" s="31">
        <v>286086.14</v>
      </c>
      <c r="FD84" s="42">
        <v>29824.879999999997</v>
      </c>
      <c r="FE84" s="42">
        <v>36414.9</v>
      </c>
      <c r="FF84" s="42">
        <v>41697.29</v>
      </c>
      <c r="FG84" s="42">
        <v>23382.78</v>
      </c>
      <c r="FH84" s="42">
        <v>24953.83</v>
      </c>
      <c r="FI84" s="42">
        <v>42208.07</v>
      </c>
      <c r="FJ84" s="42">
        <v>5326</v>
      </c>
      <c r="FK84" s="42">
        <v>62550.179999999993</v>
      </c>
      <c r="FL84" s="42">
        <v>15030.8</v>
      </c>
      <c r="FM84" s="42">
        <v>35802.800000000003</v>
      </c>
      <c r="FN84" s="42">
        <v>15991.7</v>
      </c>
      <c r="FO84" s="42">
        <v>18560.02</v>
      </c>
      <c r="FP84" s="31">
        <v>351743.25</v>
      </c>
      <c r="FQ84" s="42">
        <v>39863.47</v>
      </c>
      <c r="FR84" s="42">
        <v>24732</v>
      </c>
      <c r="FS84" s="42">
        <v>28843</v>
      </c>
      <c r="FT84" s="42">
        <v>15175</v>
      </c>
      <c r="FU84" s="42">
        <v>9592</v>
      </c>
      <c r="FV84" s="42">
        <v>7873.35</v>
      </c>
      <c r="FW84" s="42">
        <v>13646.48</v>
      </c>
      <c r="FX84" s="42">
        <v>24635.260000000002</v>
      </c>
      <c r="FY84" s="42">
        <v>19895.79</v>
      </c>
      <c r="FZ84" s="42">
        <v>13034.009999999998</v>
      </c>
      <c r="GA84" s="42">
        <v>8282.0650000000005</v>
      </c>
      <c r="GB84" s="42">
        <v>26945.5</v>
      </c>
      <c r="GC84" s="31">
        <v>232517.92500000005</v>
      </c>
      <c r="GD84" s="42">
        <v>19350.8</v>
      </c>
      <c r="GE84" s="42">
        <v>10206.299999999999</v>
      </c>
      <c r="GF84" s="42">
        <v>10543.2</v>
      </c>
      <c r="GG84" s="42">
        <v>13121.227000000001</v>
      </c>
      <c r="GH84" s="42">
        <v>10184</v>
      </c>
      <c r="GI84" s="42">
        <v>11456.388999999999</v>
      </c>
      <c r="GJ84" s="42">
        <v>7871.8109999999997</v>
      </c>
      <c r="GK84" s="42">
        <v>20329.204999999998</v>
      </c>
      <c r="GL84" s="42">
        <v>23034.495000000003</v>
      </c>
      <c r="GM84" s="42">
        <v>7925.43</v>
      </c>
      <c r="GN84" s="42">
        <v>16878.560000000001</v>
      </c>
      <c r="GO84" s="42">
        <v>10103.764000000001</v>
      </c>
      <c r="GP84" s="31">
        <v>161005.18099999998</v>
      </c>
      <c r="GQ84" s="42">
        <v>8702.6</v>
      </c>
      <c r="GR84" s="42">
        <v>35986</v>
      </c>
      <c r="GS84" s="42">
        <v>28103.65</v>
      </c>
      <c r="GT84" s="42">
        <v>0</v>
      </c>
      <c r="GU84" s="42">
        <v>53011.7</v>
      </c>
      <c r="GV84" s="42">
        <v>20321.29</v>
      </c>
      <c r="GW84" s="42">
        <v>9865.59</v>
      </c>
      <c r="GX84" s="42">
        <v>26497.18</v>
      </c>
      <c r="GY84" s="42">
        <v>16614.629999999997</v>
      </c>
      <c r="GZ84" s="42">
        <v>13456.86</v>
      </c>
      <c r="HA84" s="42">
        <v>22576.959999999999</v>
      </c>
      <c r="HB84" s="42">
        <v>11600.48</v>
      </c>
      <c r="HC84" s="31">
        <v>246736.94</v>
      </c>
    </row>
    <row r="85" spans="2:211" customFormat="1" outlineLevel="1" x14ac:dyDescent="0.3">
      <c r="B85" s="47" t="s">
        <v>74</v>
      </c>
      <c r="C85" s="48" t="s">
        <v>24</v>
      </c>
      <c r="D85" s="49">
        <v>9584</v>
      </c>
      <c r="E85" s="49">
        <v>35467</v>
      </c>
      <c r="F85" s="49">
        <v>23008</v>
      </c>
      <c r="G85" s="49">
        <v>10335</v>
      </c>
      <c r="H85" s="49">
        <v>10916</v>
      </c>
      <c r="I85" s="49">
        <v>6224</v>
      </c>
      <c r="J85" s="49">
        <v>55877</v>
      </c>
      <c r="K85" s="49">
        <v>11832</v>
      </c>
      <c r="L85" s="49">
        <v>32562</v>
      </c>
      <c r="M85" s="49">
        <v>29762</v>
      </c>
      <c r="N85" s="49">
        <v>32495</v>
      </c>
      <c r="O85" s="49">
        <v>29686</v>
      </c>
      <c r="P85" s="145">
        <f>+SUM(D85:O85)</f>
        <v>287748</v>
      </c>
      <c r="Q85" s="49">
        <v>126.42</v>
      </c>
      <c r="R85" s="49">
        <v>9685.496000000001</v>
      </c>
      <c r="S85" s="49">
        <v>75493.495999999999</v>
      </c>
      <c r="T85" s="49">
        <v>40720.592000000004</v>
      </c>
      <c r="U85" s="49">
        <v>21701.63</v>
      </c>
      <c r="V85" s="49">
        <v>16544.03</v>
      </c>
      <c r="W85" s="49">
        <v>75784.399000000005</v>
      </c>
      <c r="X85" s="49">
        <v>53652.076999999997</v>
      </c>
      <c r="Y85" s="49">
        <v>39155.824000000001</v>
      </c>
      <c r="Z85" s="49">
        <v>85139.782000000021</v>
      </c>
      <c r="AA85" s="49">
        <v>39902.739000000001</v>
      </c>
      <c r="AB85" s="49">
        <v>38172.506000000001</v>
      </c>
      <c r="AC85" s="145">
        <f>+SUM(Q85:AB85)</f>
        <v>496078.99100000004</v>
      </c>
      <c r="AD85" s="49">
        <v>47303</v>
      </c>
      <c r="AE85" s="49">
        <v>59942</v>
      </c>
      <c r="AF85" s="49">
        <v>22344</v>
      </c>
      <c r="AG85" s="49">
        <v>60649</v>
      </c>
      <c r="AH85" s="49">
        <v>47254</v>
      </c>
      <c r="AI85" s="49">
        <v>47601</v>
      </c>
      <c r="AJ85" s="49">
        <v>66770</v>
      </c>
      <c r="AK85" s="49">
        <v>27567</v>
      </c>
      <c r="AL85" s="49">
        <v>68346</v>
      </c>
      <c r="AM85" s="49">
        <v>2722</v>
      </c>
      <c r="AN85" s="49">
        <v>76172</v>
      </c>
      <c r="AO85" s="49">
        <v>42055</v>
      </c>
      <c r="AP85" s="145">
        <f>+SUM(AD85:AO85)</f>
        <v>568725</v>
      </c>
      <c r="AQ85" s="49">
        <v>37612</v>
      </c>
      <c r="AR85" s="49">
        <v>5351</v>
      </c>
      <c r="AS85" s="49">
        <v>58741</v>
      </c>
      <c r="AT85" s="49">
        <v>5965</v>
      </c>
      <c r="AU85" s="49">
        <v>43169</v>
      </c>
      <c r="AV85" s="49">
        <v>28203</v>
      </c>
      <c r="AW85" s="49">
        <v>67539</v>
      </c>
      <c r="AX85" s="49">
        <v>28574</v>
      </c>
      <c r="AY85" s="49">
        <v>35338</v>
      </c>
      <c r="AZ85" s="49">
        <v>25623</v>
      </c>
      <c r="BA85" s="49">
        <v>61612</v>
      </c>
      <c r="BB85" s="49">
        <v>18170</v>
      </c>
      <c r="BC85" s="145">
        <f>+SUM(AQ85:BB85)</f>
        <v>415897</v>
      </c>
      <c r="BD85" s="49">
        <v>41593.22</v>
      </c>
      <c r="BE85" s="49">
        <v>32191.46</v>
      </c>
      <c r="BF85" s="49">
        <v>44146.46</v>
      </c>
      <c r="BG85" s="49">
        <v>26821.620000000003</v>
      </c>
      <c r="BH85" s="49">
        <v>20855.760000000002</v>
      </c>
      <c r="BI85" s="49">
        <v>45349.990000000005</v>
      </c>
      <c r="BJ85" s="49">
        <v>64996.969999999987</v>
      </c>
      <c r="BK85" s="49">
        <v>53766.740000000005</v>
      </c>
      <c r="BL85" s="49">
        <v>15886.05</v>
      </c>
      <c r="BM85" s="49">
        <v>41788.140000000007</v>
      </c>
      <c r="BN85" s="49">
        <v>11096.39</v>
      </c>
      <c r="BO85" s="49">
        <v>37301.280000000006</v>
      </c>
      <c r="BP85" s="145">
        <f>+SUM(BD85:BO85)</f>
        <v>435794.08</v>
      </c>
      <c r="BQ85" s="49">
        <v>4525.7299999999996</v>
      </c>
      <c r="BR85" s="49">
        <v>5476.5</v>
      </c>
      <c r="BS85" s="49">
        <v>40449.199999999997</v>
      </c>
      <c r="BT85" s="49">
        <v>67051.59</v>
      </c>
      <c r="BU85" s="49">
        <v>48202.11</v>
      </c>
      <c r="BV85" s="49">
        <v>4806.8</v>
      </c>
      <c r="BW85" s="49">
        <v>86897.5</v>
      </c>
      <c r="BX85" s="49">
        <v>32569.7</v>
      </c>
      <c r="BY85" s="49">
        <v>88814.27</v>
      </c>
      <c r="BZ85" s="49">
        <v>1226.22</v>
      </c>
      <c r="CA85" s="49">
        <v>11756.59</v>
      </c>
      <c r="CB85" s="49">
        <v>33795.72</v>
      </c>
      <c r="CC85" s="145">
        <f>+SUM(BQ85:CB85)</f>
        <v>425571.93000000005</v>
      </c>
      <c r="CD85" s="49">
        <v>27550.63</v>
      </c>
      <c r="CE85" s="49">
        <v>2721.68</v>
      </c>
      <c r="CF85" s="49">
        <v>31069</v>
      </c>
      <c r="CG85" s="49">
        <v>27463.57</v>
      </c>
      <c r="CH85" s="49">
        <v>5174.79</v>
      </c>
      <c r="CI85" s="49">
        <v>7269.11</v>
      </c>
      <c r="CJ85" s="49">
        <v>55052.45</v>
      </c>
      <c r="CK85" s="49">
        <v>3351</v>
      </c>
      <c r="CL85" s="49">
        <v>5648.420000000001</v>
      </c>
      <c r="CM85" s="49">
        <v>29595.54</v>
      </c>
      <c r="CN85" s="49">
        <v>50254.45</v>
      </c>
      <c r="CO85" s="49">
        <v>31053.769999999997</v>
      </c>
      <c r="CP85" s="145">
        <f>+SUM(CD85:CO85)</f>
        <v>276204.41000000003</v>
      </c>
      <c r="CQ85" s="49">
        <v>33304</v>
      </c>
      <c r="CR85" s="49">
        <v>5656</v>
      </c>
      <c r="CS85" s="49">
        <v>27726</v>
      </c>
      <c r="CT85" s="49">
        <v>7622</v>
      </c>
      <c r="CU85" s="49">
        <v>62505</v>
      </c>
      <c r="CV85" s="49">
        <v>5283</v>
      </c>
      <c r="CW85" s="49">
        <v>31582</v>
      </c>
      <c r="CX85" s="49">
        <v>41190</v>
      </c>
      <c r="CY85" s="49">
        <v>4635</v>
      </c>
      <c r="CZ85" s="49">
        <v>28791</v>
      </c>
      <c r="DA85" s="49">
        <v>33206</v>
      </c>
      <c r="DB85" s="49">
        <v>36323</v>
      </c>
      <c r="DC85" s="145">
        <v>317823</v>
      </c>
      <c r="DD85" s="49">
        <v>23648.9</v>
      </c>
      <c r="DE85" s="49">
        <v>20907.36</v>
      </c>
      <c r="DF85" s="49">
        <v>29936.77</v>
      </c>
      <c r="DG85" s="49">
        <v>15876.109999999997</v>
      </c>
      <c r="DH85" s="49">
        <v>22446.29</v>
      </c>
      <c r="DI85" s="49">
        <v>42494.12</v>
      </c>
      <c r="DJ85" s="49">
        <v>11202.21</v>
      </c>
      <c r="DK85" s="49">
        <v>22537.88</v>
      </c>
      <c r="DL85" s="49">
        <v>31521.87</v>
      </c>
      <c r="DM85" s="49">
        <v>58040.94</v>
      </c>
      <c r="DN85" s="49">
        <v>19326</v>
      </c>
      <c r="DO85" s="49">
        <v>33584.909999999996</v>
      </c>
      <c r="DP85" s="145">
        <v>331523.35999999993</v>
      </c>
      <c r="DQ85" s="49">
        <v>30125</v>
      </c>
      <c r="DR85" s="49">
        <v>2421</v>
      </c>
      <c r="DS85" s="49">
        <v>32334</v>
      </c>
      <c r="DT85" s="49">
        <v>50292</v>
      </c>
      <c r="DU85" s="49">
        <v>41974</v>
      </c>
      <c r="DV85" s="49">
        <v>26821</v>
      </c>
      <c r="DW85" s="49">
        <v>82037</v>
      </c>
      <c r="DX85" s="49">
        <v>80045</v>
      </c>
      <c r="DY85" s="49">
        <v>61097</v>
      </c>
      <c r="DZ85" s="49">
        <v>23394</v>
      </c>
      <c r="EA85" s="49">
        <v>56306</v>
      </c>
      <c r="EB85" s="49">
        <v>69733</v>
      </c>
      <c r="EC85" s="145">
        <v>556579</v>
      </c>
      <c r="ED85" s="49">
        <v>44697</v>
      </c>
      <c r="EE85" s="49">
        <v>30903</v>
      </c>
      <c r="EF85" s="49">
        <v>23573</v>
      </c>
      <c r="EG85" s="49">
        <v>85495</v>
      </c>
      <c r="EH85" s="49">
        <v>7486</v>
      </c>
      <c r="EI85" s="49">
        <v>64700</v>
      </c>
      <c r="EJ85" s="49">
        <v>44491</v>
      </c>
      <c r="EK85" s="49">
        <v>54465</v>
      </c>
      <c r="EL85" s="49">
        <v>49397</v>
      </c>
      <c r="EM85" s="49">
        <v>57838</v>
      </c>
      <c r="EN85" s="49">
        <v>51661</v>
      </c>
      <c r="EO85" s="49">
        <v>56335</v>
      </c>
      <c r="EP85" s="145">
        <v>571041</v>
      </c>
      <c r="EQ85" s="49">
        <v>24887</v>
      </c>
      <c r="ER85" s="49">
        <v>53940</v>
      </c>
      <c r="ES85" s="49">
        <v>21360</v>
      </c>
      <c r="ET85" s="49">
        <v>40495</v>
      </c>
      <c r="EU85" s="49">
        <v>59199</v>
      </c>
      <c r="EV85" s="49">
        <v>2279</v>
      </c>
      <c r="EW85" s="49">
        <v>56478</v>
      </c>
      <c r="EX85" s="49">
        <v>61942</v>
      </c>
      <c r="EY85" s="49">
        <v>45045</v>
      </c>
      <c r="EZ85" s="49">
        <v>27096</v>
      </c>
      <c r="FA85" s="49">
        <v>91619</v>
      </c>
      <c r="FB85" s="49">
        <v>98582</v>
      </c>
      <c r="FC85" s="145">
        <v>582922</v>
      </c>
      <c r="FD85" s="49">
        <v>73159</v>
      </c>
      <c r="FE85" s="49">
        <v>65164</v>
      </c>
      <c r="FF85" s="49">
        <v>84808</v>
      </c>
      <c r="FG85" s="49">
        <v>22547</v>
      </c>
      <c r="FH85" s="49">
        <v>55673</v>
      </c>
      <c r="FI85" s="49">
        <v>74647</v>
      </c>
      <c r="FJ85" s="49">
        <v>47106</v>
      </c>
      <c r="FK85" s="49">
        <v>8120</v>
      </c>
      <c r="FL85" s="49">
        <v>47455</v>
      </c>
      <c r="FM85" s="49">
        <v>49328</v>
      </c>
      <c r="FN85" s="49">
        <v>15269</v>
      </c>
      <c r="FO85" s="49">
        <v>104759</v>
      </c>
      <c r="FP85" s="145">
        <v>648035</v>
      </c>
      <c r="FQ85" s="49">
        <v>53999</v>
      </c>
      <c r="FR85" s="49">
        <v>56255</v>
      </c>
      <c r="FS85" s="49">
        <v>93099</v>
      </c>
      <c r="FT85" s="49">
        <v>77042</v>
      </c>
      <c r="FU85" s="49">
        <v>32767</v>
      </c>
      <c r="FV85" s="49">
        <v>67846</v>
      </c>
      <c r="FW85" s="49">
        <v>72425</v>
      </c>
      <c r="FX85" s="49">
        <v>73654</v>
      </c>
      <c r="FY85" s="49">
        <v>11186</v>
      </c>
      <c r="FZ85" s="49">
        <v>57413</v>
      </c>
      <c r="GA85" s="49">
        <v>45057</v>
      </c>
      <c r="GB85" s="49">
        <v>40094</v>
      </c>
      <c r="GC85" s="145">
        <v>680837</v>
      </c>
      <c r="GD85" s="49">
        <v>71986</v>
      </c>
      <c r="GE85" s="49">
        <v>47838</v>
      </c>
      <c r="GF85" s="49">
        <v>6144</v>
      </c>
      <c r="GG85" s="49">
        <v>73325</v>
      </c>
      <c r="GH85" s="49">
        <v>63446</v>
      </c>
      <c r="GI85" s="49">
        <v>44659</v>
      </c>
      <c r="GJ85" s="49">
        <v>45404</v>
      </c>
      <c r="GK85" s="49">
        <v>41424</v>
      </c>
      <c r="GL85" s="49">
        <v>35626</v>
      </c>
      <c r="GM85" s="49">
        <v>47999</v>
      </c>
      <c r="GN85" s="49">
        <v>62977</v>
      </c>
      <c r="GO85" s="49">
        <v>5684</v>
      </c>
      <c r="GP85" s="145">
        <v>546512</v>
      </c>
      <c r="GQ85" s="49">
        <v>70418</v>
      </c>
      <c r="GR85" s="49">
        <v>60924</v>
      </c>
      <c r="GS85" s="49">
        <v>76634</v>
      </c>
      <c r="GT85" s="49">
        <v>42029</v>
      </c>
      <c r="GU85" s="49">
        <v>44875</v>
      </c>
      <c r="GV85" s="49">
        <v>11466</v>
      </c>
      <c r="GW85" s="49">
        <v>89475</v>
      </c>
      <c r="GX85" s="49">
        <v>8354</v>
      </c>
      <c r="GY85" s="49">
        <v>66248</v>
      </c>
      <c r="GZ85" s="49">
        <v>40072</v>
      </c>
      <c r="HA85" s="49">
        <v>33015</v>
      </c>
      <c r="HB85" s="49">
        <v>50636</v>
      </c>
      <c r="HC85" s="145">
        <v>594146</v>
      </c>
    </row>
    <row r="86" spans="2:211" outlineLevel="1" x14ac:dyDescent="0.3">
      <c r="B86" s="47" t="s">
        <v>75</v>
      </c>
      <c r="C86" s="41" t="s">
        <v>20</v>
      </c>
      <c r="D86" s="42">
        <v>89681.385000000024</v>
      </c>
      <c r="E86" s="42">
        <v>88484.941999999995</v>
      </c>
      <c r="F86" s="42">
        <v>134082.73200000002</v>
      </c>
      <c r="G86" s="42">
        <v>81903.986999999994</v>
      </c>
      <c r="H86" s="42">
        <v>65399.165999999997</v>
      </c>
      <c r="I86" s="42">
        <v>21029.971000000001</v>
      </c>
      <c r="J86" s="42">
        <v>39830.377999999997</v>
      </c>
      <c r="K86" s="42">
        <v>66681.279999999999</v>
      </c>
      <c r="L86" s="42">
        <v>54977.61</v>
      </c>
      <c r="M86" s="42">
        <v>24928.216999999997</v>
      </c>
      <c r="N86" s="42">
        <v>24558.867000000002</v>
      </c>
      <c r="O86" s="42">
        <v>45438.767</v>
      </c>
      <c r="P86" s="42">
        <v>736997.30199999991</v>
      </c>
      <c r="Q86" s="42">
        <v>36445.567999999999</v>
      </c>
      <c r="R86" s="42">
        <v>38276.843999999997</v>
      </c>
      <c r="S86" s="42">
        <v>27060.581999999999</v>
      </c>
      <c r="T86" s="42">
        <v>18599.920000000002</v>
      </c>
      <c r="U86" s="42">
        <v>48745.572</v>
      </c>
      <c r="V86" s="42">
        <v>42566.034</v>
      </c>
      <c r="W86" s="42">
        <v>10904.59</v>
      </c>
      <c r="X86" s="42">
        <v>19341.657999999999</v>
      </c>
      <c r="Y86" s="42">
        <v>18166.264999999999</v>
      </c>
      <c r="Z86" s="42">
        <v>23490.980000000003</v>
      </c>
      <c r="AA86" s="42">
        <v>37351.841</v>
      </c>
      <c r="AB86" s="42">
        <v>37229.519999999997</v>
      </c>
      <c r="AC86" s="42">
        <v>358179.37399999995</v>
      </c>
      <c r="AD86" s="42">
        <v>22530.840000000004</v>
      </c>
      <c r="AE86" s="42">
        <v>19325.858</v>
      </c>
      <c r="AF86" s="42">
        <v>22976.156000000003</v>
      </c>
      <c r="AG86" s="42">
        <v>36602.426999999996</v>
      </c>
      <c r="AH86" s="42">
        <v>23666.1351</v>
      </c>
      <c r="AI86" s="42">
        <v>15608.158000000001</v>
      </c>
      <c r="AJ86" s="42">
        <v>56009.822000000007</v>
      </c>
      <c r="AK86" s="42">
        <v>20940.008000000002</v>
      </c>
      <c r="AL86" s="42">
        <v>30192.300000000003</v>
      </c>
      <c r="AM86" s="42">
        <v>54810.039999999986</v>
      </c>
      <c r="AN86" s="42">
        <v>26690.040999999997</v>
      </c>
      <c r="AO86" s="42">
        <v>37472.548999999999</v>
      </c>
      <c r="AP86" s="43">
        <v>366824.33409999998</v>
      </c>
      <c r="AQ86" s="42">
        <v>23997.089999999997</v>
      </c>
      <c r="AR86" s="42">
        <v>13761.281000000003</v>
      </c>
      <c r="AS86" s="42">
        <v>19200.868000000002</v>
      </c>
      <c r="AT86" s="42">
        <v>13678.837</v>
      </c>
      <c r="AU86" s="42">
        <v>21575.697</v>
      </c>
      <c r="AV86" s="42">
        <v>9546.1239999999998</v>
      </c>
      <c r="AW86" s="42">
        <v>21773.444000000003</v>
      </c>
      <c r="AX86" s="42">
        <v>34286.161</v>
      </c>
      <c r="AY86" s="42">
        <v>13783.632000000001</v>
      </c>
      <c r="AZ86" s="42">
        <v>76581.807999999975</v>
      </c>
      <c r="BA86" s="42">
        <v>25765.535000000003</v>
      </c>
      <c r="BB86" s="42">
        <v>27580.970000000005</v>
      </c>
      <c r="BC86" s="42">
        <v>301531.44699999999</v>
      </c>
      <c r="BD86" s="42">
        <v>28066.788</v>
      </c>
      <c r="BE86" s="42">
        <v>13920.397000000001</v>
      </c>
      <c r="BF86" s="42">
        <v>27090.23</v>
      </c>
      <c r="BG86" s="42">
        <v>37336.864000000001</v>
      </c>
      <c r="BH86" s="42">
        <v>14837.7</v>
      </c>
      <c r="BI86" s="42">
        <v>26925.413</v>
      </c>
      <c r="BJ86" s="42">
        <v>23574.22</v>
      </c>
      <c r="BK86" s="42">
        <v>29655.637450000002</v>
      </c>
      <c r="BL86" s="42">
        <v>25523.123</v>
      </c>
      <c r="BM86" s="42">
        <v>34227.034</v>
      </c>
      <c r="BN86" s="42">
        <v>43149.772999999994</v>
      </c>
      <c r="BO86" s="42">
        <v>45035.512999999999</v>
      </c>
      <c r="BP86" s="42">
        <v>349342.69244999997</v>
      </c>
      <c r="BQ86" s="42">
        <v>40020.515999999996</v>
      </c>
      <c r="BR86" s="42">
        <v>18120.562000000002</v>
      </c>
      <c r="BS86" s="42">
        <v>16866.289000000001</v>
      </c>
      <c r="BT86" s="42">
        <v>14275.523999999999</v>
      </c>
      <c r="BU86" s="42">
        <v>27374.360000000004</v>
      </c>
      <c r="BV86" s="42"/>
      <c r="BW86" s="42">
        <v>39826.803</v>
      </c>
      <c r="BX86" s="42">
        <v>49948.623999999996</v>
      </c>
      <c r="BY86" s="42">
        <v>30741.327000000005</v>
      </c>
      <c r="BZ86" s="42">
        <v>63123.579999999994</v>
      </c>
      <c r="CA86" s="42">
        <v>16931.973000000002</v>
      </c>
      <c r="CB86" s="42"/>
      <c r="CC86" s="42">
        <v>317229.55800000002</v>
      </c>
      <c r="CD86" s="42">
        <v>29821.359999999997</v>
      </c>
      <c r="CE86" s="42">
        <v>22052.07</v>
      </c>
      <c r="CF86" s="42">
        <v>29135.506000000001</v>
      </c>
      <c r="CG86" s="42">
        <v>32965.614000000001</v>
      </c>
      <c r="CH86" s="42">
        <v>23063.856</v>
      </c>
      <c r="CI86" s="42">
        <v>13834.466</v>
      </c>
      <c r="CJ86" s="42">
        <v>37212.906999999999</v>
      </c>
      <c r="CK86" s="42">
        <v>42867.141000000003</v>
      </c>
      <c r="CL86" s="42">
        <v>26163.088</v>
      </c>
      <c r="CM86" s="42">
        <v>57376.018999999993</v>
      </c>
      <c r="CN86" s="42">
        <v>40429.095000000001</v>
      </c>
      <c r="CO86" s="42">
        <v>29809.170999999998</v>
      </c>
      <c r="CP86" s="42">
        <v>384730.29299999995</v>
      </c>
      <c r="CQ86" s="42">
        <v>31123.560000000005</v>
      </c>
      <c r="CR86" s="42">
        <v>17948.561999999998</v>
      </c>
      <c r="CS86" s="42">
        <v>33031.099000000002</v>
      </c>
      <c r="CT86" s="42">
        <v>23137.577000000001</v>
      </c>
      <c r="CU86" s="42">
        <v>28658.533000000003</v>
      </c>
      <c r="CV86" s="42">
        <v>28672.294000000002</v>
      </c>
      <c r="CW86" s="42">
        <v>41238.084000000003</v>
      </c>
      <c r="CX86" s="42">
        <v>24461.249000000003</v>
      </c>
      <c r="CY86" s="42">
        <v>39462.776569999995</v>
      </c>
      <c r="CZ86" s="42">
        <v>26882.708999999999</v>
      </c>
      <c r="DA86" s="42">
        <v>33726.811402000007</v>
      </c>
      <c r="DB86" s="42">
        <v>37659.466</v>
      </c>
      <c r="DC86" s="43">
        <v>366002.72097200004</v>
      </c>
      <c r="DD86" s="42">
        <v>43920.758999999998</v>
      </c>
      <c r="DE86" s="42">
        <v>30715.302000000003</v>
      </c>
      <c r="DF86" s="42">
        <v>30309.924000000003</v>
      </c>
      <c r="DG86" s="42">
        <v>22702.178999999996</v>
      </c>
      <c r="DH86" s="42">
        <v>26960.621999999996</v>
      </c>
      <c r="DI86" s="42">
        <v>21164.467000000004</v>
      </c>
      <c r="DJ86" s="42">
        <v>35561.72</v>
      </c>
      <c r="DK86" s="42">
        <v>38791.328000000001</v>
      </c>
      <c r="DL86" s="42">
        <v>31166.542000000001</v>
      </c>
      <c r="DM86" s="42">
        <v>32029.974000000006</v>
      </c>
      <c r="DN86" s="42">
        <v>31453.422489999997</v>
      </c>
      <c r="DO86" s="42">
        <v>65760.703000000009</v>
      </c>
      <c r="DP86" s="43">
        <v>410536.94248999993</v>
      </c>
      <c r="DQ86" s="42">
        <v>36969.916000000005</v>
      </c>
      <c r="DR86" s="42">
        <v>88570.559999999998</v>
      </c>
      <c r="DS86" s="42">
        <v>65171.966</v>
      </c>
      <c r="DT86" s="42">
        <v>42499.67</v>
      </c>
      <c r="DU86" s="42">
        <v>45013.582000000002</v>
      </c>
      <c r="DV86" s="42">
        <v>52752.342999999986</v>
      </c>
      <c r="DW86" s="42">
        <v>62425.772999999994</v>
      </c>
      <c r="DX86" s="42">
        <v>96099.659</v>
      </c>
      <c r="DY86" s="42">
        <v>72833.239000000001</v>
      </c>
      <c r="DZ86" s="42">
        <v>94313.816999999981</v>
      </c>
      <c r="EA86" s="42">
        <v>65838.67</v>
      </c>
      <c r="EB86" s="42">
        <v>68246.807000000001</v>
      </c>
      <c r="EC86" s="43">
        <v>790736.00199999998</v>
      </c>
      <c r="ED86" s="42">
        <v>28804.169000000002</v>
      </c>
      <c r="EE86" s="42">
        <v>79396.231</v>
      </c>
      <c r="EF86" s="42">
        <v>42211.555999999997</v>
      </c>
      <c r="EG86" s="42">
        <v>66468.275999999998</v>
      </c>
      <c r="EH86" s="42">
        <v>73806.297999999995</v>
      </c>
      <c r="EI86" s="42">
        <v>55628.526999999995</v>
      </c>
      <c r="EJ86" s="42">
        <v>97957.74</v>
      </c>
      <c r="EK86" s="42">
        <v>46002.190999999999</v>
      </c>
      <c r="EL86" s="42">
        <v>55617.051000000007</v>
      </c>
      <c r="EM86" s="42">
        <v>50365.464</v>
      </c>
      <c r="EN86" s="42">
        <v>74471.522999999986</v>
      </c>
      <c r="EO86" s="42">
        <v>37362.478999999999</v>
      </c>
      <c r="EP86" s="43">
        <v>708091.50500000012</v>
      </c>
      <c r="EQ86" s="42">
        <v>43669.661099999998</v>
      </c>
      <c r="ER86" s="42">
        <v>45243.66599999999</v>
      </c>
      <c r="ES86" s="42">
        <v>76495.914899999989</v>
      </c>
      <c r="ET86" s="42">
        <v>36328.008000000009</v>
      </c>
      <c r="EU86" s="42">
        <v>55072.650999999998</v>
      </c>
      <c r="EV86" s="42">
        <v>32349.244000000002</v>
      </c>
      <c r="EW86" s="42">
        <v>37411.770999999993</v>
      </c>
      <c r="EX86" s="42">
        <v>82960.361000000004</v>
      </c>
      <c r="EY86" s="42">
        <v>21917.989999999998</v>
      </c>
      <c r="EZ86" s="42">
        <v>51612.289000000004</v>
      </c>
      <c r="FA86" s="42">
        <v>61055.157999999996</v>
      </c>
      <c r="FB86" s="42">
        <v>63353.791999999994</v>
      </c>
      <c r="FC86" s="31">
        <v>607470.50599999994</v>
      </c>
      <c r="FD86" s="42">
        <v>38270.519999999997</v>
      </c>
      <c r="FE86" s="42">
        <v>31675.362000000005</v>
      </c>
      <c r="FF86" s="42">
        <v>9017.1017999999985</v>
      </c>
      <c r="FG86" s="42">
        <v>35677.733</v>
      </c>
      <c r="FH86" s="42">
        <v>45072.710999999996</v>
      </c>
      <c r="FI86" s="42">
        <v>69590.573999999993</v>
      </c>
      <c r="FJ86" s="42">
        <v>27138.53455</v>
      </c>
      <c r="FK86" s="42">
        <v>48052.346999999994</v>
      </c>
      <c r="FL86" s="42">
        <v>57351.037599999989</v>
      </c>
      <c r="FM86" s="42">
        <v>43059.262000000002</v>
      </c>
      <c r="FN86" s="42">
        <v>34687.394</v>
      </c>
      <c r="FO86" s="42">
        <v>36857.643000000004</v>
      </c>
      <c r="FP86" s="31">
        <v>476450.21995</v>
      </c>
      <c r="FQ86" s="42">
        <v>34515.557000000001</v>
      </c>
      <c r="FR86" s="42">
        <v>31559.307999999997</v>
      </c>
      <c r="FS86" s="42">
        <v>32187.947000000004</v>
      </c>
      <c r="FT86" s="42">
        <v>32514.526000000002</v>
      </c>
      <c r="FU86" s="42">
        <v>10223.808999999999</v>
      </c>
      <c r="FV86" s="42">
        <v>34253.066999999995</v>
      </c>
      <c r="FW86" s="42">
        <v>27187.841099999998</v>
      </c>
      <c r="FX86" s="42">
        <v>18501.407999999996</v>
      </c>
      <c r="FY86" s="42">
        <v>47817.313999999998</v>
      </c>
      <c r="FZ86" s="42">
        <v>26224.971000000001</v>
      </c>
      <c r="GA86" s="42">
        <v>45755.224000000002</v>
      </c>
      <c r="GB86" s="42">
        <v>48398.16</v>
      </c>
      <c r="GC86" s="31">
        <v>389139.13209999993</v>
      </c>
      <c r="GD86" s="42">
        <v>55153.508999999998</v>
      </c>
      <c r="GE86" s="42">
        <v>29071.028999999999</v>
      </c>
      <c r="GF86" s="42">
        <v>50541.697000000007</v>
      </c>
      <c r="GG86" s="42">
        <v>40798.890600000006</v>
      </c>
      <c r="GH86" s="42">
        <v>52205.440599999994</v>
      </c>
      <c r="GI86" s="42">
        <v>25846.154800000004</v>
      </c>
      <c r="GJ86" s="42">
        <v>51533.249000000003</v>
      </c>
      <c r="GK86" s="42">
        <v>73399.394</v>
      </c>
      <c r="GL86" s="42">
        <v>42315.276999999995</v>
      </c>
      <c r="GM86" s="42">
        <v>57050.143599999989</v>
      </c>
      <c r="GN86" s="42">
        <v>44131.810400000009</v>
      </c>
      <c r="GO86" s="42">
        <v>33017.823499999999</v>
      </c>
      <c r="GP86" s="31">
        <v>555064.41850000015</v>
      </c>
      <c r="GQ86" s="42">
        <v>42906.3678</v>
      </c>
      <c r="GR86" s="42">
        <v>54775.939999999995</v>
      </c>
      <c r="GS86" s="42">
        <v>66629.801600000006</v>
      </c>
      <c r="GT86" s="42">
        <v>59693.739799999996</v>
      </c>
      <c r="GU86" s="42">
        <v>44161.918000000005</v>
      </c>
      <c r="GV86" s="42">
        <v>43096.805999999997</v>
      </c>
      <c r="GW86" s="42">
        <v>58533.292600000001</v>
      </c>
      <c r="GX86" s="42">
        <v>79411.087799999994</v>
      </c>
      <c r="GY86" s="42">
        <v>68132.321599999996</v>
      </c>
      <c r="GZ86" s="42">
        <v>55494.593999999997</v>
      </c>
      <c r="HA86" s="42">
        <v>40481.308199999999</v>
      </c>
      <c r="HB86" s="42">
        <v>51203.069199999991</v>
      </c>
      <c r="HC86" s="31">
        <v>664520.24659999995</v>
      </c>
    </row>
    <row r="87" spans="2:211" outlineLevel="1" x14ac:dyDescent="0.3">
      <c r="B87" s="47" t="s">
        <v>76</v>
      </c>
      <c r="C87" s="41" t="s">
        <v>20</v>
      </c>
      <c r="D87" s="42">
        <v>26923.454000000002</v>
      </c>
      <c r="E87" s="42">
        <v>9019.58</v>
      </c>
      <c r="F87" s="42">
        <v>15630.071</v>
      </c>
      <c r="G87" s="42">
        <v>17129.304</v>
      </c>
      <c r="H87" s="42">
        <v>20465.849999999999</v>
      </c>
      <c r="I87" s="42">
        <v>10807</v>
      </c>
      <c r="J87" s="42">
        <v>26637.656999999999</v>
      </c>
      <c r="K87" s="42">
        <v>14732.144999999999</v>
      </c>
      <c r="L87" s="42">
        <v>26289.33</v>
      </c>
      <c r="M87" s="42">
        <v>12742.5</v>
      </c>
      <c r="N87" s="42">
        <v>17317.310000000001</v>
      </c>
      <c r="O87" s="42">
        <v>5063</v>
      </c>
      <c r="P87" s="42">
        <v>202757.201</v>
      </c>
      <c r="Q87" s="42">
        <v>9932.2720000000008</v>
      </c>
      <c r="R87" s="42">
        <v>10823.664000000001</v>
      </c>
      <c r="S87" s="42">
        <v>4200</v>
      </c>
      <c r="T87" s="42">
        <v>6784.5650000000005</v>
      </c>
      <c r="U87" s="42">
        <v>8800</v>
      </c>
      <c r="V87" s="42">
        <v>2756.35</v>
      </c>
      <c r="W87" s="42">
        <v>25886.883000000002</v>
      </c>
      <c r="X87" s="42">
        <v>4093.5239999999999</v>
      </c>
      <c r="Y87" s="42">
        <v>28020</v>
      </c>
      <c r="Z87" s="42">
        <v>28232.334000000003</v>
      </c>
      <c r="AA87" s="42">
        <v>12135.36</v>
      </c>
      <c r="AB87" s="42">
        <v>3078.683</v>
      </c>
      <c r="AC87" s="42">
        <v>144743.63499999998</v>
      </c>
      <c r="AD87" s="42">
        <v>21567.731</v>
      </c>
      <c r="AE87" s="42">
        <v>10977.808000000001</v>
      </c>
      <c r="AF87" s="42">
        <v>11973.1</v>
      </c>
      <c r="AG87" s="42">
        <v>4000</v>
      </c>
      <c r="AH87" s="42">
        <v>29954.854999999996</v>
      </c>
      <c r="AI87" s="42">
        <v>15388.647999999999</v>
      </c>
      <c r="AJ87" s="42">
        <v>22243.366000000002</v>
      </c>
      <c r="AK87" s="42">
        <v>13925.97</v>
      </c>
      <c r="AL87" s="42">
        <v>27915.108</v>
      </c>
      <c r="AM87" s="42">
        <v>27816.565999999999</v>
      </c>
      <c r="AN87" s="42">
        <v>11176.18</v>
      </c>
      <c r="AO87" s="42">
        <v>7238.41</v>
      </c>
      <c r="AP87" s="43">
        <v>204177.742</v>
      </c>
      <c r="AQ87" s="42">
        <v>20747</v>
      </c>
      <c r="AR87" s="42">
        <v>14200.166999999999</v>
      </c>
      <c r="AS87" s="42">
        <v>12050</v>
      </c>
      <c r="AT87" s="42">
        <v>16682.900000000001</v>
      </c>
      <c r="AU87" s="42">
        <v>28950</v>
      </c>
      <c r="AV87" s="42">
        <v>8750</v>
      </c>
      <c r="AW87" s="42">
        <v>33960.698000000004</v>
      </c>
      <c r="AX87" s="42">
        <v>9584.9740000000002</v>
      </c>
      <c r="AY87" s="42">
        <v>38667.252</v>
      </c>
      <c r="AZ87" s="42">
        <v>11451</v>
      </c>
      <c r="BA87" s="42">
        <v>28374.773000000001</v>
      </c>
      <c r="BB87" s="42">
        <v>30782.597000000002</v>
      </c>
      <c r="BC87" s="42">
        <v>254201.36100000003</v>
      </c>
      <c r="BD87" s="42">
        <v>14541</v>
      </c>
      <c r="BE87" s="42">
        <v>16600</v>
      </c>
      <c r="BF87" s="42">
        <v>18319.393</v>
      </c>
      <c r="BG87" s="42">
        <v>33312.793999999994</v>
      </c>
      <c r="BH87" s="42">
        <v>19728.982</v>
      </c>
      <c r="BI87" s="42">
        <v>10982</v>
      </c>
      <c r="BJ87" s="42">
        <v>18750</v>
      </c>
      <c r="BK87" s="42">
        <v>29594</v>
      </c>
      <c r="BL87" s="42">
        <v>33079</v>
      </c>
      <c r="BM87" s="42">
        <v>24626.32</v>
      </c>
      <c r="BN87" s="42">
        <v>21111</v>
      </c>
      <c r="BO87" s="42">
        <v>9700</v>
      </c>
      <c r="BP87" s="42">
        <v>250344.489</v>
      </c>
      <c r="BQ87" s="42">
        <v>23330.300000000003</v>
      </c>
      <c r="BR87" s="42">
        <v>9444.1</v>
      </c>
      <c r="BS87" s="42">
        <v>17933</v>
      </c>
      <c r="BT87" s="42">
        <v>11139</v>
      </c>
      <c r="BU87" s="42">
        <v>31847</v>
      </c>
      <c r="BV87" s="42">
        <v>18372</v>
      </c>
      <c r="BW87" s="42">
        <v>22066</v>
      </c>
      <c r="BX87" s="42">
        <v>31428</v>
      </c>
      <c r="BY87" s="42">
        <v>23152</v>
      </c>
      <c r="BZ87" s="42">
        <v>36464</v>
      </c>
      <c r="CA87" s="42">
        <v>21179</v>
      </c>
      <c r="CB87" s="42">
        <v>21787</v>
      </c>
      <c r="CC87" s="42">
        <v>268141.40000000002</v>
      </c>
      <c r="CD87" s="42">
        <v>14763.86</v>
      </c>
      <c r="CE87" s="42">
        <v>23174.502</v>
      </c>
      <c r="CF87" s="42">
        <v>34572.137000000002</v>
      </c>
      <c r="CG87" s="42">
        <v>7000</v>
      </c>
      <c r="CH87" s="42">
        <v>35397.804000000004</v>
      </c>
      <c r="CI87" s="42">
        <v>9985.8649999999998</v>
      </c>
      <c r="CJ87" s="42">
        <v>48215.58</v>
      </c>
      <c r="CK87" s="42">
        <v>25234.525000000001</v>
      </c>
      <c r="CL87" s="42">
        <v>17332.628000000001</v>
      </c>
      <c r="CM87" s="42">
        <v>27071.477999999999</v>
      </c>
      <c r="CN87" s="42">
        <v>23962.432999999997</v>
      </c>
      <c r="CO87" s="42">
        <v>9457.66</v>
      </c>
      <c r="CP87" s="42">
        <v>276168.47200000001</v>
      </c>
      <c r="CQ87" s="42">
        <v>17812.702000000001</v>
      </c>
      <c r="CR87" s="42">
        <v>12244.835999999999</v>
      </c>
      <c r="CS87" s="42">
        <v>7808.2800000000007</v>
      </c>
      <c r="CT87" s="42">
        <v>25562.066999999999</v>
      </c>
      <c r="CU87" s="42">
        <v>24882.54</v>
      </c>
      <c r="CV87" s="42">
        <v>8476.39</v>
      </c>
      <c r="CW87" s="42">
        <v>17300.337</v>
      </c>
      <c r="CX87" s="42">
        <v>19546.915000000001</v>
      </c>
      <c r="CY87" s="42">
        <v>8200.6180000000004</v>
      </c>
      <c r="CZ87" s="42">
        <v>22581.469000000001</v>
      </c>
      <c r="DA87" s="42">
        <v>10085.126999999999</v>
      </c>
      <c r="DB87" s="42">
        <v>8106</v>
      </c>
      <c r="DC87" s="43">
        <v>182607.28099999999</v>
      </c>
      <c r="DD87" s="42">
        <v>11284.33</v>
      </c>
      <c r="DE87" s="42">
        <v>20558.11</v>
      </c>
      <c r="DF87" s="42">
        <v>16572.3</v>
      </c>
      <c r="DG87" s="42">
        <v>15852.75</v>
      </c>
      <c r="DH87" s="42">
        <v>28447.753000000001</v>
      </c>
      <c r="DI87" s="42">
        <v>20768.830000000002</v>
      </c>
      <c r="DJ87" s="42">
        <v>28119.964</v>
      </c>
      <c r="DK87" s="42">
        <v>5044.9799999999996</v>
      </c>
      <c r="DL87" s="42">
        <v>24568.41</v>
      </c>
      <c r="DM87" s="42">
        <v>21142.431</v>
      </c>
      <c r="DN87" s="42">
        <v>14283.584999999999</v>
      </c>
      <c r="DO87" s="42">
        <v>12521.23</v>
      </c>
      <c r="DP87" s="43">
        <v>219164.67300000004</v>
      </c>
      <c r="DQ87" s="42">
        <v>15422.75</v>
      </c>
      <c r="DR87" s="42">
        <v>23564.826000000001</v>
      </c>
      <c r="DS87" s="42">
        <v>27149.303999999996</v>
      </c>
      <c r="DT87" s="42">
        <v>42783.197</v>
      </c>
      <c r="DU87" s="42">
        <v>20926.019</v>
      </c>
      <c r="DV87" s="42">
        <v>27815.506999999998</v>
      </c>
      <c r="DW87" s="42">
        <v>30844.264999999999</v>
      </c>
      <c r="DX87" s="42">
        <v>27270.103999999999</v>
      </c>
      <c r="DY87" s="42">
        <v>29444.397999999997</v>
      </c>
      <c r="DZ87" s="42">
        <v>32331.613000000001</v>
      </c>
      <c r="EA87" s="42">
        <v>15331.140000000001</v>
      </c>
      <c r="EB87" s="42">
        <v>11839.42</v>
      </c>
      <c r="EC87" s="43">
        <v>304722.54300000001</v>
      </c>
      <c r="ED87" s="42">
        <v>32999.085200000001</v>
      </c>
      <c r="EE87" s="42">
        <v>23243.496999999999</v>
      </c>
      <c r="EF87" s="42">
        <v>38833.131000000001</v>
      </c>
      <c r="EG87" s="42">
        <v>14500</v>
      </c>
      <c r="EH87" s="42">
        <v>35140.887999999999</v>
      </c>
      <c r="EI87" s="42">
        <v>19416.187999999998</v>
      </c>
      <c r="EJ87" s="42">
        <v>15414.106</v>
      </c>
      <c r="EK87" s="42">
        <v>23086.165000000001</v>
      </c>
      <c r="EL87" s="42">
        <v>23473.081999999999</v>
      </c>
      <c r="EM87" s="42">
        <v>46141.305</v>
      </c>
      <c r="EN87" s="42">
        <v>773.947</v>
      </c>
      <c r="EO87" s="42">
        <v>54873.240000000005</v>
      </c>
      <c r="EP87" s="43">
        <v>327894.63419999997</v>
      </c>
      <c r="EQ87" s="42">
        <v>22793.18</v>
      </c>
      <c r="ER87" s="42">
        <v>36428.240000000005</v>
      </c>
      <c r="ES87" s="42">
        <v>29084.9</v>
      </c>
      <c r="ET87" s="42">
        <v>31331.922999999999</v>
      </c>
      <c r="EU87" s="42">
        <v>47972.574999999997</v>
      </c>
      <c r="EV87" s="42">
        <v>35626.76</v>
      </c>
      <c r="EW87" s="42">
        <v>41616.76</v>
      </c>
      <c r="EX87" s="42">
        <v>24640.870000000003</v>
      </c>
      <c r="EY87" s="42">
        <v>52729.788999999997</v>
      </c>
      <c r="EZ87" s="42">
        <v>29527.505000000001</v>
      </c>
      <c r="FA87" s="42">
        <v>52902.814000000006</v>
      </c>
      <c r="FB87" s="42">
        <v>24306.799999999999</v>
      </c>
      <c r="FC87" s="31">
        <v>428962.11600000004</v>
      </c>
      <c r="FD87" s="42">
        <v>45997.950000000004</v>
      </c>
      <c r="FE87" s="42">
        <v>35779.79</v>
      </c>
      <c r="FF87" s="42">
        <v>37525.135000000002</v>
      </c>
      <c r="FG87" s="42">
        <v>21293.350000000002</v>
      </c>
      <c r="FH87" s="42">
        <v>27051.777999999998</v>
      </c>
      <c r="FI87" s="42">
        <v>71588.69</v>
      </c>
      <c r="FJ87" s="42">
        <v>35540.937999999995</v>
      </c>
      <c r="FK87" s="42">
        <v>24741.72</v>
      </c>
      <c r="FL87" s="42">
        <v>54160.140999999996</v>
      </c>
      <c r="FM87" s="42">
        <v>37733.4</v>
      </c>
      <c r="FN87" s="42">
        <v>28785.941999999999</v>
      </c>
      <c r="FO87" s="42">
        <v>26982.239999999998</v>
      </c>
      <c r="FP87" s="31">
        <v>447181.07400000002</v>
      </c>
      <c r="FQ87" s="42">
        <v>34171.599999999999</v>
      </c>
      <c r="FR87" s="42">
        <v>4569.0550000000003</v>
      </c>
      <c r="FS87" s="42">
        <v>1457.88</v>
      </c>
      <c r="FT87" s="42">
        <v>23148.38</v>
      </c>
      <c r="FU87" s="42">
        <v>22914.190000000002</v>
      </c>
      <c r="FV87" s="42">
        <v>35862.46</v>
      </c>
      <c r="FW87" s="42">
        <v>50174.558000000005</v>
      </c>
      <c r="FX87" s="42">
        <v>31874.880000000001</v>
      </c>
      <c r="FY87" s="42">
        <v>36669.259999999995</v>
      </c>
      <c r="FZ87" s="42">
        <v>49209.29</v>
      </c>
      <c r="GA87" s="42">
        <v>26463.11</v>
      </c>
      <c r="GB87" s="42">
        <v>44089.72</v>
      </c>
      <c r="GC87" s="31">
        <v>360604.38300000003</v>
      </c>
      <c r="GD87" s="42">
        <v>26794.48</v>
      </c>
      <c r="GE87" s="42">
        <v>28373.58</v>
      </c>
      <c r="GF87" s="42">
        <v>3030</v>
      </c>
      <c r="GG87" s="42">
        <v>43317.41</v>
      </c>
      <c r="GH87" s="42">
        <v>39480.81</v>
      </c>
      <c r="GI87" s="42">
        <v>16617.150000000001</v>
      </c>
      <c r="GJ87" s="42">
        <v>40684.379999999997</v>
      </c>
      <c r="GK87" s="42">
        <v>35828.89</v>
      </c>
      <c r="GL87" s="42">
        <v>25854.41</v>
      </c>
      <c r="GM87" s="42">
        <v>15525.86</v>
      </c>
      <c r="GN87" s="42">
        <v>39707.660000000003</v>
      </c>
      <c r="GO87" s="42">
        <v>20075.78</v>
      </c>
      <c r="GP87" s="31">
        <v>335290.41000000003</v>
      </c>
      <c r="GQ87" s="42">
        <v>17849.440000000002</v>
      </c>
      <c r="GR87" s="42">
        <v>20000.510000000002</v>
      </c>
      <c r="GS87" s="42">
        <v>13993.53</v>
      </c>
      <c r="GT87" s="42">
        <v>32521.16</v>
      </c>
      <c r="GU87" s="42">
        <v>16570.91</v>
      </c>
      <c r="GV87" s="42">
        <v>40261.259999999995</v>
      </c>
      <c r="GW87" s="42">
        <v>25987.02</v>
      </c>
      <c r="GX87" s="42">
        <v>24720.27</v>
      </c>
      <c r="GY87" s="42">
        <v>29198.739999999998</v>
      </c>
      <c r="GZ87" s="42">
        <v>32176.31</v>
      </c>
      <c r="HA87" s="42">
        <v>31023.040000000001</v>
      </c>
      <c r="HB87" s="42">
        <v>31768.69</v>
      </c>
      <c r="HC87" s="31">
        <v>316070.87999999995</v>
      </c>
    </row>
    <row r="88" spans="2:211" outlineLevel="1" x14ac:dyDescent="0.3">
      <c r="B88" s="40" t="s">
        <v>77</v>
      </c>
      <c r="C88" s="41" t="s">
        <v>20</v>
      </c>
      <c r="D88" s="42"/>
      <c r="E88" s="42"/>
      <c r="F88" s="42">
        <v>49826</v>
      </c>
      <c r="G88" s="42"/>
      <c r="H88" s="42">
        <v>47190</v>
      </c>
      <c r="I88" s="42">
        <v>48510</v>
      </c>
      <c r="J88" s="42">
        <v>51167</v>
      </c>
      <c r="K88" s="42"/>
      <c r="L88" s="42">
        <v>51620</v>
      </c>
      <c r="M88" s="42"/>
      <c r="N88" s="42">
        <v>98098</v>
      </c>
      <c r="O88" s="42"/>
      <c r="P88" s="42">
        <v>346411</v>
      </c>
      <c r="Q88" s="42">
        <v>49611.01</v>
      </c>
      <c r="R88" s="42"/>
      <c r="S88" s="42"/>
      <c r="T88" s="42">
        <v>47508.73</v>
      </c>
      <c r="U88" s="42">
        <v>49871.6</v>
      </c>
      <c r="V88" s="42"/>
      <c r="W88" s="42">
        <v>46861.95</v>
      </c>
      <c r="X88" s="42">
        <v>47850.98</v>
      </c>
      <c r="Y88" s="42">
        <v>53752.34</v>
      </c>
      <c r="Z88" s="42">
        <v>49723.93</v>
      </c>
      <c r="AA88" s="42"/>
      <c r="AB88" s="42">
        <v>49603.85</v>
      </c>
      <c r="AC88" s="42">
        <v>394784.38999999996</v>
      </c>
      <c r="AD88" s="42"/>
      <c r="AE88" s="42"/>
      <c r="AF88" s="42"/>
      <c r="AG88" s="42"/>
      <c r="AH88" s="42"/>
      <c r="AI88" s="42"/>
      <c r="AJ88" s="42"/>
      <c r="AK88" s="42"/>
      <c r="AL88" s="42">
        <v>49222</v>
      </c>
      <c r="AM88" s="42">
        <v>46047</v>
      </c>
      <c r="AN88" s="42"/>
      <c r="AO88" s="42"/>
      <c r="AP88" s="43">
        <v>95269</v>
      </c>
      <c r="AQ88" s="42">
        <v>45949</v>
      </c>
      <c r="AR88" s="42"/>
      <c r="AS88" s="42"/>
      <c r="AT88" s="42">
        <v>51096</v>
      </c>
      <c r="AU88" s="42">
        <v>71976</v>
      </c>
      <c r="AV88" s="42"/>
      <c r="AW88" s="42">
        <v>51715</v>
      </c>
      <c r="AX88" s="42">
        <v>48882</v>
      </c>
      <c r="AY88" s="42">
        <v>47842</v>
      </c>
      <c r="AZ88" s="42"/>
      <c r="BA88" s="42">
        <v>45929.25</v>
      </c>
      <c r="BB88" s="42"/>
      <c r="BC88" s="42">
        <v>363389.25</v>
      </c>
      <c r="BD88" s="42">
        <v>45916.98</v>
      </c>
      <c r="BE88" s="42"/>
      <c r="BF88" s="42">
        <v>50333</v>
      </c>
      <c r="BG88" s="42"/>
      <c r="BH88" s="42"/>
      <c r="BI88" s="42"/>
      <c r="BJ88" s="42"/>
      <c r="BK88" s="42"/>
      <c r="BL88" s="42"/>
      <c r="BM88" s="42">
        <v>55016.91</v>
      </c>
      <c r="BN88" s="42"/>
      <c r="BO88" s="42"/>
      <c r="BP88" s="42">
        <v>151266.89000000001</v>
      </c>
      <c r="BQ88" s="42"/>
      <c r="BR88" s="42"/>
      <c r="BS88" s="42"/>
      <c r="BT88" s="42"/>
      <c r="BU88" s="42"/>
      <c r="BV88" s="42"/>
      <c r="BW88" s="42">
        <v>2230.5250000000001</v>
      </c>
      <c r="BX88" s="42"/>
      <c r="BY88" s="42"/>
      <c r="BZ88" s="42">
        <v>4444.2619999999997</v>
      </c>
      <c r="CA88" s="42"/>
      <c r="CB88" s="42">
        <v>2640</v>
      </c>
      <c r="CC88" s="42">
        <v>9314.7870000000003</v>
      </c>
      <c r="CD88" s="42">
        <v>9327.4500000000007</v>
      </c>
      <c r="CE88" s="42">
        <v>50519</v>
      </c>
      <c r="CF88" s="42">
        <v>54395.85</v>
      </c>
      <c r="CG88" s="42">
        <v>48992.18</v>
      </c>
      <c r="CH88" s="42">
        <v>60734.61</v>
      </c>
      <c r="CI88" s="42">
        <v>48900.88</v>
      </c>
      <c r="CJ88" s="42">
        <v>2018.2840000000001</v>
      </c>
      <c r="CK88" s="42">
        <v>3340.8249999999998</v>
      </c>
      <c r="CL88" s="42">
        <v>34528.009999999995</v>
      </c>
      <c r="CM88" s="42">
        <v>117497.54300000001</v>
      </c>
      <c r="CN88" s="42">
        <v>1978.681</v>
      </c>
      <c r="CO88" s="42">
        <v>2007.9690000000001</v>
      </c>
      <c r="CP88" s="42">
        <v>434241.28199999995</v>
      </c>
      <c r="CQ88" s="42">
        <v>0</v>
      </c>
      <c r="CR88" s="42">
        <v>49995.27</v>
      </c>
      <c r="CS88" s="42">
        <v>0</v>
      </c>
      <c r="CT88" s="42">
        <v>0</v>
      </c>
      <c r="CU88" s="42">
        <v>48941.05</v>
      </c>
      <c r="CV88" s="42">
        <v>0</v>
      </c>
      <c r="CW88" s="42">
        <v>0</v>
      </c>
      <c r="CX88" s="42">
        <v>51932.46</v>
      </c>
      <c r="CY88" s="42">
        <v>55014.96</v>
      </c>
      <c r="CZ88" s="42">
        <v>0</v>
      </c>
      <c r="DA88" s="42">
        <v>0</v>
      </c>
      <c r="DB88" s="42">
        <v>0</v>
      </c>
      <c r="DC88" s="43">
        <v>205883.74</v>
      </c>
      <c r="DD88" s="42"/>
      <c r="DE88" s="42">
        <v>2145.1120000000001</v>
      </c>
      <c r="DF88" s="42"/>
      <c r="DG88" s="42"/>
      <c r="DH88" s="42"/>
      <c r="DI88" s="42"/>
      <c r="DJ88" s="42"/>
      <c r="DK88" s="42">
        <v>2581.1570000000002</v>
      </c>
      <c r="DL88" s="42">
        <v>33076.04</v>
      </c>
      <c r="DM88" s="42"/>
      <c r="DN88" s="42"/>
      <c r="DO88" s="42"/>
      <c r="DP88" s="43">
        <v>37802.309000000001</v>
      </c>
      <c r="DQ88" s="42">
        <v>0</v>
      </c>
      <c r="DR88" s="42">
        <v>0</v>
      </c>
      <c r="DS88" s="42">
        <v>0</v>
      </c>
      <c r="DT88" s="42">
        <v>0</v>
      </c>
      <c r="DU88" s="42">
        <v>0</v>
      </c>
      <c r="DV88" s="42">
        <v>0</v>
      </c>
      <c r="DW88" s="42">
        <v>1349.59</v>
      </c>
      <c r="DX88" s="42">
        <v>0</v>
      </c>
      <c r="DY88" s="42">
        <v>0</v>
      </c>
      <c r="DZ88" s="42">
        <v>0</v>
      </c>
      <c r="EA88" s="42">
        <v>0</v>
      </c>
      <c r="EB88" s="42">
        <v>0</v>
      </c>
      <c r="EC88" s="43">
        <v>1349.59</v>
      </c>
      <c r="ED88" s="42">
        <v>0</v>
      </c>
      <c r="EE88" s="42">
        <v>0</v>
      </c>
      <c r="EF88" s="42">
        <v>0</v>
      </c>
      <c r="EG88" s="42">
        <v>0</v>
      </c>
      <c r="EH88" s="42">
        <v>0</v>
      </c>
      <c r="EI88" s="42">
        <v>0</v>
      </c>
      <c r="EJ88" s="42">
        <v>0</v>
      </c>
      <c r="EK88" s="42">
        <v>0</v>
      </c>
      <c r="EL88" s="42">
        <v>0</v>
      </c>
      <c r="EM88" s="42">
        <v>0</v>
      </c>
      <c r="EN88" s="42">
        <v>0</v>
      </c>
      <c r="EO88" s="42">
        <v>0</v>
      </c>
      <c r="EP88" s="43">
        <v>0</v>
      </c>
      <c r="EQ88" s="42">
        <v>0</v>
      </c>
      <c r="ER88" s="42">
        <v>0</v>
      </c>
      <c r="ES88" s="42">
        <v>0</v>
      </c>
      <c r="ET88" s="42">
        <v>0</v>
      </c>
      <c r="EU88" s="42">
        <v>0</v>
      </c>
      <c r="EV88" s="42">
        <v>0</v>
      </c>
      <c r="EW88" s="42">
        <v>0</v>
      </c>
      <c r="EX88" s="42">
        <v>33408.89</v>
      </c>
      <c r="EY88" s="42">
        <v>0</v>
      </c>
      <c r="EZ88" s="42">
        <v>0</v>
      </c>
      <c r="FA88" s="42">
        <v>0</v>
      </c>
      <c r="FB88" s="42">
        <v>0</v>
      </c>
      <c r="FC88" s="31">
        <v>33408.89</v>
      </c>
      <c r="FD88" s="42">
        <v>0</v>
      </c>
      <c r="FE88" s="42">
        <v>0</v>
      </c>
      <c r="FF88" s="42">
        <v>0</v>
      </c>
      <c r="FG88" s="42">
        <v>0</v>
      </c>
      <c r="FH88" s="42">
        <v>0</v>
      </c>
      <c r="FI88" s="42">
        <v>0</v>
      </c>
      <c r="FJ88" s="42">
        <v>0</v>
      </c>
      <c r="FK88" s="42">
        <v>0</v>
      </c>
      <c r="FL88" s="42">
        <v>0</v>
      </c>
      <c r="FM88" s="42">
        <v>46400.84</v>
      </c>
      <c r="FN88" s="42">
        <v>97967.5</v>
      </c>
      <c r="FO88" s="42">
        <v>172137.69</v>
      </c>
      <c r="FP88" s="31">
        <v>316506.03000000003</v>
      </c>
      <c r="FQ88" s="42">
        <v>105308.40999999999</v>
      </c>
      <c r="FR88" s="42">
        <v>64338.39</v>
      </c>
      <c r="FS88" s="42">
        <v>66013.040000000008</v>
      </c>
      <c r="FT88" s="42">
        <v>113053.35</v>
      </c>
      <c r="FU88" s="42">
        <v>42400.17</v>
      </c>
      <c r="FV88" s="42">
        <v>146028.76999999999</v>
      </c>
      <c r="FW88" s="42">
        <v>132429.33499999999</v>
      </c>
      <c r="FX88" s="42">
        <v>144226.28700000001</v>
      </c>
      <c r="FY88" s="42">
        <v>127371.342</v>
      </c>
      <c r="FZ88" s="42">
        <v>74275.898000000001</v>
      </c>
      <c r="GA88" s="42">
        <v>119534.1</v>
      </c>
      <c r="GB88" s="42">
        <v>155207.97999999998</v>
      </c>
      <c r="GC88" s="31">
        <v>1290187.0720000002</v>
      </c>
      <c r="GD88" s="42">
        <v>43950.880000000005</v>
      </c>
      <c r="GE88" s="42">
        <v>118794.18</v>
      </c>
      <c r="GF88" s="42">
        <v>101344.13999999998</v>
      </c>
      <c r="GG88" s="42">
        <v>66514.69</v>
      </c>
      <c r="GH88" s="42">
        <v>120067.83</v>
      </c>
      <c r="GI88" s="42">
        <v>136785.78000000003</v>
      </c>
      <c r="GJ88" s="42">
        <v>60091.33</v>
      </c>
      <c r="GK88" s="42">
        <v>127614.72</v>
      </c>
      <c r="GL88" s="42">
        <v>78435.51999999999</v>
      </c>
      <c r="GM88" s="42">
        <v>105503.74</v>
      </c>
      <c r="GN88" s="42">
        <v>135132.25</v>
      </c>
      <c r="GO88" s="42">
        <v>116848.79</v>
      </c>
      <c r="GP88" s="31">
        <v>1211083.8500000001</v>
      </c>
      <c r="GQ88" s="42">
        <v>75489.88</v>
      </c>
      <c r="GR88" s="42">
        <v>124989.03</v>
      </c>
      <c r="GS88" s="42">
        <v>121904.81</v>
      </c>
      <c r="GT88" s="42">
        <v>84663.97</v>
      </c>
      <c r="GU88" s="42">
        <v>115225.62999999999</v>
      </c>
      <c r="GV88" s="42">
        <v>98081.43</v>
      </c>
      <c r="GW88" s="42">
        <v>125361.72</v>
      </c>
      <c r="GX88" s="42">
        <v>95650.33</v>
      </c>
      <c r="GY88" s="42">
        <v>146050.01999999999</v>
      </c>
      <c r="GZ88" s="42">
        <v>104138.20999999999</v>
      </c>
      <c r="HA88" s="42">
        <v>100506.06999999999</v>
      </c>
      <c r="HB88" s="42">
        <v>71520.42</v>
      </c>
      <c r="HC88" s="31">
        <v>1263581.52</v>
      </c>
    </row>
    <row r="89" spans="2:211" ht="13.5" customHeight="1" outlineLevel="1" x14ac:dyDescent="0.3">
      <c r="B89" s="58"/>
      <c r="C89" s="59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</row>
    <row r="90" spans="2:211" x14ac:dyDescent="0.3">
      <c r="B90" s="61" t="s">
        <v>78</v>
      </c>
      <c r="C90" s="62"/>
      <c r="D90" s="63">
        <f t="shared" ref="D90:BO90" si="139">+D91+D106+D111+D115</f>
        <v>105760.73253407978</v>
      </c>
      <c r="E90" s="63">
        <f t="shared" si="139"/>
        <v>104568.46240302404</v>
      </c>
      <c r="F90" s="63">
        <f t="shared" si="139"/>
        <v>229858.52092716668</v>
      </c>
      <c r="G90" s="63">
        <f t="shared" si="139"/>
        <v>115991.3273420098</v>
      </c>
      <c r="H90" s="63">
        <f t="shared" si="139"/>
        <v>114804.71894466161</v>
      </c>
      <c r="I90" s="63">
        <f t="shared" si="139"/>
        <v>104836.38419045268</v>
      </c>
      <c r="J90" s="63">
        <f t="shared" si="139"/>
        <v>117160.20631628284</v>
      </c>
      <c r="K90" s="63">
        <f t="shared" si="139"/>
        <v>134971.07891589814</v>
      </c>
      <c r="L90" s="63">
        <f t="shared" si="139"/>
        <v>114844.45541863581</v>
      </c>
      <c r="M90" s="63">
        <f t="shared" si="139"/>
        <v>121399.42300285131</v>
      </c>
      <c r="N90" s="63">
        <f t="shared" si="139"/>
        <v>153053.7109849042</v>
      </c>
      <c r="O90" s="63">
        <f t="shared" si="139"/>
        <v>155365.56811700246</v>
      </c>
      <c r="P90" s="63">
        <f t="shared" si="139"/>
        <v>1572614.5890969692</v>
      </c>
      <c r="Q90" s="63">
        <f t="shared" si="139"/>
        <v>139094.91955805826</v>
      </c>
      <c r="R90" s="63">
        <f t="shared" si="139"/>
        <v>111333.82111317883</v>
      </c>
      <c r="S90" s="63">
        <f t="shared" si="139"/>
        <v>124886.57395036836</v>
      </c>
      <c r="T90" s="63">
        <f t="shared" si="139"/>
        <v>109454.89630311345</v>
      </c>
      <c r="U90" s="63">
        <f t="shared" si="139"/>
        <v>89295.491995655539</v>
      </c>
      <c r="V90" s="63">
        <f t="shared" si="139"/>
        <v>120666.83788462795</v>
      </c>
      <c r="W90" s="63">
        <f t="shared" si="139"/>
        <v>114493.42311685963</v>
      </c>
      <c r="X90" s="63">
        <f t="shared" si="139"/>
        <v>128996.09234128584</v>
      </c>
      <c r="Y90" s="63">
        <f t="shared" si="139"/>
        <v>109095.66583848729</v>
      </c>
      <c r="Z90" s="63">
        <f t="shared" si="139"/>
        <v>109114.37570206239</v>
      </c>
      <c r="AA90" s="63">
        <f t="shared" si="139"/>
        <v>118726.48350257571</v>
      </c>
      <c r="AB90" s="63">
        <f t="shared" si="139"/>
        <v>116213.34903256013</v>
      </c>
      <c r="AC90" s="63">
        <f t="shared" si="139"/>
        <v>1391371.9303388335</v>
      </c>
      <c r="AD90" s="63">
        <f t="shared" si="139"/>
        <v>89397.264557983886</v>
      </c>
      <c r="AE90" s="63">
        <f t="shared" si="139"/>
        <v>69764.538925299537</v>
      </c>
      <c r="AF90" s="63">
        <f t="shared" si="139"/>
        <v>81734.381965480396</v>
      </c>
      <c r="AG90" s="63">
        <f t="shared" si="139"/>
        <v>73534.866142495084</v>
      </c>
      <c r="AH90" s="63">
        <f t="shared" si="139"/>
        <v>69568.168082530421</v>
      </c>
      <c r="AI90" s="63">
        <f t="shared" si="139"/>
        <v>79320.265843228888</v>
      </c>
      <c r="AJ90" s="63">
        <f t="shared" si="139"/>
        <v>76425.181111591592</v>
      </c>
      <c r="AK90" s="63">
        <f t="shared" si="139"/>
        <v>66217.116254173248</v>
      </c>
      <c r="AL90" s="63">
        <f t="shared" si="139"/>
        <v>61948.454629970365</v>
      </c>
      <c r="AM90" s="63">
        <f t="shared" si="139"/>
        <v>60367.296371652003</v>
      </c>
      <c r="AN90" s="63">
        <f t="shared" si="139"/>
        <v>66411.434661449995</v>
      </c>
      <c r="AO90" s="63">
        <f t="shared" si="139"/>
        <v>74407.095633352001</v>
      </c>
      <c r="AP90" s="63">
        <f t="shared" si="139"/>
        <v>869096.06417920743</v>
      </c>
      <c r="AQ90" s="63">
        <f>+AQ91+AQ106+AQ111+AQ115</f>
        <v>155757.29286344728</v>
      </c>
      <c r="AR90" s="63">
        <f t="shared" ref="AR90:BB90" si="140">+AR91+AR106+AR111+AR115</f>
        <v>145443.78687107703</v>
      </c>
      <c r="AS90" s="63">
        <f t="shared" si="140"/>
        <v>151777.16079650607</v>
      </c>
      <c r="AT90" s="63">
        <f t="shared" si="140"/>
        <v>253616.52792349388</v>
      </c>
      <c r="AU90" s="63">
        <f t="shared" si="140"/>
        <v>256462.14765874986</v>
      </c>
      <c r="AV90" s="63">
        <f t="shared" si="140"/>
        <v>156633.27182997725</v>
      </c>
      <c r="AW90" s="63">
        <f t="shared" si="140"/>
        <v>102905.35518770083</v>
      </c>
      <c r="AX90" s="63">
        <f t="shared" si="140"/>
        <v>105239.58483000001</v>
      </c>
      <c r="AY90" s="63">
        <f t="shared" si="140"/>
        <v>195424.37535636366</v>
      </c>
      <c r="AZ90" s="63">
        <f t="shared" si="140"/>
        <v>128805.58199999998</v>
      </c>
      <c r="BA90" s="63">
        <f t="shared" si="140"/>
        <v>149272.36399999997</v>
      </c>
      <c r="BB90" s="63">
        <f t="shared" si="140"/>
        <v>153312.39939997997</v>
      </c>
      <c r="BC90" s="63">
        <f t="shared" si="139"/>
        <v>1954649.8487172956</v>
      </c>
      <c r="BD90" s="63">
        <f t="shared" si="139"/>
        <v>159278.84524045457</v>
      </c>
      <c r="BE90" s="63">
        <f t="shared" si="139"/>
        <v>158870.89031282093</v>
      </c>
      <c r="BF90" s="63">
        <f t="shared" si="139"/>
        <v>208343.68339631302</v>
      </c>
      <c r="BG90" s="63">
        <f t="shared" si="139"/>
        <v>179161.58992867</v>
      </c>
      <c r="BH90" s="63">
        <f t="shared" si="139"/>
        <v>223229.57658843906</v>
      </c>
      <c r="BI90" s="63">
        <f t="shared" si="139"/>
        <v>199383.53833876367</v>
      </c>
      <c r="BJ90" s="63">
        <f t="shared" si="139"/>
        <v>100173.93118854145</v>
      </c>
      <c r="BK90" s="63">
        <f t="shared" si="139"/>
        <v>126933.50750924851</v>
      </c>
      <c r="BL90" s="63">
        <f t="shared" si="139"/>
        <v>105574.49</v>
      </c>
      <c r="BM90" s="63">
        <f t="shared" si="139"/>
        <v>152205.53664169999</v>
      </c>
      <c r="BN90" s="63">
        <f t="shared" si="139"/>
        <v>148385.38604170003</v>
      </c>
      <c r="BO90" s="63">
        <f t="shared" si="139"/>
        <v>138490.97</v>
      </c>
      <c r="BP90" s="63">
        <f t="shared" ref="BP90:EP90" si="141">+BP91+BP106+BP111+BP115</f>
        <v>1900031.9451866508</v>
      </c>
      <c r="BQ90" s="63">
        <f t="shared" si="141"/>
        <v>167016.051332</v>
      </c>
      <c r="BR90" s="63">
        <f t="shared" si="141"/>
        <v>216798.38099999996</v>
      </c>
      <c r="BS90" s="63">
        <f t="shared" si="141"/>
        <v>124224.18999999999</v>
      </c>
      <c r="BT90" s="63">
        <f t="shared" si="141"/>
        <v>130824.85000000002</v>
      </c>
      <c r="BU90" s="63">
        <f t="shared" si="141"/>
        <v>136633.74</v>
      </c>
      <c r="BV90" s="63">
        <f t="shared" si="141"/>
        <v>98874.066000000006</v>
      </c>
      <c r="BW90" s="63">
        <f t="shared" si="141"/>
        <v>151671.39749999999</v>
      </c>
      <c r="BX90" s="63">
        <f t="shared" si="141"/>
        <v>122268.40950000001</v>
      </c>
      <c r="BY90" s="63">
        <f t="shared" si="141"/>
        <v>117169.14800194002</v>
      </c>
      <c r="BZ90" s="63">
        <f t="shared" si="141"/>
        <v>119304.59482782999</v>
      </c>
      <c r="CA90" s="63">
        <f t="shared" si="141"/>
        <v>137055.40708887001</v>
      </c>
      <c r="CB90" s="63">
        <f t="shared" si="141"/>
        <v>44498.709999999992</v>
      </c>
      <c r="CC90" s="63">
        <f t="shared" si="141"/>
        <v>1566338.9452506402</v>
      </c>
      <c r="CD90" s="63">
        <f t="shared" si="141"/>
        <v>174288.87</v>
      </c>
      <c r="CE90" s="63">
        <f t="shared" si="141"/>
        <v>132101.46</v>
      </c>
      <c r="CF90" s="63">
        <f t="shared" si="141"/>
        <v>162184.22</v>
      </c>
      <c r="CG90" s="63">
        <f t="shared" si="141"/>
        <v>121126.17000000001</v>
      </c>
      <c r="CH90" s="63">
        <f t="shared" si="141"/>
        <v>146661.19999999998</v>
      </c>
      <c r="CI90" s="63">
        <f t="shared" si="141"/>
        <v>150215.58000000002</v>
      </c>
      <c r="CJ90" s="63">
        <f t="shared" si="141"/>
        <v>158466.15000000002</v>
      </c>
      <c r="CK90" s="63">
        <f t="shared" si="141"/>
        <v>156569.65</v>
      </c>
      <c r="CL90" s="63">
        <f t="shared" si="141"/>
        <v>91651.64</v>
      </c>
      <c r="CM90" s="63">
        <f t="shared" si="141"/>
        <v>85366.64</v>
      </c>
      <c r="CN90" s="63">
        <f t="shared" si="141"/>
        <v>88737.15</v>
      </c>
      <c r="CO90" s="63">
        <f t="shared" si="141"/>
        <v>138423.34999999998</v>
      </c>
      <c r="CP90" s="63">
        <f t="shared" si="141"/>
        <v>1605792.08</v>
      </c>
      <c r="CQ90" s="63">
        <f t="shared" si="141"/>
        <v>153352.13999999998</v>
      </c>
      <c r="CR90" s="63">
        <f t="shared" si="141"/>
        <v>170511.26</v>
      </c>
      <c r="CS90" s="63">
        <f t="shared" si="141"/>
        <v>259023.99000000002</v>
      </c>
      <c r="CT90" s="63">
        <f t="shared" si="141"/>
        <v>169198.66</v>
      </c>
      <c r="CU90" s="63">
        <f t="shared" si="141"/>
        <v>168707.59</v>
      </c>
      <c r="CV90" s="63">
        <f t="shared" si="141"/>
        <v>137028.82</v>
      </c>
      <c r="CW90" s="63">
        <f t="shared" si="141"/>
        <v>108933.79999999999</v>
      </c>
      <c r="CX90" s="63">
        <f t="shared" si="141"/>
        <v>153995.95000000001</v>
      </c>
      <c r="CY90" s="63">
        <f t="shared" si="141"/>
        <v>150809.33000000002</v>
      </c>
      <c r="CZ90" s="63">
        <f t="shared" si="141"/>
        <v>223682.66</v>
      </c>
      <c r="DA90" s="63">
        <f t="shared" si="141"/>
        <v>221826.93</v>
      </c>
      <c r="DB90" s="63">
        <f t="shared" si="141"/>
        <v>167934.12000000002</v>
      </c>
      <c r="DC90" s="63">
        <f t="shared" si="141"/>
        <v>2085005.25</v>
      </c>
      <c r="DD90" s="63">
        <f t="shared" si="141"/>
        <v>168701.41470971741</v>
      </c>
      <c r="DE90" s="63">
        <f t="shared" si="141"/>
        <v>154232.1547097174</v>
      </c>
      <c r="DF90" s="63">
        <f t="shared" si="141"/>
        <v>156395.11938951031</v>
      </c>
      <c r="DG90" s="63">
        <f t="shared" si="141"/>
        <v>188825.30220344063</v>
      </c>
      <c r="DH90" s="63">
        <f t="shared" si="141"/>
        <v>182914.17411298526</v>
      </c>
      <c r="DI90" s="63">
        <f t="shared" si="141"/>
        <v>128341.10938951025</v>
      </c>
      <c r="DJ90" s="63">
        <f t="shared" si="141"/>
        <v>161220.62438951025</v>
      </c>
      <c r="DK90" s="63">
        <f t="shared" si="141"/>
        <v>198236.63020344064</v>
      </c>
      <c r="DL90" s="63">
        <f t="shared" si="141"/>
        <v>191572.50870971737</v>
      </c>
      <c r="DM90" s="63">
        <f t="shared" si="141"/>
        <v>212684.48728099983</v>
      </c>
      <c r="DN90" s="63">
        <f t="shared" si="141"/>
        <v>151588.81034015</v>
      </c>
      <c r="DO90" s="63">
        <f t="shared" si="141"/>
        <v>150097.136</v>
      </c>
      <c r="DP90" s="63">
        <f t="shared" si="141"/>
        <v>2044809.4714386992</v>
      </c>
      <c r="DQ90" s="63">
        <f t="shared" si="141"/>
        <v>177615.99999999997</v>
      </c>
      <c r="DR90" s="63">
        <f t="shared" si="141"/>
        <v>148048.88</v>
      </c>
      <c r="DS90" s="63">
        <f t="shared" si="141"/>
        <v>236466.83000000005</v>
      </c>
      <c r="DT90" s="63">
        <f t="shared" si="141"/>
        <v>195842.37</v>
      </c>
      <c r="DU90" s="63">
        <f t="shared" si="141"/>
        <v>148216.54000000004</v>
      </c>
      <c r="DV90" s="63">
        <f t="shared" si="141"/>
        <v>109579.94000000002</v>
      </c>
      <c r="DW90" s="63">
        <f t="shared" si="141"/>
        <v>129840.06999999999</v>
      </c>
      <c r="DX90" s="63">
        <f t="shared" si="141"/>
        <v>193530.42</v>
      </c>
      <c r="DY90" s="63">
        <f t="shared" si="141"/>
        <v>219643.18600000002</v>
      </c>
      <c r="DZ90" s="63">
        <f t="shared" si="141"/>
        <v>179880.18300000002</v>
      </c>
      <c r="EA90" s="63">
        <f t="shared" si="141"/>
        <v>217024.44999999998</v>
      </c>
      <c r="EB90" s="63">
        <f t="shared" si="141"/>
        <v>195856.81999999995</v>
      </c>
      <c r="EC90" s="63">
        <f t="shared" si="141"/>
        <v>2151545.6890000002</v>
      </c>
      <c r="ED90" s="63">
        <f t="shared" si="141"/>
        <v>204447.68</v>
      </c>
      <c r="EE90" s="63">
        <f t="shared" si="141"/>
        <v>233636.09999999998</v>
      </c>
      <c r="EF90" s="63">
        <f t="shared" si="141"/>
        <v>215378.1</v>
      </c>
      <c r="EG90" s="63">
        <f t="shared" si="141"/>
        <v>155266.09</v>
      </c>
      <c r="EH90" s="63">
        <f t="shared" si="141"/>
        <v>42833.91</v>
      </c>
      <c r="EI90" s="63">
        <f t="shared" si="141"/>
        <v>46269.950000000012</v>
      </c>
      <c r="EJ90" s="63">
        <f t="shared" si="141"/>
        <v>60208.960000000006</v>
      </c>
      <c r="EK90" s="63">
        <f t="shared" si="141"/>
        <v>75049.989999999991</v>
      </c>
      <c r="EL90" s="63">
        <f t="shared" si="141"/>
        <v>71145.62999999999</v>
      </c>
      <c r="EM90" s="63">
        <f t="shared" si="141"/>
        <v>78001.37</v>
      </c>
      <c r="EN90" s="63">
        <f t="shared" si="141"/>
        <v>75588.572636934929</v>
      </c>
      <c r="EO90" s="63">
        <f t="shared" si="141"/>
        <v>61365.93</v>
      </c>
      <c r="EP90" s="63">
        <f t="shared" si="141"/>
        <v>1319192.2826369349</v>
      </c>
      <c r="EQ90" s="63">
        <f t="shared" ref="EQ90:FB90" si="142">+EQ91+EQ106+EQ111+EQ115</f>
        <v>113507.69</v>
      </c>
      <c r="ER90" s="63">
        <f t="shared" si="142"/>
        <v>60997.840000000004</v>
      </c>
      <c r="ES90" s="63">
        <f t="shared" si="142"/>
        <v>87683.939999999988</v>
      </c>
      <c r="ET90" s="63">
        <f t="shared" si="142"/>
        <v>116882.34</v>
      </c>
      <c r="EU90" s="63">
        <f t="shared" si="142"/>
        <v>121189.9</v>
      </c>
      <c r="EV90" s="63">
        <f t="shared" si="142"/>
        <v>115130.323</v>
      </c>
      <c r="EW90" s="63">
        <f t="shared" si="142"/>
        <v>208708.53000000003</v>
      </c>
      <c r="EX90" s="63">
        <f t="shared" si="142"/>
        <v>70350.222000000009</v>
      </c>
      <c r="EY90" s="63">
        <f t="shared" si="142"/>
        <v>128345.08000000002</v>
      </c>
      <c r="EZ90" s="63">
        <f t="shared" si="142"/>
        <v>99192.69</v>
      </c>
      <c r="FA90" s="63">
        <f t="shared" si="142"/>
        <v>75389.51999999999</v>
      </c>
      <c r="FB90" s="63">
        <f t="shared" si="142"/>
        <v>60553.37999999999</v>
      </c>
      <c r="FC90" s="63">
        <f t="shared" ref="FC90:FO90" si="143">+FC91+FC106+FC111+FC115</f>
        <v>1257931.4550000001</v>
      </c>
      <c r="FD90" s="63">
        <f t="shared" si="143"/>
        <v>125590.6</v>
      </c>
      <c r="FE90" s="63">
        <f t="shared" si="143"/>
        <v>116652.03</v>
      </c>
      <c r="FF90" s="63">
        <f t="shared" si="143"/>
        <v>52985.88</v>
      </c>
      <c r="FG90" s="63">
        <f t="shared" si="143"/>
        <v>56594.682999999997</v>
      </c>
      <c r="FH90" s="63">
        <f t="shared" si="143"/>
        <v>48092.34</v>
      </c>
      <c r="FI90" s="63">
        <f t="shared" si="143"/>
        <v>50642.079999999994</v>
      </c>
      <c r="FJ90" s="63">
        <f t="shared" si="143"/>
        <v>50233.090000000004</v>
      </c>
      <c r="FK90" s="63">
        <f t="shared" si="143"/>
        <v>57650.680000000008</v>
      </c>
      <c r="FL90" s="63">
        <f t="shared" si="143"/>
        <v>46333.979999999996</v>
      </c>
      <c r="FM90" s="63">
        <f t="shared" si="143"/>
        <v>44508.170000000013</v>
      </c>
      <c r="FN90" s="63">
        <f t="shared" si="143"/>
        <v>54285.770000000004</v>
      </c>
      <c r="FO90" s="63">
        <f t="shared" si="143"/>
        <v>52827.369999999995</v>
      </c>
      <c r="FP90" s="63">
        <f t="shared" ref="FP90:GB90" si="144">+FP91+FP106+FP111+FP115</f>
        <v>756396.67300000007</v>
      </c>
      <c r="FQ90" s="63">
        <f t="shared" si="144"/>
        <v>58270.229999999996</v>
      </c>
      <c r="FR90" s="63">
        <f t="shared" si="144"/>
        <v>60650.729999999996</v>
      </c>
      <c r="FS90" s="63">
        <f t="shared" si="144"/>
        <v>76928.62</v>
      </c>
      <c r="FT90" s="63">
        <f t="shared" si="144"/>
        <v>52793.819999999992</v>
      </c>
      <c r="FU90" s="63">
        <f t="shared" si="144"/>
        <v>58084.430000000008</v>
      </c>
      <c r="FV90" s="63">
        <f t="shared" si="144"/>
        <v>45771.57</v>
      </c>
      <c r="FW90" s="63">
        <f t="shared" si="144"/>
        <v>51782.319999999992</v>
      </c>
      <c r="FX90" s="63">
        <f t="shared" si="144"/>
        <v>60729.84</v>
      </c>
      <c r="FY90" s="63">
        <f t="shared" si="144"/>
        <v>61967.119999999995</v>
      </c>
      <c r="FZ90" s="63">
        <f t="shared" si="144"/>
        <v>63993.51</v>
      </c>
      <c r="GA90" s="63">
        <f t="shared" si="144"/>
        <v>65199.619999999995</v>
      </c>
      <c r="GB90" s="63">
        <f t="shared" si="144"/>
        <v>82226.989999999991</v>
      </c>
      <c r="GC90" s="63">
        <f t="shared" ref="GC90:GO90" si="145">+GC91+GC106+GC111+GC115</f>
        <v>738398.8</v>
      </c>
      <c r="GD90" s="63">
        <f t="shared" si="145"/>
        <v>85413.63</v>
      </c>
      <c r="GE90" s="63">
        <f t="shared" si="145"/>
        <v>70729.86</v>
      </c>
      <c r="GF90" s="63">
        <f t="shared" si="145"/>
        <v>64350.8</v>
      </c>
      <c r="GG90" s="63">
        <f t="shared" si="145"/>
        <v>64730.340000000004</v>
      </c>
      <c r="GH90" s="63">
        <f t="shared" si="145"/>
        <v>69623.429999999993</v>
      </c>
      <c r="GI90" s="63">
        <f t="shared" si="145"/>
        <v>63887.045419999995</v>
      </c>
      <c r="GJ90" s="63">
        <f t="shared" si="145"/>
        <v>182631.04338200003</v>
      </c>
      <c r="GK90" s="63">
        <f t="shared" si="145"/>
        <v>158302.95526999998</v>
      </c>
      <c r="GL90" s="63">
        <f t="shared" si="145"/>
        <v>73055.178610000003</v>
      </c>
      <c r="GM90" s="63">
        <f t="shared" si="145"/>
        <v>166820.51120000001</v>
      </c>
      <c r="GN90" s="63">
        <f t="shared" si="145"/>
        <v>148928.34840999998</v>
      </c>
      <c r="GO90" s="63">
        <f t="shared" si="145"/>
        <v>135380.33579000004</v>
      </c>
      <c r="GP90" s="63">
        <f>+GP91+GP106+GP111+GP115</f>
        <v>1283853.478082</v>
      </c>
      <c r="GQ90" s="63">
        <f t="shared" ref="GQ90:HB90" si="146">+GQ91+GQ106+GQ111+GQ115</f>
        <v>247133.72243999998</v>
      </c>
      <c r="GR90" s="63">
        <f t="shared" si="146"/>
        <v>227367.31970000005</v>
      </c>
      <c r="GS90" s="63">
        <f t="shared" si="146"/>
        <v>310199.05550000002</v>
      </c>
      <c r="GT90" s="63">
        <f t="shared" si="146"/>
        <v>301779.41000000003</v>
      </c>
      <c r="GU90" s="63">
        <f t="shared" si="146"/>
        <v>250564.06632000004</v>
      </c>
      <c r="GV90" s="63">
        <f t="shared" si="146"/>
        <v>236857.75964</v>
      </c>
      <c r="GW90" s="63">
        <f t="shared" si="146"/>
        <v>308101.50479369092</v>
      </c>
      <c r="GX90" s="63">
        <f t="shared" si="146"/>
        <v>271551.78969999996</v>
      </c>
      <c r="GY90" s="63">
        <f t="shared" si="146"/>
        <v>198659.10940000002</v>
      </c>
      <c r="GZ90" s="63">
        <f t="shared" si="146"/>
        <v>218372.83199999999</v>
      </c>
      <c r="HA90" s="63">
        <f t="shared" si="146"/>
        <v>215496.43799999999</v>
      </c>
      <c r="HB90" s="63">
        <f t="shared" si="146"/>
        <v>220010.63099999999</v>
      </c>
      <c r="HC90" s="63">
        <f>+HC91+HC106+HC111+HC115</f>
        <v>3006093.6384936916</v>
      </c>
    </row>
    <row r="91" spans="2:211" outlineLevel="1" x14ac:dyDescent="0.3">
      <c r="B91" s="64" t="s">
        <v>79</v>
      </c>
      <c r="C91" s="65"/>
      <c r="D91" s="66">
        <f t="shared" ref="D91:AB91" si="147">+SUM(D92:D105)</f>
        <v>84827.796734079777</v>
      </c>
      <c r="E91" s="66">
        <f t="shared" si="147"/>
        <v>84944.772403024035</v>
      </c>
      <c r="F91" s="66">
        <f t="shared" si="147"/>
        <v>165641.07092716667</v>
      </c>
      <c r="G91" s="66">
        <f t="shared" si="147"/>
        <v>96072.807342009794</v>
      </c>
      <c r="H91" s="66">
        <f t="shared" si="147"/>
        <v>85318.158944661613</v>
      </c>
      <c r="I91" s="66">
        <f t="shared" si="147"/>
        <v>79743.534190452672</v>
      </c>
      <c r="J91" s="66">
        <f t="shared" si="147"/>
        <v>85110.116316282845</v>
      </c>
      <c r="K91" s="66">
        <f t="shared" si="147"/>
        <v>100068.14891589813</v>
      </c>
      <c r="L91" s="66">
        <f t="shared" si="147"/>
        <v>94186.125418635813</v>
      </c>
      <c r="M91" s="66">
        <f t="shared" si="147"/>
        <v>82975.633002851304</v>
      </c>
      <c r="N91" s="66">
        <f t="shared" si="147"/>
        <v>112740.1809849042</v>
      </c>
      <c r="O91" s="66">
        <f t="shared" si="147"/>
        <v>104147.72811700247</v>
      </c>
      <c r="P91" s="66">
        <f t="shared" si="147"/>
        <v>1175776.0732969693</v>
      </c>
      <c r="Q91" s="66">
        <f t="shared" si="147"/>
        <v>100295.24392792128</v>
      </c>
      <c r="R91" s="66">
        <f t="shared" si="147"/>
        <v>81754.035113178819</v>
      </c>
      <c r="S91" s="66">
        <f t="shared" si="147"/>
        <v>99399.376977765613</v>
      </c>
      <c r="T91" s="66">
        <f t="shared" si="147"/>
        <v>87156.087522291535</v>
      </c>
      <c r="U91" s="66">
        <f t="shared" si="147"/>
        <v>70012.781721682943</v>
      </c>
      <c r="V91" s="66">
        <f t="shared" si="147"/>
        <v>85978.349199696444</v>
      </c>
      <c r="W91" s="66">
        <f t="shared" si="147"/>
        <v>95530.18930864046</v>
      </c>
      <c r="X91" s="66">
        <f t="shared" si="147"/>
        <v>78268.775354984464</v>
      </c>
      <c r="Y91" s="66">
        <f t="shared" si="147"/>
        <v>95165.872824788661</v>
      </c>
      <c r="Z91" s="66">
        <f t="shared" si="147"/>
        <v>96046.170222610337</v>
      </c>
      <c r="AA91" s="66">
        <f t="shared" si="147"/>
        <v>99135.55199572639</v>
      </c>
      <c r="AB91" s="66">
        <f t="shared" si="147"/>
        <v>106934.89697776562</v>
      </c>
      <c r="AC91" s="66">
        <f>+SUM(AC92:AC105)</f>
        <v>1095677.3311470526</v>
      </c>
      <c r="AD91" s="66">
        <f t="shared" ref="AD91:AO91" si="148">+SUM(AD92:AD105)</f>
        <v>73964.116686223992</v>
      </c>
      <c r="AE91" s="66">
        <f t="shared" si="148"/>
        <v>55523.037337305002</v>
      </c>
      <c r="AF91" s="66">
        <f t="shared" si="148"/>
        <v>59815.747050064303</v>
      </c>
      <c r="AG91" s="66">
        <f t="shared" si="148"/>
        <v>59218.712913299998</v>
      </c>
      <c r="AH91" s="66">
        <f t="shared" si="148"/>
        <v>54822.459255791</v>
      </c>
      <c r="AI91" s="66">
        <f t="shared" si="148"/>
        <v>59811.973971469</v>
      </c>
      <c r="AJ91" s="66">
        <f t="shared" si="148"/>
        <v>61345.656145697998</v>
      </c>
      <c r="AK91" s="66">
        <f t="shared" si="148"/>
        <v>51084.741733027273</v>
      </c>
      <c r="AL91" s="66">
        <f t="shared" si="148"/>
        <v>48643.810447160002</v>
      </c>
      <c r="AM91" s="66">
        <f t="shared" si="148"/>
        <v>43797.252371652001</v>
      </c>
      <c r="AN91" s="66">
        <f t="shared" si="148"/>
        <v>50037.770661449998</v>
      </c>
      <c r="AO91" s="66">
        <f t="shared" si="148"/>
        <v>58283.825633351997</v>
      </c>
      <c r="AP91" s="66">
        <f>+SUM(AP92:AP105)</f>
        <v>676349.10420649254</v>
      </c>
      <c r="AQ91" s="66">
        <f>+SUM(AQ92:AQ105)</f>
        <v>140673.19286344727</v>
      </c>
      <c r="AR91" s="66">
        <f t="shared" ref="AR91:BB91" si="149">+SUM(AR92:AR105)</f>
        <v>124498.31687107704</v>
      </c>
      <c r="AS91" s="66">
        <f t="shared" si="149"/>
        <v>128613.89079650606</v>
      </c>
      <c r="AT91" s="66">
        <f t="shared" si="149"/>
        <v>235093.07792349387</v>
      </c>
      <c r="AU91" s="66">
        <f t="shared" si="149"/>
        <v>242811.12765874987</v>
      </c>
      <c r="AV91" s="66">
        <f t="shared" si="149"/>
        <v>149388.05182997725</v>
      </c>
      <c r="AW91" s="66">
        <f t="shared" si="149"/>
        <v>93548.703187700827</v>
      </c>
      <c r="AX91" s="66">
        <f t="shared" si="149"/>
        <v>94265.755829999995</v>
      </c>
      <c r="AY91" s="66">
        <f t="shared" si="149"/>
        <v>183327.02535636365</v>
      </c>
      <c r="AZ91" s="66">
        <f t="shared" si="149"/>
        <v>113999.46199999998</v>
      </c>
      <c r="BA91" s="66">
        <f t="shared" si="149"/>
        <v>138591.92499999999</v>
      </c>
      <c r="BB91" s="66">
        <f t="shared" si="149"/>
        <v>148256.78939997999</v>
      </c>
      <c r="BC91" s="66">
        <f>+SUM(BC92:BC105)</f>
        <v>1793067.3187172955</v>
      </c>
      <c r="BD91" s="66">
        <f t="shared" ref="BD91:BO91" si="150">+SUM(BD92:BD105)</f>
        <v>147722.69524045457</v>
      </c>
      <c r="BE91" s="66">
        <f t="shared" si="150"/>
        <v>148100.56031282092</v>
      </c>
      <c r="BF91" s="66">
        <f t="shared" si="150"/>
        <v>190400.73339631304</v>
      </c>
      <c r="BG91" s="66">
        <f t="shared" si="150"/>
        <v>164927.04992866999</v>
      </c>
      <c r="BH91" s="66">
        <f t="shared" si="150"/>
        <v>208181.49658843907</v>
      </c>
      <c r="BI91" s="66">
        <f t="shared" si="150"/>
        <v>184842.05833876366</v>
      </c>
      <c r="BJ91" s="66">
        <f t="shared" si="150"/>
        <v>89252.97644997001</v>
      </c>
      <c r="BK91" s="66">
        <f t="shared" si="150"/>
        <v>120324.2489292485</v>
      </c>
      <c r="BL91" s="66">
        <f t="shared" si="150"/>
        <v>93201.24</v>
      </c>
      <c r="BM91" s="66">
        <f t="shared" si="150"/>
        <v>140668.21</v>
      </c>
      <c r="BN91" s="66">
        <f t="shared" si="150"/>
        <v>132454.41</v>
      </c>
      <c r="BO91" s="66">
        <f t="shared" si="150"/>
        <v>129306.59</v>
      </c>
      <c r="BP91" s="66">
        <f>+SUM(BP92:BP105)</f>
        <v>1749382.2691846795</v>
      </c>
      <c r="BQ91" s="66">
        <f t="shared" ref="BQ91:CB91" si="151">+SUM(BQ92:BQ105)</f>
        <v>153561.16133199999</v>
      </c>
      <c r="BR91" s="66">
        <f t="shared" si="151"/>
        <v>205119.86099999998</v>
      </c>
      <c r="BS91" s="66">
        <f t="shared" si="151"/>
        <v>102933.58999999998</v>
      </c>
      <c r="BT91" s="66">
        <f t="shared" si="151"/>
        <v>110305.12000000002</v>
      </c>
      <c r="BU91" s="66">
        <f t="shared" si="151"/>
        <v>116570.19999999998</v>
      </c>
      <c r="BV91" s="66">
        <f t="shared" si="151"/>
        <v>84989.026000000013</v>
      </c>
      <c r="BW91" s="66">
        <f t="shared" si="151"/>
        <v>139941.23749999999</v>
      </c>
      <c r="BX91" s="66">
        <f t="shared" si="151"/>
        <v>112360.58950000002</v>
      </c>
      <c r="BY91" s="66">
        <f t="shared" si="151"/>
        <v>107128.35800194001</v>
      </c>
      <c r="BZ91" s="66">
        <f t="shared" si="151"/>
        <v>104032.47482783</v>
      </c>
      <c r="CA91" s="66">
        <f t="shared" si="151"/>
        <v>130074.20708887001</v>
      </c>
      <c r="CB91" s="66">
        <f t="shared" si="151"/>
        <v>33343.619999999995</v>
      </c>
      <c r="CC91" s="66">
        <f>+SUM(CC92:CC105)</f>
        <v>1400359.4452506402</v>
      </c>
      <c r="CD91" s="66">
        <f t="shared" ref="CD91:CO91" si="152">+SUM(CD92:CD105)</f>
        <v>164584.82999999999</v>
      </c>
      <c r="CE91" s="66">
        <f t="shared" si="152"/>
        <v>119861.48999999999</v>
      </c>
      <c r="CF91" s="66">
        <f t="shared" si="152"/>
        <v>143378.73000000001</v>
      </c>
      <c r="CG91" s="66">
        <f t="shared" si="152"/>
        <v>108418.67000000001</v>
      </c>
      <c r="CH91" s="66">
        <f t="shared" si="152"/>
        <v>121293.75999999999</v>
      </c>
      <c r="CI91" s="66">
        <f t="shared" si="152"/>
        <v>120550.71</v>
      </c>
      <c r="CJ91" s="66">
        <f t="shared" si="152"/>
        <v>131572.35</v>
      </c>
      <c r="CK91" s="66">
        <f t="shared" si="152"/>
        <v>123144.43</v>
      </c>
      <c r="CL91" s="66">
        <f t="shared" si="152"/>
        <v>62862.83</v>
      </c>
      <c r="CM91" s="66">
        <f t="shared" si="152"/>
        <v>60303.64</v>
      </c>
      <c r="CN91" s="66">
        <f t="shared" si="152"/>
        <v>60330.219999999994</v>
      </c>
      <c r="CO91" s="66">
        <f t="shared" si="152"/>
        <v>103190.67</v>
      </c>
      <c r="CP91" s="66">
        <f>+SUM(CP92:CP105)</f>
        <v>1319492.33</v>
      </c>
      <c r="CQ91" s="66">
        <f t="shared" ref="CQ91:DB91" si="153">+SUM(CQ92:CQ105)</f>
        <v>106998.52999999998</v>
      </c>
      <c r="CR91" s="66">
        <f t="shared" si="153"/>
        <v>123890.32</v>
      </c>
      <c r="CS91" s="66">
        <f t="shared" si="153"/>
        <v>203653.56</v>
      </c>
      <c r="CT91" s="66">
        <f t="shared" si="153"/>
        <v>120168.91</v>
      </c>
      <c r="CU91" s="66">
        <f t="shared" si="153"/>
        <v>127664</v>
      </c>
      <c r="CV91" s="66">
        <f t="shared" si="153"/>
        <v>98244.99</v>
      </c>
      <c r="CW91" s="66">
        <f t="shared" si="153"/>
        <v>77531.539999999994</v>
      </c>
      <c r="CX91" s="66">
        <f t="shared" si="153"/>
        <v>118894.76</v>
      </c>
      <c r="CY91" s="66">
        <f t="shared" si="153"/>
        <v>115759.48000000001</v>
      </c>
      <c r="CZ91" s="66">
        <f t="shared" si="153"/>
        <v>173888.01</v>
      </c>
      <c r="DA91" s="66">
        <f t="shared" si="153"/>
        <v>186372.25</v>
      </c>
      <c r="DB91" s="66">
        <f t="shared" si="153"/>
        <v>131287.99000000002</v>
      </c>
      <c r="DC91" s="66">
        <f>+SUM(DC92:DC105)</f>
        <v>1584354.3399999999</v>
      </c>
      <c r="DD91" s="66">
        <f t="shared" ref="DD91:DO91" si="154">+SUM(DD92:DD105)</f>
        <v>124401.1047097174</v>
      </c>
      <c r="DE91" s="66">
        <f t="shared" si="154"/>
        <v>121726.94470971738</v>
      </c>
      <c r="DF91" s="66">
        <f t="shared" si="154"/>
        <v>119054.74938951028</v>
      </c>
      <c r="DG91" s="66">
        <f t="shared" si="154"/>
        <v>151862.99220344063</v>
      </c>
      <c r="DH91" s="66">
        <f t="shared" si="154"/>
        <v>152292.96211298526</v>
      </c>
      <c r="DI91" s="66">
        <f t="shared" si="154"/>
        <v>108402.84938951026</v>
      </c>
      <c r="DJ91" s="66">
        <f t="shared" si="154"/>
        <v>135267.15938951026</v>
      </c>
      <c r="DK91" s="66">
        <f t="shared" si="154"/>
        <v>157491.67220344066</v>
      </c>
      <c r="DL91" s="66">
        <f t="shared" si="154"/>
        <v>153040.90470971738</v>
      </c>
      <c r="DM91" s="66">
        <f t="shared" si="154"/>
        <v>163286.66328099984</v>
      </c>
      <c r="DN91" s="66">
        <f t="shared" si="154"/>
        <v>96013.936340149987</v>
      </c>
      <c r="DO91" s="66">
        <f t="shared" si="154"/>
        <v>101989.56</v>
      </c>
      <c r="DP91" s="66">
        <f>+SUM(DP92:DP105)</f>
        <v>1584831.4984386992</v>
      </c>
      <c r="DQ91" s="66">
        <f t="shared" ref="DQ91:EP91" si="155">+SUM(DQ92:DQ105)</f>
        <v>136342.12</v>
      </c>
      <c r="DR91" s="66">
        <f t="shared" si="155"/>
        <v>101583.98000000001</v>
      </c>
      <c r="DS91" s="66">
        <f t="shared" si="155"/>
        <v>191665.80000000005</v>
      </c>
      <c r="DT91" s="66">
        <f t="shared" si="155"/>
        <v>149539.38</v>
      </c>
      <c r="DU91" s="66">
        <f t="shared" si="155"/>
        <v>111685.24000000002</v>
      </c>
      <c r="DV91" s="66">
        <f t="shared" si="155"/>
        <v>77828.340000000011</v>
      </c>
      <c r="DW91" s="66">
        <f t="shared" si="155"/>
        <v>98776.01</v>
      </c>
      <c r="DX91" s="66">
        <f t="shared" si="155"/>
        <v>161995.84</v>
      </c>
      <c r="DY91" s="66">
        <f t="shared" si="155"/>
        <v>184120.94</v>
      </c>
      <c r="DZ91" s="66">
        <f t="shared" si="155"/>
        <v>142995.09000000003</v>
      </c>
      <c r="EA91" s="66">
        <f t="shared" si="155"/>
        <v>177903.03999999998</v>
      </c>
      <c r="EB91" s="66">
        <f t="shared" si="155"/>
        <v>157897.28999999998</v>
      </c>
      <c r="EC91" s="66">
        <f t="shared" si="155"/>
        <v>1692333.0700000003</v>
      </c>
      <c r="ED91" s="66">
        <f t="shared" si="155"/>
        <v>171620.47999999998</v>
      </c>
      <c r="EE91" s="66">
        <f t="shared" si="155"/>
        <v>201686.41999999998</v>
      </c>
      <c r="EF91" s="66">
        <f t="shared" si="155"/>
        <v>181136.02000000002</v>
      </c>
      <c r="EG91" s="66">
        <f t="shared" si="155"/>
        <v>127759.09</v>
      </c>
      <c r="EH91" s="66">
        <f t="shared" si="155"/>
        <v>25871.280000000002</v>
      </c>
      <c r="EI91" s="66">
        <f t="shared" si="155"/>
        <v>38134.250000000007</v>
      </c>
      <c r="EJ91" s="66">
        <f t="shared" si="155"/>
        <v>43659.69</v>
      </c>
      <c r="EK91" s="66">
        <f t="shared" si="155"/>
        <v>59762.02</v>
      </c>
      <c r="EL91" s="66">
        <f t="shared" si="155"/>
        <v>47943.02</v>
      </c>
      <c r="EM91" s="66">
        <f t="shared" si="155"/>
        <v>60964.17</v>
      </c>
      <c r="EN91" s="66">
        <f t="shared" si="155"/>
        <v>61127.362636934922</v>
      </c>
      <c r="EO91" s="66">
        <f t="shared" si="155"/>
        <v>42830.18</v>
      </c>
      <c r="EP91" s="66">
        <f t="shared" si="155"/>
        <v>1062493.9826369348</v>
      </c>
      <c r="EQ91" s="66">
        <f t="shared" ref="EQ91:FB91" si="156">+SUM(EQ92:EQ105)</f>
        <v>90719.08</v>
      </c>
      <c r="ER91" s="66">
        <f t="shared" si="156"/>
        <v>40186.160000000003</v>
      </c>
      <c r="ES91" s="66">
        <f t="shared" si="156"/>
        <v>57084.859999999993</v>
      </c>
      <c r="ET91" s="66">
        <f t="shared" si="156"/>
        <v>89644.01</v>
      </c>
      <c r="EU91" s="66">
        <f t="shared" si="156"/>
        <v>106558.81</v>
      </c>
      <c r="EV91" s="66">
        <f t="shared" si="156"/>
        <v>92366.680000000008</v>
      </c>
      <c r="EW91" s="66">
        <f t="shared" si="156"/>
        <v>188968.30000000002</v>
      </c>
      <c r="EX91" s="66">
        <f t="shared" si="156"/>
        <v>54538.17</v>
      </c>
      <c r="EY91" s="66">
        <f t="shared" si="156"/>
        <v>108877.78000000001</v>
      </c>
      <c r="EZ91" s="66">
        <f t="shared" si="156"/>
        <v>78766.820000000007</v>
      </c>
      <c r="FA91" s="66">
        <f t="shared" si="156"/>
        <v>52651.37999999999</v>
      </c>
      <c r="FB91" s="66">
        <f t="shared" si="156"/>
        <v>43933.049999999996</v>
      </c>
      <c r="FC91" s="66">
        <f t="shared" ref="FC91:FO91" si="157">+SUM(FC92:FC105)</f>
        <v>1004295.1</v>
      </c>
      <c r="FD91" s="66">
        <f t="shared" si="157"/>
        <v>113009.82</v>
      </c>
      <c r="FE91" s="66">
        <f t="shared" si="157"/>
        <v>91607.61</v>
      </c>
      <c r="FF91" s="66">
        <f t="shared" si="157"/>
        <v>31083.119999999999</v>
      </c>
      <c r="FG91" s="66">
        <f t="shared" si="157"/>
        <v>36633.553</v>
      </c>
      <c r="FH91" s="66">
        <f t="shared" si="157"/>
        <v>30374.559999999998</v>
      </c>
      <c r="FI91" s="66">
        <f t="shared" si="157"/>
        <v>33831.17</v>
      </c>
      <c r="FJ91" s="66">
        <f t="shared" si="157"/>
        <v>27159.800000000003</v>
      </c>
      <c r="FK91" s="66">
        <f t="shared" si="157"/>
        <v>37630.990000000005</v>
      </c>
      <c r="FL91" s="66">
        <f t="shared" si="157"/>
        <v>31499</v>
      </c>
      <c r="FM91" s="66">
        <f t="shared" si="157"/>
        <v>32895.180000000008</v>
      </c>
      <c r="FN91" s="66">
        <f t="shared" si="157"/>
        <v>30293.760000000002</v>
      </c>
      <c r="FO91" s="66">
        <f t="shared" si="157"/>
        <v>33007.49</v>
      </c>
      <c r="FP91" s="66">
        <f t="shared" ref="FP91:GB91" si="158">+SUM(FP92:FP105)</f>
        <v>529026.05300000007</v>
      </c>
      <c r="FQ91" s="66">
        <f t="shared" si="158"/>
        <v>33309.299999999996</v>
      </c>
      <c r="FR91" s="66">
        <f t="shared" si="158"/>
        <v>31785.299999999996</v>
      </c>
      <c r="FS91" s="66">
        <f t="shared" si="158"/>
        <v>43472.36</v>
      </c>
      <c r="FT91" s="66">
        <f t="shared" si="158"/>
        <v>26650.499999999996</v>
      </c>
      <c r="FU91" s="66">
        <f t="shared" si="158"/>
        <v>35500.270000000004</v>
      </c>
      <c r="FV91" s="66">
        <f t="shared" si="158"/>
        <v>23942.920000000002</v>
      </c>
      <c r="FW91" s="66">
        <f t="shared" si="158"/>
        <v>25378.34</v>
      </c>
      <c r="FX91" s="66">
        <f t="shared" si="158"/>
        <v>33062.28</v>
      </c>
      <c r="FY91" s="66">
        <f t="shared" si="158"/>
        <v>33983.329999999994</v>
      </c>
      <c r="FZ91" s="66">
        <f t="shared" si="158"/>
        <v>35879.360000000001</v>
      </c>
      <c r="GA91" s="66">
        <f t="shared" si="158"/>
        <v>36361.079999999994</v>
      </c>
      <c r="GB91" s="66">
        <f t="shared" si="158"/>
        <v>55372.06</v>
      </c>
      <c r="GC91" s="66">
        <f t="shared" ref="GC91:GO91" si="159">+SUM(GC92:GC105)</f>
        <v>414697.10000000003</v>
      </c>
      <c r="GD91" s="66">
        <f t="shared" si="159"/>
        <v>56912</v>
      </c>
      <c r="GE91" s="66">
        <f t="shared" si="159"/>
        <v>38473.120000000003</v>
      </c>
      <c r="GF91" s="66">
        <f t="shared" si="159"/>
        <v>32865.82</v>
      </c>
      <c r="GG91" s="66">
        <f t="shared" si="159"/>
        <v>36063.89</v>
      </c>
      <c r="GH91" s="66">
        <f t="shared" si="159"/>
        <v>37962.259999999995</v>
      </c>
      <c r="GI91" s="66">
        <f t="shared" si="159"/>
        <v>28949.02</v>
      </c>
      <c r="GJ91" s="66">
        <f t="shared" si="159"/>
        <v>148428.03000000003</v>
      </c>
      <c r="GK91" s="66">
        <f t="shared" si="159"/>
        <v>124598.95999999999</v>
      </c>
      <c r="GL91" s="66">
        <f t="shared" si="159"/>
        <v>35646.69000000001</v>
      </c>
      <c r="GM91" s="66">
        <f t="shared" si="159"/>
        <v>28967.29</v>
      </c>
      <c r="GN91" s="66">
        <f t="shared" si="159"/>
        <v>32219.039999999997</v>
      </c>
      <c r="GO91" s="66">
        <f t="shared" si="159"/>
        <v>32051.900000000005</v>
      </c>
      <c r="GP91" s="66">
        <f>+SUM(GP92:GP105)</f>
        <v>633138.02</v>
      </c>
      <c r="GQ91" s="66">
        <f t="shared" ref="GQ91:HB91" si="160">+SUM(GQ92:GQ105)</f>
        <v>144292.16</v>
      </c>
      <c r="GR91" s="66">
        <f t="shared" si="160"/>
        <v>124893.69</v>
      </c>
      <c r="GS91" s="66">
        <f t="shared" si="160"/>
        <v>187639.65999999997</v>
      </c>
      <c r="GT91" s="66">
        <f t="shared" si="160"/>
        <v>183582.03000000003</v>
      </c>
      <c r="GU91" s="66">
        <f t="shared" si="160"/>
        <v>159517.375</v>
      </c>
      <c r="GV91" s="66">
        <f t="shared" si="160"/>
        <v>131299.11000000002</v>
      </c>
      <c r="GW91" s="66">
        <f t="shared" si="160"/>
        <v>269526.61800000002</v>
      </c>
      <c r="GX91" s="66">
        <f t="shared" si="160"/>
        <v>159940.19099999999</v>
      </c>
      <c r="GY91" s="66">
        <f t="shared" si="160"/>
        <v>133299.37800000003</v>
      </c>
      <c r="GZ91" s="66">
        <f t="shared" si="160"/>
        <v>119706.00499999999</v>
      </c>
      <c r="HA91" s="66">
        <f t="shared" si="160"/>
        <v>109620.07199999999</v>
      </c>
      <c r="HB91" s="66">
        <f t="shared" si="160"/>
        <v>108766.878</v>
      </c>
      <c r="HC91" s="66">
        <f>+SUM(HC92:HC105)</f>
        <v>1832083.1670000001</v>
      </c>
    </row>
    <row r="92" spans="2:211" outlineLevel="1" x14ac:dyDescent="0.3">
      <c r="B92" s="40" t="s">
        <v>80</v>
      </c>
      <c r="C92" s="41" t="s">
        <v>20</v>
      </c>
      <c r="D92" s="42">
        <v>1039.2600000000002</v>
      </c>
      <c r="E92" s="42">
        <v>1012.2200000000001</v>
      </c>
      <c r="F92" s="42">
        <v>973.38</v>
      </c>
      <c r="G92" s="42">
        <v>325.54000000000002</v>
      </c>
      <c r="H92" s="42">
        <v>1236</v>
      </c>
      <c r="I92" s="42">
        <v>612.61</v>
      </c>
      <c r="J92" s="42">
        <v>2848</v>
      </c>
      <c r="K92" s="42">
        <v>252.5</v>
      </c>
      <c r="L92" s="42">
        <v>1224</v>
      </c>
      <c r="M92" s="42">
        <v>774</v>
      </c>
      <c r="N92" s="42">
        <v>1050</v>
      </c>
      <c r="O92" s="42">
        <v>240</v>
      </c>
      <c r="P92" s="42">
        <v>11587.51</v>
      </c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>
        <v>0</v>
      </c>
      <c r="AD92" s="42">
        <v>520.31493442999999</v>
      </c>
      <c r="AE92" s="42">
        <v>396.13872000000003</v>
      </c>
      <c r="AF92" s="42">
        <v>752.01245999999981</v>
      </c>
      <c r="AG92" s="42">
        <v>543.37080000000003</v>
      </c>
      <c r="AH92" s="42">
        <v>594.08060988</v>
      </c>
      <c r="AI92" s="42">
        <v>860.08690000000001</v>
      </c>
      <c r="AJ92" s="42">
        <v>404.27801414799995</v>
      </c>
      <c r="AK92" s="42">
        <v>543.20251271727284</v>
      </c>
      <c r="AL92" s="42">
        <v>408.02475999999996</v>
      </c>
      <c r="AM92" s="42">
        <v>75.179992740000003</v>
      </c>
      <c r="AN92" s="42">
        <v>156.23398</v>
      </c>
      <c r="AO92" s="42">
        <v>483.48175856</v>
      </c>
      <c r="AP92" s="43">
        <v>5736.405442475273</v>
      </c>
      <c r="AQ92" s="42">
        <v>480.20161000000002</v>
      </c>
      <c r="AR92" s="42">
        <v>340.90260999999998</v>
      </c>
      <c r="AS92" s="42">
        <v>74.407000000000011</v>
      </c>
      <c r="AT92" s="42">
        <v>69.067999999999998</v>
      </c>
      <c r="AU92" s="42">
        <v>259.49074999999999</v>
      </c>
      <c r="AV92" s="42">
        <v>985.4827021000001</v>
      </c>
      <c r="AW92" s="42">
        <v>1169.9739999999999</v>
      </c>
      <c r="AX92" s="42">
        <v>993.39100000000008</v>
      </c>
      <c r="AY92" s="42">
        <v>435.95863636363646</v>
      </c>
      <c r="AZ92" s="42"/>
      <c r="BA92" s="42"/>
      <c r="BB92" s="42"/>
      <c r="BC92" s="42">
        <v>4808.8763084636366</v>
      </c>
      <c r="BD92" s="42">
        <v>627.3965472727275</v>
      </c>
      <c r="BE92" s="42">
        <v>97.98251999999998</v>
      </c>
      <c r="BF92" s="42"/>
      <c r="BG92" s="42"/>
      <c r="BH92" s="42">
        <v>712.35776399999997</v>
      </c>
      <c r="BI92" s="42">
        <v>997.22180000000003</v>
      </c>
      <c r="BJ92" s="42">
        <v>916.93737999999985</v>
      </c>
      <c r="BK92" s="42">
        <v>2076.0085400000003</v>
      </c>
      <c r="BL92" s="42"/>
      <c r="BM92" s="42"/>
      <c r="BN92" s="42"/>
      <c r="BO92" s="42"/>
      <c r="BP92" s="42">
        <v>5427.904551272728</v>
      </c>
      <c r="BQ92" s="42">
        <v>686.13999999999987</v>
      </c>
      <c r="BR92" s="42">
        <v>76.08</v>
      </c>
      <c r="BS92" s="42">
        <v>199.5</v>
      </c>
      <c r="BT92" s="42">
        <v>657.48</v>
      </c>
      <c r="BU92" s="42">
        <v>316.83</v>
      </c>
      <c r="BV92" s="42">
        <v>410.18</v>
      </c>
      <c r="BW92" s="42"/>
      <c r="BX92" s="42"/>
      <c r="BY92" s="42"/>
      <c r="BZ92" s="42"/>
      <c r="CA92" s="42"/>
      <c r="CB92" s="42"/>
      <c r="CC92" s="42">
        <v>2346.2099999999996</v>
      </c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>
        <v>0</v>
      </c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3">
        <v>0</v>
      </c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3">
        <v>0</v>
      </c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3">
        <v>0</v>
      </c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3">
        <v>0</v>
      </c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>
        <v>0</v>
      </c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>
        <v>0</v>
      </c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>
        <v>0</v>
      </c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31">
        <v>0</v>
      </c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31">
        <v>0</v>
      </c>
    </row>
    <row r="93" spans="2:211" outlineLevel="1" x14ac:dyDescent="0.3">
      <c r="B93" s="40" t="s">
        <v>81</v>
      </c>
      <c r="C93" s="41" t="s">
        <v>20</v>
      </c>
      <c r="D93" s="42">
        <v>412.27600000000001</v>
      </c>
      <c r="E93" s="42">
        <v>493.23</v>
      </c>
      <c r="F93" s="42"/>
      <c r="G93" s="42">
        <v>463.738</v>
      </c>
      <c r="H93" s="42"/>
      <c r="I93" s="42"/>
      <c r="J93" s="42">
        <v>88.745999999999995</v>
      </c>
      <c r="K93" s="42"/>
      <c r="L93" s="42">
        <v>69.378</v>
      </c>
      <c r="M93" s="42">
        <v>309.74399999999997</v>
      </c>
      <c r="N93" s="42">
        <v>467.846</v>
      </c>
      <c r="O93" s="42">
        <v>371.90199999999999</v>
      </c>
      <c r="P93" s="42">
        <v>2676.86</v>
      </c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>
        <v>0</v>
      </c>
      <c r="AD93" s="42">
        <v>397.09024999999997</v>
      </c>
      <c r="AE93" s="42">
        <v>358.98664999999988</v>
      </c>
      <c r="AF93" s="42">
        <v>347.31834999999995</v>
      </c>
      <c r="AG93" s="42">
        <v>174.84899999999999</v>
      </c>
      <c r="AH93" s="42">
        <v>334.40899999999999</v>
      </c>
      <c r="AI93" s="42">
        <v>280.64800000000002</v>
      </c>
      <c r="AJ93" s="42">
        <v>620.49573981999993</v>
      </c>
      <c r="AK93" s="42">
        <v>291.76900000000001</v>
      </c>
      <c r="AL93" s="42">
        <v>976.25167897999995</v>
      </c>
      <c r="AM93" s="42">
        <v>544.81776984999988</v>
      </c>
      <c r="AN93" s="42">
        <v>882.44473686000015</v>
      </c>
      <c r="AO93" s="42">
        <v>981.63638995999918</v>
      </c>
      <c r="AP93" s="43">
        <v>6190.7165654700002</v>
      </c>
      <c r="AQ93" s="42">
        <v>646.48435289999998</v>
      </c>
      <c r="AR93" s="42">
        <v>425.6329999699999</v>
      </c>
      <c r="AS93" s="42">
        <v>737.56166477000011</v>
      </c>
      <c r="AT93" s="42">
        <v>349.1825</v>
      </c>
      <c r="AU93" s="42">
        <v>885.99777740000013</v>
      </c>
      <c r="AV93" s="42">
        <v>330.67533205999996</v>
      </c>
      <c r="AW93" s="42">
        <v>293.31925000000001</v>
      </c>
      <c r="AX93" s="42">
        <v>1119.4480000000001</v>
      </c>
      <c r="AY93" s="42">
        <v>319.49350000000004</v>
      </c>
      <c r="AZ93" s="42">
        <v>1213.991</v>
      </c>
      <c r="BA93" s="42">
        <v>1944.7474999999999</v>
      </c>
      <c r="BB93" s="42">
        <v>1370.82469999</v>
      </c>
      <c r="BC93" s="42">
        <v>9637.358577089999</v>
      </c>
      <c r="BD93" s="42">
        <v>1187.2209831818182</v>
      </c>
      <c r="BE93" s="42">
        <v>699.749909090909</v>
      </c>
      <c r="BF93" s="42">
        <v>780.02112</v>
      </c>
      <c r="BG93" s="42">
        <v>168.11649999999997</v>
      </c>
      <c r="BH93" s="42">
        <v>1040.638121829091</v>
      </c>
      <c r="BI93" s="42">
        <v>638.04719</v>
      </c>
      <c r="BJ93" s="42">
        <v>1391.5885399900001</v>
      </c>
      <c r="BK93" s="42">
        <v>378.01</v>
      </c>
      <c r="BL93" s="42"/>
      <c r="BM93" s="42"/>
      <c r="BN93" s="42"/>
      <c r="BO93" s="42"/>
      <c r="BP93" s="42">
        <v>6283.3923640918183</v>
      </c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>
        <v>0</v>
      </c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>
        <v>0</v>
      </c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3">
        <v>0</v>
      </c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50">
        <v>0</v>
      </c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3">
        <v>0</v>
      </c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3">
        <v>0</v>
      </c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>
        <v>0</v>
      </c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>
        <v>0</v>
      </c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>
        <v>0</v>
      </c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31">
        <v>0</v>
      </c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31">
        <v>0</v>
      </c>
    </row>
    <row r="94" spans="2:211" outlineLevel="1" x14ac:dyDescent="0.3">
      <c r="B94" s="40" t="s">
        <v>82</v>
      </c>
      <c r="C94" s="41" t="s">
        <v>20</v>
      </c>
      <c r="D94" s="42">
        <v>69644.900734079769</v>
      </c>
      <c r="E94" s="42">
        <v>52632.002403024038</v>
      </c>
      <c r="F94" s="42">
        <v>70705.963784309541</v>
      </c>
      <c r="G94" s="42">
        <v>72763.459342009795</v>
      </c>
      <c r="H94" s="42">
        <v>50684.258944661618</v>
      </c>
      <c r="I94" s="42">
        <v>58540.284190452672</v>
      </c>
      <c r="J94" s="42">
        <v>65593.580316282852</v>
      </c>
      <c r="K94" s="42">
        <v>70421.551773040977</v>
      </c>
      <c r="L94" s="42">
        <v>65519.911704350103</v>
      </c>
      <c r="M94" s="42">
        <v>63649.843288565578</v>
      </c>
      <c r="N94" s="42">
        <v>76507.724984904198</v>
      </c>
      <c r="O94" s="42">
        <v>65054.35611700247</v>
      </c>
      <c r="P94" s="42">
        <v>781717.83758268354</v>
      </c>
      <c r="Q94" s="42">
        <v>83643.133927921299</v>
      </c>
      <c r="R94" s="42">
        <v>56023.025113178817</v>
      </c>
      <c r="S94" s="42">
        <v>75524.876977765613</v>
      </c>
      <c r="T94" s="42">
        <v>68195.857522291539</v>
      </c>
      <c r="U94" s="42">
        <v>30429.361721682941</v>
      </c>
      <c r="V94" s="42">
        <v>59636.099199696459</v>
      </c>
      <c r="W94" s="42">
        <v>67696.349308640463</v>
      </c>
      <c r="X94" s="42">
        <v>36638.515354984476</v>
      </c>
      <c r="Y94" s="42">
        <v>60191.262824788668</v>
      </c>
      <c r="Z94" s="42">
        <v>63133.160222610335</v>
      </c>
      <c r="AA94" s="42">
        <v>63760.921995726392</v>
      </c>
      <c r="AB94" s="42">
        <v>75524.876977765613</v>
      </c>
      <c r="AC94" s="42">
        <v>740397.44114705257</v>
      </c>
      <c r="AD94" s="42">
        <v>7103.32</v>
      </c>
      <c r="AE94" s="42">
        <v>3162.6080000000002</v>
      </c>
      <c r="AF94" s="42">
        <v>6974.02</v>
      </c>
      <c r="AG94" s="42">
        <v>2983.8490000000002</v>
      </c>
      <c r="AH94" s="42">
        <v>5688.8799999999992</v>
      </c>
      <c r="AI94" s="42">
        <v>5942.87</v>
      </c>
      <c r="AJ94" s="42">
        <v>3317.41</v>
      </c>
      <c r="AK94" s="42">
        <v>6623.0199999999995</v>
      </c>
      <c r="AL94" s="42">
        <v>5714.8420000000006</v>
      </c>
      <c r="AM94" s="42">
        <v>4039.0439999999999</v>
      </c>
      <c r="AN94" s="42">
        <v>5539.54</v>
      </c>
      <c r="AO94" s="42">
        <v>3523.27</v>
      </c>
      <c r="AP94" s="43">
        <v>60612.672999999988</v>
      </c>
      <c r="AQ94" s="42">
        <v>92815.527215697264</v>
      </c>
      <c r="AR94" s="42">
        <v>75125.589907802045</v>
      </c>
      <c r="AS94" s="42">
        <v>73925.169581556635</v>
      </c>
      <c r="AT94" s="42">
        <v>70864.726696023878</v>
      </c>
      <c r="AU94" s="42">
        <v>54863.169315979882</v>
      </c>
      <c r="AV94" s="42">
        <v>57743.29843008727</v>
      </c>
      <c r="AW94" s="42">
        <v>56998.139458700833</v>
      </c>
      <c r="AX94" s="42">
        <v>41164.300000000003</v>
      </c>
      <c r="AY94" s="42">
        <v>52355.640000000007</v>
      </c>
      <c r="AZ94" s="42">
        <v>67609.48</v>
      </c>
      <c r="BA94" s="42">
        <v>53798.880000000012</v>
      </c>
      <c r="BB94" s="42">
        <v>67468.969999999987</v>
      </c>
      <c r="BC94" s="42">
        <v>764732.8906058477</v>
      </c>
      <c r="BD94" s="42">
        <v>42069.94</v>
      </c>
      <c r="BE94" s="42">
        <v>54327.29</v>
      </c>
      <c r="BF94" s="42">
        <v>50928.55</v>
      </c>
      <c r="BG94" s="42">
        <v>55905.320000000007</v>
      </c>
      <c r="BH94" s="42">
        <v>73145.740000000005</v>
      </c>
      <c r="BI94" s="42">
        <v>59392.39</v>
      </c>
      <c r="BJ94" s="42">
        <v>42562.680000000008</v>
      </c>
      <c r="BK94" s="42">
        <v>52188.81</v>
      </c>
      <c r="BL94" s="42">
        <v>63510.83</v>
      </c>
      <c r="BM94" s="42">
        <v>51275.72</v>
      </c>
      <c r="BN94" s="42">
        <v>50813.33</v>
      </c>
      <c r="BO94" s="42">
        <v>40129.770000000004</v>
      </c>
      <c r="BP94" s="42">
        <v>636250.37</v>
      </c>
      <c r="BQ94" s="42">
        <v>62846.229999999996</v>
      </c>
      <c r="BR94" s="42">
        <v>64527.649999999994</v>
      </c>
      <c r="BS94" s="42">
        <v>68212.039999999994</v>
      </c>
      <c r="BT94" s="42">
        <v>57982.100000000006</v>
      </c>
      <c r="BU94" s="42">
        <v>78922.44</v>
      </c>
      <c r="BV94" s="42">
        <v>54440.460000000006</v>
      </c>
      <c r="BW94" s="42">
        <v>112018.93000000001</v>
      </c>
      <c r="BX94" s="42">
        <v>74900.19</v>
      </c>
      <c r="BY94" s="42">
        <v>59124.960000000006</v>
      </c>
      <c r="BZ94" s="42">
        <v>71326.51999999999</v>
      </c>
      <c r="CA94" s="42">
        <v>82955.750000000015</v>
      </c>
      <c r="CB94" s="42"/>
      <c r="CC94" s="42">
        <v>787257.27</v>
      </c>
      <c r="CD94" s="42">
        <v>74582.459999999992</v>
      </c>
      <c r="CE94" s="42">
        <v>47990.03</v>
      </c>
      <c r="CF94" s="42">
        <v>56386.1</v>
      </c>
      <c r="CG94" s="42">
        <v>43126</v>
      </c>
      <c r="CH94" s="42">
        <v>53747.64</v>
      </c>
      <c r="CI94" s="42">
        <v>68035.23000000001</v>
      </c>
      <c r="CJ94" s="42">
        <v>72601.319999999992</v>
      </c>
      <c r="CK94" s="42">
        <v>65537.03</v>
      </c>
      <c r="CL94" s="42">
        <v>32532.880000000001</v>
      </c>
      <c r="CM94" s="42">
        <v>28993.56</v>
      </c>
      <c r="CN94" s="42">
        <v>25351.729999999996</v>
      </c>
      <c r="CO94" s="42">
        <v>47756.31</v>
      </c>
      <c r="CP94" s="42">
        <v>616640.29</v>
      </c>
      <c r="CQ94" s="42">
        <v>55221.52</v>
      </c>
      <c r="CR94" s="42">
        <v>64670.810000000005</v>
      </c>
      <c r="CS94" s="42">
        <v>135620.6</v>
      </c>
      <c r="CT94" s="42">
        <v>64167.29</v>
      </c>
      <c r="CU94" s="42">
        <v>66310.66</v>
      </c>
      <c r="CV94" s="42">
        <v>50594.25</v>
      </c>
      <c r="CW94" s="42">
        <v>34507.709999999992</v>
      </c>
      <c r="CX94" s="42">
        <v>59591.78</v>
      </c>
      <c r="CY94" s="42">
        <v>56727.839999999997</v>
      </c>
      <c r="CZ94" s="42">
        <v>85008.340000000011</v>
      </c>
      <c r="DA94" s="42">
        <v>83411.399999999994</v>
      </c>
      <c r="DB94" s="42">
        <v>54807.840000000011</v>
      </c>
      <c r="DC94" s="43">
        <v>810640.03999999992</v>
      </c>
      <c r="DD94" s="49">
        <v>59273.67</v>
      </c>
      <c r="DE94" s="49">
        <v>66646.679999999993</v>
      </c>
      <c r="DF94" s="49">
        <v>71445.16</v>
      </c>
      <c r="DG94" s="49">
        <v>68384.5</v>
      </c>
      <c r="DH94" s="49">
        <v>64445.710000000006</v>
      </c>
      <c r="DI94" s="49">
        <v>53439.350000000006</v>
      </c>
      <c r="DJ94" s="49">
        <v>61722.3</v>
      </c>
      <c r="DK94" s="49">
        <v>74631.390000000014</v>
      </c>
      <c r="DL94" s="49">
        <v>76484.199999999983</v>
      </c>
      <c r="DM94" s="49">
        <v>72242.86</v>
      </c>
      <c r="DN94" s="49">
        <v>44676.58</v>
      </c>
      <c r="DO94" s="49">
        <v>75922.819999999992</v>
      </c>
      <c r="DP94" s="50">
        <v>789315.22</v>
      </c>
      <c r="DQ94" s="42">
        <v>61872</v>
      </c>
      <c r="DR94" s="42">
        <v>36946.04</v>
      </c>
      <c r="DS94" s="42">
        <v>103496.75000000001</v>
      </c>
      <c r="DT94" s="42">
        <v>79200.850000000006</v>
      </c>
      <c r="DU94" s="42">
        <v>63297.770000000011</v>
      </c>
      <c r="DV94" s="42">
        <v>40528.830000000009</v>
      </c>
      <c r="DW94" s="42">
        <v>66014.28</v>
      </c>
      <c r="DX94" s="42">
        <v>62794.91</v>
      </c>
      <c r="DY94" s="42">
        <v>85965.159999999989</v>
      </c>
      <c r="DZ94" s="42">
        <v>67275.91</v>
      </c>
      <c r="EA94" s="42">
        <v>68966.880000000005</v>
      </c>
      <c r="EB94" s="42">
        <v>65570.680000000008</v>
      </c>
      <c r="EC94" s="43">
        <v>801930.06000000017</v>
      </c>
      <c r="ED94" s="42">
        <v>77840.329999999987</v>
      </c>
      <c r="EE94" s="42">
        <v>76848.25</v>
      </c>
      <c r="EF94" s="42">
        <v>68064.47</v>
      </c>
      <c r="EG94" s="42">
        <v>48376.350000000006</v>
      </c>
      <c r="EH94" s="42">
        <v>21355.250000000004</v>
      </c>
      <c r="EI94" s="42">
        <v>33302.770000000004</v>
      </c>
      <c r="EJ94" s="42">
        <v>31140.690000000002</v>
      </c>
      <c r="EK94" s="42">
        <v>38448.74</v>
      </c>
      <c r="EL94" s="42">
        <v>24474.029999999995</v>
      </c>
      <c r="EM94" s="42">
        <v>24087.23</v>
      </c>
      <c r="EN94" s="42">
        <v>30632.26</v>
      </c>
      <c r="EO94" s="42">
        <v>25095.14</v>
      </c>
      <c r="EP94" s="43">
        <v>499665.51</v>
      </c>
      <c r="EQ94" s="42">
        <v>31967.850000000002</v>
      </c>
      <c r="ER94" s="42">
        <v>17376.47</v>
      </c>
      <c r="ES94" s="42">
        <v>29476.979999999989</v>
      </c>
      <c r="ET94" s="42">
        <v>32894.439999999995</v>
      </c>
      <c r="EU94" s="42">
        <v>39198.990000000005</v>
      </c>
      <c r="EV94" s="42">
        <v>24466.730000000003</v>
      </c>
      <c r="EW94" s="42">
        <v>39682.12999999999</v>
      </c>
      <c r="EX94" s="42">
        <v>36173</v>
      </c>
      <c r="EY94" s="42">
        <v>26445.879999999997</v>
      </c>
      <c r="EZ94" s="42">
        <v>33689.1</v>
      </c>
      <c r="FA94" s="42">
        <v>33116.679999999993</v>
      </c>
      <c r="FB94" s="42">
        <v>29469.09</v>
      </c>
      <c r="FC94" s="31">
        <v>373957.33999999997</v>
      </c>
      <c r="FD94" s="42">
        <v>40890.409999999996</v>
      </c>
      <c r="FE94" s="42">
        <v>34840.54</v>
      </c>
      <c r="FF94" s="42">
        <v>19199.079999999998</v>
      </c>
      <c r="FG94" s="42">
        <v>25506.609999999997</v>
      </c>
      <c r="FH94" s="42">
        <v>15752.259999999998</v>
      </c>
      <c r="FI94" s="42">
        <v>18815.170000000002</v>
      </c>
      <c r="FJ94" s="42">
        <v>16610.250000000004</v>
      </c>
      <c r="FK94" s="42">
        <v>17360.079999999998</v>
      </c>
      <c r="FL94" s="42">
        <v>18224.3</v>
      </c>
      <c r="FM94" s="42">
        <v>20339.330000000005</v>
      </c>
      <c r="FN94" s="42">
        <v>15022.97</v>
      </c>
      <c r="FO94" s="42">
        <v>19506.659999999996</v>
      </c>
      <c r="FP94" s="31">
        <v>262067.66</v>
      </c>
      <c r="FQ94" s="42">
        <v>19496.759999999998</v>
      </c>
      <c r="FR94" s="42">
        <v>14540.089999999998</v>
      </c>
      <c r="FS94" s="42">
        <v>24422.360000000004</v>
      </c>
      <c r="FT94" s="42">
        <v>17626.739999999998</v>
      </c>
      <c r="FU94" s="42">
        <v>21004.15</v>
      </c>
      <c r="FV94" s="42">
        <v>17104.63</v>
      </c>
      <c r="FW94" s="42">
        <v>20001.34</v>
      </c>
      <c r="FX94" s="42">
        <v>21286.39</v>
      </c>
      <c r="FY94" s="42">
        <v>21401.699999999997</v>
      </c>
      <c r="FZ94" s="42">
        <v>23594.050000000003</v>
      </c>
      <c r="GA94" s="42">
        <v>21514.229999999996</v>
      </c>
      <c r="GB94" s="42">
        <v>23980.97</v>
      </c>
      <c r="GC94" s="31">
        <v>245973.41</v>
      </c>
      <c r="GD94" s="42">
        <v>24583.19</v>
      </c>
      <c r="GE94" s="42">
        <v>19971.860000000004</v>
      </c>
      <c r="GF94" s="42">
        <v>24287.980000000003</v>
      </c>
      <c r="GG94" s="42">
        <v>20059.79</v>
      </c>
      <c r="GH94" s="42">
        <v>21296.81</v>
      </c>
      <c r="GI94" s="42">
        <v>14489.07</v>
      </c>
      <c r="GJ94" s="42">
        <v>142484.99000000002</v>
      </c>
      <c r="GK94" s="42">
        <v>117785.03</v>
      </c>
      <c r="GL94" s="42">
        <v>20804.460000000003</v>
      </c>
      <c r="GM94" s="42">
        <v>20613.89</v>
      </c>
      <c r="GN94" s="42">
        <v>20205.809999999998</v>
      </c>
      <c r="GO94" s="42">
        <v>18780.930000000004</v>
      </c>
      <c r="GP94" s="31">
        <v>465363.81000000011</v>
      </c>
      <c r="GQ94" s="42">
        <v>33329.15</v>
      </c>
      <c r="GR94" s="42">
        <v>25596.260000000002</v>
      </c>
      <c r="GS94" s="42">
        <v>50299.040000000001</v>
      </c>
      <c r="GT94" s="42">
        <v>54643.19000000001</v>
      </c>
      <c r="GU94" s="42">
        <v>45167.7</v>
      </c>
      <c r="GV94" s="42">
        <v>30447.930000000004</v>
      </c>
      <c r="GW94" s="42">
        <v>169871.88</v>
      </c>
      <c r="GX94" s="42">
        <v>44710.19000000001</v>
      </c>
      <c r="GY94" s="42">
        <v>36328.519999999997</v>
      </c>
      <c r="GZ94" s="42">
        <v>22362.600000000002</v>
      </c>
      <c r="HA94" s="42">
        <v>29407.260000000002</v>
      </c>
      <c r="HB94" s="42">
        <v>21701.33</v>
      </c>
      <c r="HC94" s="31">
        <v>563865.04999999993</v>
      </c>
    </row>
    <row r="95" spans="2:211" outlineLevel="1" x14ac:dyDescent="0.3">
      <c r="B95" s="40" t="s">
        <v>83</v>
      </c>
      <c r="C95" s="41" t="s">
        <v>24</v>
      </c>
      <c r="D95" s="42">
        <v>11061</v>
      </c>
      <c r="E95" s="42">
        <v>10462</v>
      </c>
      <c r="F95" s="42">
        <v>20363</v>
      </c>
      <c r="G95" s="42">
        <v>13010</v>
      </c>
      <c r="H95" s="42">
        <v>22018</v>
      </c>
      <c r="I95" s="42">
        <v>12481</v>
      </c>
      <c r="J95" s="42">
        <v>11638</v>
      </c>
      <c r="K95" s="42">
        <v>17673</v>
      </c>
      <c r="L95" s="42">
        <v>18922</v>
      </c>
      <c r="M95" s="42">
        <v>10865</v>
      </c>
      <c r="N95" s="42">
        <v>17365</v>
      </c>
      <c r="O95" s="42">
        <v>30416</v>
      </c>
      <c r="P95" s="42">
        <v>196274</v>
      </c>
      <c r="Q95" s="42">
        <v>16418.319999999996</v>
      </c>
      <c r="R95" s="42">
        <v>25278.269999999997</v>
      </c>
      <c r="S95" s="42">
        <v>23652.129999999997</v>
      </c>
      <c r="T95" s="42">
        <v>18727.619999999995</v>
      </c>
      <c r="U95" s="42">
        <v>39121.810000000005</v>
      </c>
      <c r="V95" s="42">
        <v>26107.319999999996</v>
      </c>
      <c r="W95" s="42">
        <v>27598.840000000004</v>
      </c>
      <c r="X95" s="42">
        <v>41158.469999999994</v>
      </c>
      <c r="Y95" s="42">
        <v>34736.22</v>
      </c>
      <c r="Z95" s="42">
        <v>32676.06</v>
      </c>
      <c r="AA95" s="42">
        <v>34932.629999999997</v>
      </c>
      <c r="AB95" s="42">
        <v>31175.020000000004</v>
      </c>
      <c r="AC95" s="42">
        <v>351582.71</v>
      </c>
      <c r="AD95" s="42">
        <v>47940</v>
      </c>
      <c r="AE95" s="42">
        <v>34913</v>
      </c>
      <c r="AF95" s="42">
        <v>29191</v>
      </c>
      <c r="AG95" s="42">
        <v>35095</v>
      </c>
      <c r="AH95" s="42">
        <v>31702</v>
      </c>
      <c r="AI95" s="42">
        <v>34005</v>
      </c>
      <c r="AJ95" s="42">
        <v>42492</v>
      </c>
      <c r="AK95" s="42">
        <v>31119.87</v>
      </c>
      <c r="AL95" s="42">
        <v>28598</v>
      </c>
      <c r="AM95" s="42">
        <v>26492</v>
      </c>
      <c r="AN95" s="42">
        <v>31236</v>
      </c>
      <c r="AO95" s="42">
        <v>41456</v>
      </c>
      <c r="AP95" s="43">
        <v>414239.87</v>
      </c>
      <c r="AQ95" s="42">
        <v>32377</v>
      </c>
      <c r="AR95" s="42">
        <v>35029</v>
      </c>
      <c r="AS95" s="42">
        <v>37610</v>
      </c>
      <c r="AT95" s="42">
        <v>38266</v>
      </c>
      <c r="AU95" s="42">
        <v>50325</v>
      </c>
      <c r="AV95" s="42">
        <v>19819</v>
      </c>
      <c r="AW95" s="42">
        <v>25324</v>
      </c>
      <c r="AX95" s="42">
        <v>45151</v>
      </c>
      <c r="AY95" s="42">
        <v>26233</v>
      </c>
      <c r="AZ95" s="42">
        <v>43499</v>
      </c>
      <c r="BA95" s="42">
        <v>29213</v>
      </c>
      <c r="BB95" s="42">
        <v>30475</v>
      </c>
      <c r="BC95" s="42">
        <v>413321</v>
      </c>
      <c r="BD95" s="42">
        <v>34583.479999999996</v>
      </c>
      <c r="BE95" s="42">
        <v>29667.300000000003</v>
      </c>
      <c r="BF95" s="42">
        <v>44116.530000000006</v>
      </c>
      <c r="BG95" s="42">
        <v>36977.729999999989</v>
      </c>
      <c r="BH95" s="42">
        <v>39726.999999999993</v>
      </c>
      <c r="BI95" s="42">
        <v>45689.560000000005</v>
      </c>
      <c r="BJ95" s="42">
        <v>31474.13</v>
      </c>
      <c r="BK95" s="42">
        <v>47863.680000000015</v>
      </c>
      <c r="BL95" s="42">
        <v>16245.470000000001</v>
      </c>
      <c r="BM95" s="42">
        <v>38430.050000000003</v>
      </c>
      <c r="BN95" s="42">
        <v>16095.160000000002</v>
      </c>
      <c r="BO95" s="42">
        <v>45004.649999999994</v>
      </c>
      <c r="BP95" s="42">
        <v>425874.74</v>
      </c>
      <c r="BQ95" s="42">
        <v>9512.0400000000009</v>
      </c>
      <c r="BR95" s="42">
        <v>48571.290000000008</v>
      </c>
      <c r="BS95" s="42">
        <v>28206.800000000003</v>
      </c>
      <c r="BT95" s="42">
        <v>47765.090000000018</v>
      </c>
      <c r="BU95" s="42">
        <v>32896.469999999994</v>
      </c>
      <c r="BV95" s="42">
        <v>24270.53</v>
      </c>
      <c r="BW95" s="42">
        <v>26497.289999999997</v>
      </c>
      <c r="BX95" s="42">
        <v>35998.570000000007</v>
      </c>
      <c r="BY95" s="42">
        <v>46531.69</v>
      </c>
      <c r="BZ95" s="42">
        <v>31283.850000000006</v>
      </c>
      <c r="CA95" s="42">
        <v>45746.889999999992</v>
      </c>
      <c r="CB95" s="42">
        <v>32992.619999999995</v>
      </c>
      <c r="CC95" s="42">
        <v>410273.13</v>
      </c>
      <c r="CD95" s="42">
        <v>31045.459999999995</v>
      </c>
      <c r="CE95" s="42">
        <v>32184.440000000006</v>
      </c>
      <c r="CF95" s="42">
        <v>33390.790000000008</v>
      </c>
      <c r="CG95" s="42">
        <v>28004.100000000002</v>
      </c>
      <c r="CH95" s="42">
        <v>36274.82</v>
      </c>
      <c r="CI95" s="42">
        <v>28955.780000000002</v>
      </c>
      <c r="CJ95" s="42">
        <v>26685.540000000005</v>
      </c>
      <c r="CK95" s="42">
        <v>28489.38</v>
      </c>
      <c r="CL95" s="42">
        <v>29614.63</v>
      </c>
      <c r="CM95" s="42">
        <v>30948.080000000002</v>
      </c>
      <c r="CN95" s="42">
        <v>34616.49</v>
      </c>
      <c r="CO95" s="42">
        <v>34221.53</v>
      </c>
      <c r="CP95" s="42">
        <v>374431.04000000004</v>
      </c>
      <c r="CQ95" s="42">
        <v>26868</v>
      </c>
      <c r="CR95" s="42">
        <v>31100</v>
      </c>
      <c r="CS95" s="42">
        <v>37726</v>
      </c>
      <c r="CT95" s="42">
        <v>27662</v>
      </c>
      <c r="CU95" s="42">
        <v>35484</v>
      </c>
      <c r="CV95" s="42">
        <v>27724</v>
      </c>
      <c r="CW95" s="42">
        <v>23119</v>
      </c>
      <c r="CX95" s="42">
        <v>32646</v>
      </c>
      <c r="CY95" s="42">
        <v>34920</v>
      </c>
      <c r="CZ95" s="42">
        <v>36362</v>
      </c>
      <c r="DA95" s="42">
        <v>37452</v>
      </c>
      <c r="DB95" s="42">
        <v>38177</v>
      </c>
      <c r="DC95" s="43">
        <v>389240</v>
      </c>
      <c r="DD95" s="49">
        <v>31698.400000000001</v>
      </c>
      <c r="DE95" s="49">
        <v>32898.89</v>
      </c>
      <c r="DF95" s="49">
        <v>31756.32</v>
      </c>
      <c r="DG95" s="49">
        <v>32683.110000000004</v>
      </c>
      <c r="DH95" s="49">
        <v>29107.289999999997</v>
      </c>
      <c r="DI95" s="49">
        <v>16742.989999999998</v>
      </c>
      <c r="DJ95" s="49">
        <v>33774.53</v>
      </c>
      <c r="DK95" s="49">
        <v>26411.389999999996</v>
      </c>
      <c r="DL95" s="49">
        <v>21699.520000000004</v>
      </c>
      <c r="DM95" s="49">
        <v>28829.53</v>
      </c>
      <c r="DN95" s="49">
        <v>25383.039999999997</v>
      </c>
      <c r="DO95" s="49">
        <v>25585.889999999996</v>
      </c>
      <c r="DP95" s="50">
        <v>336570.89999999997</v>
      </c>
      <c r="DQ95" s="42">
        <v>41070</v>
      </c>
      <c r="DR95" s="42">
        <v>23210</v>
      </c>
      <c r="DS95" s="42">
        <v>13187</v>
      </c>
      <c r="DT95" s="42">
        <v>11197</v>
      </c>
      <c r="DU95" s="42">
        <v>8283</v>
      </c>
      <c r="DV95" s="42">
        <v>7333</v>
      </c>
      <c r="DW95" s="42">
        <v>7783</v>
      </c>
      <c r="DX95" s="42">
        <v>12475</v>
      </c>
      <c r="DY95" s="42">
        <v>17396</v>
      </c>
      <c r="DZ95" s="42">
        <v>21033</v>
      </c>
      <c r="EA95" s="42">
        <v>19401</v>
      </c>
      <c r="EB95" s="42">
        <v>13537</v>
      </c>
      <c r="EC95" s="43">
        <v>195905</v>
      </c>
      <c r="ED95" s="42">
        <v>10601</v>
      </c>
      <c r="EE95" s="42">
        <v>17660</v>
      </c>
      <c r="EF95" s="42">
        <v>9166</v>
      </c>
      <c r="EG95" s="42">
        <v>3468</v>
      </c>
      <c r="EH95" s="42">
        <v>4055</v>
      </c>
      <c r="EI95" s="42">
        <v>3930</v>
      </c>
      <c r="EJ95" s="42">
        <v>12519</v>
      </c>
      <c r="EK95" s="42">
        <v>18364</v>
      </c>
      <c r="EL95" s="42">
        <v>23338</v>
      </c>
      <c r="EM95" s="42">
        <v>17349</v>
      </c>
      <c r="EN95" s="42">
        <v>16741</v>
      </c>
      <c r="EO95" s="42">
        <v>12170</v>
      </c>
      <c r="EP95" s="43">
        <v>149361</v>
      </c>
      <c r="EQ95" s="42">
        <v>18713</v>
      </c>
      <c r="ER95" s="42">
        <v>8629</v>
      </c>
      <c r="ES95" s="42">
        <v>14396</v>
      </c>
      <c r="ET95" s="42">
        <v>10028</v>
      </c>
      <c r="EU95" s="42">
        <v>12019</v>
      </c>
      <c r="EV95" s="42">
        <v>12107</v>
      </c>
      <c r="EW95" s="42">
        <v>13264</v>
      </c>
      <c r="EX95" s="42">
        <v>17897</v>
      </c>
      <c r="EY95" s="42">
        <v>14870</v>
      </c>
      <c r="EZ95" s="42">
        <v>12616</v>
      </c>
      <c r="FA95" s="42">
        <v>19073</v>
      </c>
      <c r="FB95" s="42">
        <v>14005</v>
      </c>
      <c r="FC95" s="31">
        <v>167617</v>
      </c>
      <c r="FD95" s="42">
        <v>12030</v>
      </c>
      <c r="FE95" s="42">
        <v>11332</v>
      </c>
      <c r="FF95" s="42">
        <v>11414</v>
      </c>
      <c r="FG95" s="42">
        <v>10551</v>
      </c>
      <c r="FH95" s="42">
        <v>14158</v>
      </c>
      <c r="FI95" s="42">
        <v>15016</v>
      </c>
      <c r="FJ95" s="42">
        <v>10179</v>
      </c>
      <c r="FK95" s="42">
        <v>15959</v>
      </c>
      <c r="FL95" s="42">
        <v>12819</v>
      </c>
      <c r="FM95" s="42">
        <v>12155</v>
      </c>
      <c r="FN95" s="42">
        <v>14813</v>
      </c>
      <c r="FO95" s="42">
        <v>13041</v>
      </c>
      <c r="FP95" s="31">
        <v>153467</v>
      </c>
      <c r="FQ95" s="42">
        <v>13352</v>
      </c>
      <c r="FR95" s="42">
        <v>16781</v>
      </c>
      <c r="FS95" s="42">
        <v>19050</v>
      </c>
      <c r="FT95" s="42">
        <v>8562</v>
      </c>
      <c r="FU95" s="42">
        <v>14033</v>
      </c>
      <c r="FV95" s="42">
        <v>6120</v>
      </c>
      <c r="FW95" s="42">
        <v>5377</v>
      </c>
      <c r="FX95" s="42">
        <v>11311</v>
      </c>
      <c r="FY95" s="42">
        <v>9069</v>
      </c>
      <c r="FZ95" s="42">
        <v>11820</v>
      </c>
      <c r="GA95" s="42">
        <v>9066</v>
      </c>
      <c r="GB95" s="42">
        <v>9600</v>
      </c>
      <c r="GC95" s="31">
        <v>134141</v>
      </c>
      <c r="GD95" s="42">
        <v>12961</v>
      </c>
      <c r="GE95" s="42">
        <v>13321</v>
      </c>
      <c r="GF95" s="42">
        <v>8226</v>
      </c>
      <c r="GG95" s="42">
        <v>15657</v>
      </c>
      <c r="GH95" s="42">
        <v>16320</v>
      </c>
      <c r="GI95" s="42">
        <v>14140</v>
      </c>
      <c r="GJ95" s="42">
        <v>5594</v>
      </c>
      <c r="GK95" s="42">
        <v>6455</v>
      </c>
      <c r="GL95" s="42">
        <v>14483</v>
      </c>
      <c r="GM95" s="42">
        <v>7986</v>
      </c>
      <c r="GN95" s="42">
        <v>11646</v>
      </c>
      <c r="GO95" s="42">
        <v>12937</v>
      </c>
      <c r="GP95" s="31">
        <v>139726</v>
      </c>
      <c r="GQ95" s="42">
        <v>4760</v>
      </c>
      <c r="GR95" s="42">
        <v>11798</v>
      </c>
      <c r="GS95" s="42">
        <v>13636</v>
      </c>
      <c r="GT95" s="42">
        <v>16575</v>
      </c>
      <c r="GU95" s="42">
        <v>12961</v>
      </c>
      <c r="GV95" s="42">
        <v>10148</v>
      </c>
      <c r="GW95" s="42">
        <v>3559</v>
      </c>
      <c r="GX95" s="42">
        <v>3126</v>
      </c>
      <c r="GY95" s="42">
        <v>3181</v>
      </c>
      <c r="GZ95" s="42">
        <v>5360</v>
      </c>
      <c r="HA95" s="42">
        <v>3260</v>
      </c>
      <c r="HB95" s="42">
        <v>5775</v>
      </c>
      <c r="HC95" s="31">
        <v>94139</v>
      </c>
    </row>
    <row r="96" spans="2:211" outlineLevel="1" x14ac:dyDescent="0.3">
      <c r="B96" s="40" t="s">
        <v>84</v>
      </c>
      <c r="C96" s="41" t="s">
        <v>20</v>
      </c>
      <c r="D96" s="42">
        <v>236</v>
      </c>
      <c r="E96" s="42">
        <v>463</v>
      </c>
      <c r="F96" s="42">
        <v>232</v>
      </c>
      <c r="G96" s="42">
        <v>235</v>
      </c>
      <c r="H96" s="42">
        <v>235</v>
      </c>
      <c r="I96" s="42">
        <v>468</v>
      </c>
      <c r="J96" s="42">
        <v>236</v>
      </c>
      <c r="K96" s="42">
        <v>231</v>
      </c>
      <c r="L96" s="42">
        <v>464</v>
      </c>
      <c r="M96" s="42">
        <v>231</v>
      </c>
      <c r="N96" s="42">
        <v>232</v>
      </c>
      <c r="O96" s="42">
        <v>233</v>
      </c>
      <c r="P96" s="42">
        <v>3496</v>
      </c>
      <c r="Q96" s="42">
        <v>233.79</v>
      </c>
      <c r="R96" s="42">
        <v>452.74</v>
      </c>
      <c r="S96" s="42">
        <v>222.37</v>
      </c>
      <c r="T96" s="42">
        <v>232.61</v>
      </c>
      <c r="U96" s="42">
        <v>461.61</v>
      </c>
      <c r="V96" s="42">
        <v>234.93</v>
      </c>
      <c r="W96" s="42">
        <v>235</v>
      </c>
      <c r="X96" s="42">
        <v>471.79</v>
      </c>
      <c r="Y96" s="42">
        <v>238.39</v>
      </c>
      <c r="Z96" s="42">
        <v>236.95</v>
      </c>
      <c r="AA96" s="42">
        <v>442</v>
      </c>
      <c r="AB96" s="42">
        <v>235</v>
      </c>
      <c r="AC96" s="42">
        <v>3697.18</v>
      </c>
      <c r="AD96" s="42">
        <v>233</v>
      </c>
      <c r="AE96" s="42">
        <v>462</v>
      </c>
      <c r="AF96" s="42">
        <v>234</v>
      </c>
      <c r="AG96" s="42">
        <v>236</v>
      </c>
      <c r="AH96" s="42">
        <v>235</v>
      </c>
      <c r="AI96" s="42">
        <v>467</v>
      </c>
      <c r="AJ96" s="42">
        <v>237</v>
      </c>
      <c r="AK96" s="42">
        <v>235</v>
      </c>
      <c r="AL96" s="42">
        <v>233</v>
      </c>
      <c r="AM96" s="42">
        <v>469</v>
      </c>
      <c r="AN96" s="42">
        <v>233</v>
      </c>
      <c r="AO96" s="42">
        <v>233</v>
      </c>
      <c r="AP96" s="43">
        <v>3507</v>
      </c>
      <c r="AQ96" s="42">
        <v>406</v>
      </c>
      <c r="AR96" s="42">
        <v>468</v>
      </c>
      <c r="AS96" s="42">
        <v>233</v>
      </c>
      <c r="AT96" s="42">
        <v>461</v>
      </c>
      <c r="AU96" s="42">
        <v>234</v>
      </c>
      <c r="AV96" s="42">
        <v>233</v>
      </c>
      <c r="AW96" s="42">
        <v>466</v>
      </c>
      <c r="AX96" s="42">
        <v>466</v>
      </c>
      <c r="AY96" s="42">
        <v>467</v>
      </c>
      <c r="AZ96" s="42">
        <v>463</v>
      </c>
      <c r="BA96" s="42">
        <v>468</v>
      </c>
      <c r="BB96" s="42">
        <v>459</v>
      </c>
      <c r="BC96" s="42">
        <v>4824</v>
      </c>
      <c r="BD96" s="42">
        <v>451</v>
      </c>
      <c r="BE96" s="42">
        <v>591</v>
      </c>
      <c r="BF96" s="42">
        <v>365</v>
      </c>
      <c r="BG96" s="42">
        <v>727</v>
      </c>
      <c r="BH96" s="42">
        <v>359</v>
      </c>
      <c r="BI96" s="42">
        <v>364</v>
      </c>
      <c r="BJ96" s="42">
        <v>364</v>
      </c>
      <c r="BK96" s="42">
        <v>723</v>
      </c>
      <c r="BL96" s="42">
        <v>358</v>
      </c>
      <c r="BM96" s="42">
        <v>353</v>
      </c>
      <c r="BN96" s="42">
        <v>726</v>
      </c>
      <c r="BO96" s="42">
        <v>372</v>
      </c>
      <c r="BP96" s="42">
        <v>5753</v>
      </c>
      <c r="BQ96" s="42">
        <v>358</v>
      </c>
      <c r="BR96" s="42">
        <v>368</v>
      </c>
      <c r="BS96" s="42">
        <v>729</v>
      </c>
      <c r="BT96" s="42">
        <v>370</v>
      </c>
      <c r="BU96" s="42">
        <v>366</v>
      </c>
      <c r="BV96" s="42">
        <v>366</v>
      </c>
      <c r="BW96" s="42">
        <v>719</v>
      </c>
      <c r="BX96" s="42">
        <v>368</v>
      </c>
      <c r="BY96" s="42">
        <v>366</v>
      </c>
      <c r="BZ96" s="42">
        <v>509</v>
      </c>
      <c r="CA96" s="42">
        <v>428</v>
      </c>
      <c r="CB96" s="42">
        <v>351</v>
      </c>
      <c r="CC96" s="42">
        <v>5298</v>
      </c>
      <c r="CD96" s="42">
        <v>643</v>
      </c>
      <c r="CE96" s="42"/>
      <c r="CF96" s="42">
        <v>636</v>
      </c>
      <c r="CG96" s="42">
        <v>367</v>
      </c>
      <c r="CH96" s="42">
        <v>346</v>
      </c>
      <c r="CI96" s="42">
        <v>363</v>
      </c>
      <c r="CJ96" s="42">
        <v>193</v>
      </c>
      <c r="CK96" s="42">
        <v>602</v>
      </c>
      <c r="CL96" s="42">
        <v>354</v>
      </c>
      <c r="CM96" s="42">
        <v>362</v>
      </c>
      <c r="CN96" s="42">
        <v>362</v>
      </c>
      <c r="CO96" s="42">
        <v>362</v>
      </c>
      <c r="CP96" s="42">
        <v>4590</v>
      </c>
      <c r="CQ96" s="42">
        <v>0</v>
      </c>
      <c r="CR96" s="42">
        <v>364.02</v>
      </c>
      <c r="CS96" s="42">
        <v>172.57</v>
      </c>
      <c r="CT96" s="42">
        <v>341.76</v>
      </c>
      <c r="CU96" s="42">
        <v>343.34</v>
      </c>
      <c r="CV96" s="42">
        <v>353.41</v>
      </c>
      <c r="CW96" s="42">
        <v>349.81</v>
      </c>
      <c r="CX96" s="42">
        <v>367.72</v>
      </c>
      <c r="CY96" s="42">
        <v>361.32</v>
      </c>
      <c r="CZ96" s="42">
        <v>358.55</v>
      </c>
      <c r="DA96" s="42">
        <v>0</v>
      </c>
      <c r="DB96" s="42">
        <v>358.55</v>
      </c>
      <c r="DC96" s="43">
        <v>3371.0500000000006</v>
      </c>
      <c r="DD96" s="49">
        <v>528</v>
      </c>
      <c r="DE96" s="49"/>
      <c r="DF96" s="49">
        <v>534</v>
      </c>
      <c r="DG96" s="49">
        <v>352.73</v>
      </c>
      <c r="DH96" s="49"/>
      <c r="DI96" s="49">
        <v>354.36</v>
      </c>
      <c r="DJ96" s="49">
        <v>355.23</v>
      </c>
      <c r="DK96" s="49">
        <v>350.14</v>
      </c>
      <c r="DL96" s="49">
        <v>346.91</v>
      </c>
      <c r="DM96" s="49">
        <v>351.5</v>
      </c>
      <c r="DN96" s="49">
        <v>357.9</v>
      </c>
      <c r="DO96" s="49">
        <v>359.14</v>
      </c>
      <c r="DP96" s="50">
        <v>3889.91</v>
      </c>
      <c r="DQ96" s="42">
        <v>353.5</v>
      </c>
      <c r="DR96" s="42">
        <v>358.43</v>
      </c>
      <c r="DS96" s="42">
        <v>0</v>
      </c>
      <c r="DT96" s="42">
        <v>456.37</v>
      </c>
      <c r="DU96" s="42">
        <v>359.33</v>
      </c>
      <c r="DV96" s="42">
        <v>364.01</v>
      </c>
      <c r="DW96" s="42">
        <v>0</v>
      </c>
      <c r="DX96" s="42">
        <v>456.09</v>
      </c>
      <c r="DY96" s="42">
        <v>449.69</v>
      </c>
      <c r="DZ96" s="42">
        <v>452.25</v>
      </c>
      <c r="EA96" s="42">
        <v>0</v>
      </c>
      <c r="EB96" s="42">
        <v>460.19</v>
      </c>
      <c r="EC96" s="43">
        <v>3709.86</v>
      </c>
      <c r="ED96" s="42">
        <v>457.29</v>
      </c>
      <c r="EE96" s="42">
        <v>0</v>
      </c>
      <c r="EF96" s="42">
        <v>898.47</v>
      </c>
      <c r="EG96" s="42">
        <v>0</v>
      </c>
      <c r="EH96" s="42">
        <v>461.03</v>
      </c>
      <c r="EI96" s="42">
        <v>901.48</v>
      </c>
      <c r="EJ96" s="42">
        <v>0</v>
      </c>
      <c r="EK96" s="42">
        <v>519.97</v>
      </c>
      <c r="EL96" s="42">
        <v>0</v>
      </c>
      <c r="EM96" s="42">
        <v>503</v>
      </c>
      <c r="EN96" s="42">
        <v>504.05</v>
      </c>
      <c r="EO96" s="42">
        <v>0</v>
      </c>
      <c r="EP96" s="43">
        <v>4245.29</v>
      </c>
      <c r="EQ96" s="42">
        <v>0</v>
      </c>
      <c r="ER96" s="42">
        <v>568.13</v>
      </c>
      <c r="ES96" s="42">
        <v>355.94</v>
      </c>
      <c r="ET96" s="42">
        <v>433.07</v>
      </c>
      <c r="EU96" s="42">
        <v>0</v>
      </c>
      <c r="EV96" s="42">
        <v>361.1</v>
      </c>
      <c r="EW96" s="42">
        <v>0</v>
      </c>
      <c r="EX96" s="42">
        <v>468.17</v>
      </c>
      <c r="EY96" s="42">
        <v>361.1</v>
      </c>
      <c r="EZ96" s="42">
        <v>505.24</v>
      </c>
      <c r="FA96" s="42">
        <v>461.7</v>
      </c>
      <c r="FB96" s="42">
        <v>458.96</v>
      </c>
      <c r="FC96" s="31">
        <v>3973.41</v>
      </c>
      <c r="FD96" s="42">
        <v>368.29</v>
      </c>
      <c r="FE96" s="42">
        <v>491.29</v>
      </c>
      <c r="FF96" s="42">
        <v>470.04</v>
      </c>
      <c r="FG96" s="42">
        <v>0</v>
      </c>
      <c r="FH96" s="42">
        <v>464.3</v>
      </c>
      <c r="FI96" s="42">
        <v>0</v>
      </c>
      <c r="FJ96" s="42">
        <v>370.55</v>
      </c>
      <c r="FK96" s="42">
        <v>458.75</v>
      </c>
      <c r="FL96" s="42">
        <v>455.7</v>
      </c>
      <c r="FM96" s="42">
        <v>0</v>
      </c>
      <c r="FN96" s="42">
        <v>457.79</v>
      </c>
      <c r="FO96" s="42">
        <v>459.83</v>
      </c>
      <c r="FP96" s="31">
        <v>3996.54</v>
      </c>
      <c r="FQ96" s="42">
        <v>460.54</v>
      </c>
      <c r="FR96" s="42">
        <v>464.21</v>
      </c>
      <c r="FS96" s="42">
        <v>0</v>
      </c>
      <c r="FT96" s="42">
        <v>461.76</v>
      </c>
      <c r="FU96" s="42">
        <v>463.12</v>
      </c>
      <c r="FV96" s="42">
        <v>471.02</v>
      </c>
      <c r="FW96" s="42">
        <v>0</v>
      </c>
      <c r="FX96" s="42">
        <v>464.89</v>
      </c>
      <c r="FY96" s="42">
        <v>395.32</v>
      </c>
      <c r="FZ96" s="42">
        <v>465.31</v>
      </c>
      <c r="GA96" s="42">
        <v>0</v>
      </c>
      <c r="GB96" s="42">
        <v>465.39</v>
      </c>
      <c r="GC96" s="31">
        <v>4111.5600000000004</v>
      </c>
      <c r="GD96" s="42">
        <v>461.51</v>
      </c>
      <c r="GE96" s="42">
        <v>0</v>
      </c>
      <c r="GF96" s="42">
        <v>351.84</v>
      </c>
      <c r="GG96" s="42">
        <v>347.1</v>
      </c>
      <c r="GH96" s="42">
        <v>345.45</v>
      </c>
      <c r="GI96" s="42">
        <v>0</v>
      </c>
      <c r="GJ96" s="42">
        <v>349.04</v>
      </c>
      <c r="GK96" s="42">
        <v>358.93</v>
      </c>
      <c r="GL96" s="42">
        <v>359.23</v>
      </c>
      <c r="GM96" s="42">
        <v>367.4</v>
      </c>
      <c r="GN96" s="42">
        <v>367.23</v>
      </c>
      <c r="GO96" s="42">
        <v>0</v>
      </c>
      <c r="GP96" s="31">
        <v>3307.73</v>
      </c>
      <c r="GQ96" s="42">
        <v>367.01</v>
      </c>
      <c r="GR96" s="42">
        <v>371.43</v>
      </c>
      <c r="GS96" s="42">
        <v>370.57</v>
      </c>
      <c r="GT96" s="42">
        <v>0</v>
      </c>
      <c r="GU96" s="42">
        <v>366.97</v>
      </c>
      <c r="GV96" s="42">
        <v>366.4</v>
      </c>
      <c r="GW96" s="42">
        <v>0</v>
      </c>
      <c r="GX96" s="42">
        <v>361.77</v>
      </c>
      <c r="GY96" s="42">
        <v>366.28</v>
      </c>
      <c r="GZ96" s="42">
        <v>360.74</v>
      </c>
      <c r="HA96" s="42">
        <v>365.95</v>
      </c>
      <c r="HB96" s="42">
        <v>0</v>
      </c>
      <c r="HC96" s="31">
        <v>3297.12</v>
      </c>
    </row>
    <row r="97" spans="2:211" outlineLevel="1" x14ac:dyDescent="0.3">
      <c r="B97" s="40" t="s">
        <v>85</v>
      </c>
      <c r="C97" s="41" t="s">
        <v>20</v>
      </c>
      <c r="D97" s="42">
        <v>350.96000000000004</v>
      </c>
      <c r="E97" s="42">
        <v>17649.200000000004</v>
      </c>
      <c r="F97" s="42">
        <v>70700.23714285715</v>
      </c>
      <c r="G97" s="42">
        <v>7880.62</v>
      </c>
      <c r="H97" s="42">
        <v>8865.64</v>
      </c>
      <c r="I97" s="42">
        <v>5812.3399999999992</v>
      </c>
      <c r="J97" s="42">
        <v>2537.4199999999992</v>
      </c>
      <c r="K97" s="42">
        <v>10025.777142857143</v>
      </c>
      <c r="L97" s="42">
        <v>6260.8957142857143</v>
      </c>
      <c r="M97" s="42">
        <v>5572.2957142857131</v>
      </c>
      <c r="N97" s="42">
        <v>13513.83</v>
      </c>
      <c r="O97" s="42">
        <v>4408.63</v>
      </c>
      <c r="P97" s="42">
        <v>153577.84571428571</v>
      </c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>
        <v>0</v>
      </c>
      <c r="AD97" s="42">
        <v>4037.55897383</v>
      </c>
      <c r="AE97" s="42">
        <v>6181.5338338850006</v>
      </c>
      <c r="AF97" s="42">
        <v>9508.6662400643017</v>
      </c>
      <c r="AG97" s="42">
        <v>11807.084113300001</v>
      </c>
      <c r="AH97" s="42">
        <v>8007.9299530949993</v>
      </c>
      <c r="AI97" s="42">
        <v>9029.8565610650003</v>
      </c>
      <c r="AJ97" s="42">
        <v>5965.8323917299995</v>
      </c>
      <c r="AK97" s="42">
        <v>3218.8202203100004</v>
      </c>
      <c r="AL97" s="42">
        <v>2829.1920081799999</v>
      </c>
      <c r="AM97" s="42">
        <v>2889.6097196300002</v>
      </c>
      <c r="AN97" s="42">
        <v>2452.2319445900002</v>
      </c>
      <c r="AO97" s="42">
        <v>2381.0677046399996</v>
      </c>
      <c r="AP97" s="43">
        <v>68309.383664319306</v>
      </c>
      <c r="AQ97" s="42">
        <v>2504.03533195</v>
      </c>
      <c r="AR97" s="42">
        <v>2149.8983533350006</v>
      </c>
      <c r="AS97" s="42">
        <v>2653.9464557199999</v>
      </c>
      <c r="AT97" s="42">
        <v>3394.2582274700003</v>
      </c>
      <c r="AU97" s="42">
        <v>3611.7320379700004</v>
      </c>
      <c r="AV97" s="42">
        <v>4530.8600336700001</v>
      </c>
      <c r="AW97" s="42">
        <v>4794.9512289999993</v>
      </c>
      <c r="AX97" s="42">
        <v>2903.3888299999999</v>
      </c>
      <c r="AY97" s="42">
        <v>4025.8097200000007</v>
      </c>
      <c r="AZ97" s="42"/>
      <c r="BA97" s="42"/>
      <c r="BB97" s="42"/>
      <c r="BC97" s="42">
        <v>30568.880219115003</v>
      </c>
      <c r="BD97" s="42">
        <v>2627.4214000000002</v>
      </c>
      <c r="BE97" s="42">
        <v>3351.6012837500002</v>
      </c>
      <c r="BF97" s="42">
        <v>5113.6057253129948</v>
      </c>
      <c r="BG97" s="42">
        <v>5974.978073369999</v>
      </c>
      <c r="BH97" s="42">
        <v>5095.1336926099993</v>
      </c>
      <c r="BI97" s="42">
        <v>6144.2971288036297</v>
      </c>
      <c r="BJ97" s="42">
        <v>3926.53</v>
      </c>
      <c r="BK97" s="42">
        <v>4233.6891657884844</v>
      </c>
      <c r="BL97" s="42"/>
      <c r="BM97" s="42"/>
      <c r="BN97" s="42"/>
      <c r="BO97" s="42"/>
      <c r="BP97" s="42">
        <v>36467.256469635104</v>
      </c>
      <c r="BQ97" s="42">
        <v>4973.8713319999997</v>
      </c>
      <c r="BR97" s="42">
        <v>4142.37</v>
      </c>
      <c r="BS97" s="42">
        <v>3921.3699999999994</v>
      </c>
      <c r="BT97" s="42">
        <v>2620.69</v>
      </c>
      <c r="BU97" s="42">
        <v>2918.62</v>
      </c>
      <c r="BV97" s="42">
        <v>2639.8059999999996</v>
      </c>
      <c r="BW97" s="42"/>
      <c r="BX97" s="42"/>
      <c r="BY97" s="42"/>
      <c r="BZ97" s="42"/>
      <c r="CA97" s="42"/>
      <c r="CB97" s="42"/>
      <c r="CC97" s="42">
        <v>21216.727331999999</v>
      </c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>
        <v>0</v>
      </c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3">
        <v>0</v>
      </c>
      <c r="DD97" s="49">
        <v>286.2047097173903</v>
      </c>
      <c r="DE97" s="49">
        <v>286.2047097173903</v>
      </c>
      <c r="DF97" s="49">
        <v>94.509389510264398</v>
      </c>
      <c r="DG97" s="49">
        <v>316.86220344064213</v>
      </c>
      <c r="DH97" s="49">
        <v>380.71409922765469</v>
      </c>
      <c r="DI97" s="49">
        <v>94.509389510264398</v>
      </c>
      <c r="DJ97" s="49">
        <v>94.509389510264398</v>
      </c>
      <c r="DK97" s="49">
        <v>316.86220344064213</v>
      </c>
      <c r="DL97" s="49">
        <v>286.2047097173903</v>
      </c>
      <c r="DM97" s="49">
        <v>610.57328099985079</v>
      </c>
      <c r="DN97" s="49">
        <v>241.27</v>
      </c>
      <c r="DO97" s="49">
        <v>121.71</v>
      </c>
      <c r="DP97" s="50">
        <v>3130.1340847917536</v>
      </c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3">
        <v>0</v>
      </c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3">
        <v>0</v>
      </c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31">
        <v>0</v>
      </c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31">
        <v>0</v>
      </c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31">
        <v>0</v>
      </c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31">
        <v>0</v>
      </c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31">
        <v>0</v>
      </c>
    </row>
    <row r="98" spans="2:211" outlineLevel="1" x14ac:dyDescent="0.3">
      <c r="B98" s="40" t="s">
        <v>198</v>
      </c>
      <c r="C98" s="41" t="s">
        <v>154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>
        <v>0</v>
      </c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>
        <v>0</v>
      </c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3">
        <v>0</v>
      </c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>
        <v>0</v>
      </c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>
        <v>0</v>
      </c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>
        <v>0</v>
      </c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>
        <v>0</v>
      </c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3">
        <v>0</v>
      </c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50">
        <v>0</v>
      </c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3">
        <v>0</v>
      </c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3">
        <v>0</v>
      </c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31">
        <v>0</v>
      </c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31">
        <v>0</v>
      </c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31">
        <v>0</v>
      </c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31">
        <v>0</v>
      </c>
      <c r="GQ98" s="42"/>
      <c r="GR98" s="42"/>
      <c r="GS98" s="42">
        <v>5433</v>
      </c>
      <c r="GT98" s="42">
        <v>3949</v>
      </c>
      <c r="GU98" s="42">
        <v>0</v>
      </c>
      <c r="GV98" s="42">
        <v>2354</v>
      </c>
      <c r="GW98" s="42">
        <v>6246</v>
      </c>
      <c r="GX98" s="42">
        <v>4767</v>
      </c>
      <c r="GY98" s="42">
        <v>5124</v>
      </c>
      <c r="GZ98" s="42">
        <v>6633</v>
      </c>
      <c r="HA98" s="42">
        <v>4629</v>
      </c>
      <c r="HB98" s="42">
        <v>3006</v>
      </c>
      <c r="HC98" s="31">
        <v>42141</v>
      </c>
    </row>
    <row r="99" spans="2:211" outlineLevel="1" x14ac:dyDescent="0.3">
      <c r="B99" s="40" t="s">
        <v>199</v>
      </c>
      <c r="C99" s="41" t="s">
        <v>20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>
        <v>0</v>
      </c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>
        <v>0</v>
      </c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3">
        <v>0</v>
      </c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>
        <v>0</v>
      </c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>
        <v>0</v>
      </c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>
        <v>0</v>
      </c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>
        <v>0</v>
      </c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3">
        <v>0</v>
      </c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50">
        <v>0</v>
      </c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3">
        <v>0</v>
      </c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3">
        <v>0</v>
      </c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31">
        <v>0</v>
      </c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31">
        <v>0</v>
      </c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31">
        <v>0</v>
      </c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31">
        <v>0</v>
      </c>
      <c r="GQ99" s="42">
        <v>105836</v>
      </c>
      <c r="GR99" s="42">
        <v>87128</v>
      </c>
      <c r="GS99" s="42">
        <v>107156</v>
      </c>
      <c r="GT99" s="42">
        <v>97375.23000000001</v>
      </c>
      <c r="GU99" s="42">
        <v>95166.205000000002</v>
      </c>
      <c r="GV99" s="42">
        <v>81756.47</v>
      </c>
      <c r="GW99" s="42">
        <v>89849.737999999998</v>
      </c>
      <c r="GX99" s="42">
        <v>83336.290999999997</v>
      </c>
      <c r="GY99" s="42">
        <v>71798.038000000015</v>
      </c>
      <c r="GZ99" s="42">
        <v>63982.224999999984</v>
      </c>
      <c r="HA99" s="42">
        <v>65002.831999999995</v>
      </c>
      <c r="HB99" s="42">
        <v>68371.187999999995</v>
      </c>
      <c r="HC99" s="31">
        <v>1016758.2170000001</v>
      </c>
    </row>
    <row r="100" spans="2:211" outlineLevel="1" x14ac:dyDescent="0.3">
      <c r="B100" s="40" t="s">
        <v>86</v>
      </c>
      <c r="C100" s="41" t="s">
        <v>20</v>
      </c>
      <c r="D100" s="42">
        <v>2083.4</v>
      </c>
      <c r="E100" s="42">
        <v>2233.12</v>
      </c>
      <c r="F100" s="42">
        <v>2666.4900000000002</v>
      </c>
      <c r="G100" s="42">
        <v>1394.45</v>
      </c>
      <c r="H100" s="42">
        <v>2279.2599999999998</v>
      </c>
      <c r="I100" s="42">
        <v>1829.3</v>
      </c>
      <c r="J100" s="42">
        <v>2168.37</v>
      </c>
      <c r="K100" s="42">
        <v>1464.3200000000002</v>
      </c>
      <c r="L100" s="42">
        <v>1725.94</v>
      </c>
      <c r="M100" s="42">
        <v>1573.75</v>
      </c>
      <c r="N100" s="42">
        <v>3603.78</v>
      </c>
      <c r="O100" s="42">
        <v>3423.84</v>
      </c>
      <c r="P100" s="42">
        <v>26446.019999999997</v>
      </c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>
        <v>0</v>
      </c>
      <c r="AD100" s="42">
        <v>13717.05</v>
      </c>
      <c r="AE100" s="42">
        <v>9617.2200000000012</v>
      </c>
      <c r="AF100" s="42">
        <v>12164.460000000001</v>
      </c>
      <c r="AG100" s="42">
        <v>8378.56</v>
      </c>
      <c r="AH100" s="42">
        <v>7946.0599999999995</v>
      </c>
      <c r="AI100" s="42">
        <v>8904.2799999999988</v>
      </c>
      <c r="AJ100" s="42">
        <v>8308.64</v>
      </c>
      <c r="AK100" s="42">
        <v>8574.56</v>
      </c>
      <c r="AL100" s="42">
        <v>9884.5000000000018</v>
      </c>
      <c r="AM100" s="42">
        <v>8880.7999999999993</v>
      </c>
      <c r="AN100" s="42">
        <v>9538.3200000000015</v>
      </c>
      <c r="AO100" s="42">
        <v>8701.2999999999993</v>
      </c>
      <c r="AP100" s="43">
        <v>114615.75</v>
      </c>
      <c r="AQ100" s="42">
        <v>10797.46</v>
      </c>
      <c r="AR100" s="42">
        <v>10533.66</v>
      </c>
      <c r="AS100" s="42">
        <v>12337.62</v>
      </c>
      <c r="AT100" s="42">
        <v>9872.9399999999987</v>
      </c>
      <c r="AU100" s="42">
        <v>3583</v>
      </c>
      <c r="AV100" s="42">
        <v>2713.39</v>
      </c>
      <c r="AW100" s="42">
        <v>4209</v>
      </c>
      <c r="AX100" s="42">
        <v>1348.78</v>
      </c>
      <c r="AY100" s="42">
        <v>1274.83</v>
      </c>
      <c r="AZ100" s="42"/>
      <c r="BA100" s="42"/>
      <c r="BB100" s="42"/>
      <c r="BC100" s="42">
        <v>56670.679999999993</v>
      </c>
      <c r="BD100" s="42">
        <v>1579.61</v>
      </c>
      <c r="BE100" s="42">
        <v>1149.05</v>
      </c>
      <c r="BF100" s="42">
        <v>3099.3599999999997</v>
      </c>
      <c r="BG100" s="42">
        <v>1561.6699999999998</v>
      </c>
      <c r="BH100" s="42">
        <v>2550.17</v>
      </c>
      <c r="BI100" s="42">
        <v>1129.52</v>
      </c>
      <c r="BJ100" s="42">
        <v>880.84100000000012</v>
      </c>
      <c r="BK100" s="42">
        <v>638.29999999999995</v>
      </c>
      <c r="BL100" s="42"/>
      <c r="BM100" s="42"/>
      <c r="BN100" s="42"/>
      <c r="BO100" s="42"/>
      <c r="BP100" s="42">
        <v>12588.521000000001</v>
      </c>
      <c r="BQ100" s="42">
        <v>2117.8200000000002</v>
      </c>
      <c r="BR100" s="42">
        <v>2073.1310000000003</v>
      </c>
      <c r="BS100" s="42">
        <v>1350.9799999999998</v>
      </c>
      <c r="BT100" s="42">
        <v>736.2600000000001</v>
      </c>
      <c r="BU100" s="42">
        <v>976.34</v>
      </c>
      <c r="BV100" s="42">
        <v>1274.08</v>
      </c>
      <c r="BW100" s="42">
        <v>706.01749999999993</v>
      </c>
      <c r="BX100" s="42">
        <v>1093.8295000000001</v>
      </c>
      <c r="BY100" s="42">
        <v>1105.7080019399998</v>
      </c>
      <c r="BZ100" s="42">
        <v>913.10482783000009</v>
      </c>
      <c r="CA100" s="42">
        <v>943.56708886999991</v>
      </c>
      <c r="CB100" s="42"/>
      <c r="CC100" s="42">
        <v>13290.837918640002</v>
      </c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>
        <v>0</v>
      </c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3">
        <v>0</v>
      </c>
      <c r="DD100" s="49"/>
      <c r="DE100" s="49"/>
      <c r="DF100" s="49"/>
      <c r="DG100" s="49"/>
      <c r="DH100" s="49">
        <v>16.168013757588</v>
      </c>
      <c r="DI100" s="49"/>
      <c r="DJ100" s="49"/>
      <c r="DK100" s="49"/>
      <c r="DL100" s="49"/>
      <c r="DM100" s="49"/>
      <c r="DN100" s="49">
        <v>1183.5063401500001</v>
      </c>
      <c r="DO100" s="49"/>
      <c r="DP100" s="50">
        <v>1199.6743539075881</v>
      </c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3">
        <v>0</v>
      </c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3">
        <v>0</v>
      </c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31">
        <v>0</v>
      </c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31">
        <v>0</v>
      </c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31">
        <v>0</v>
      </c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31">
        <v>0</v>
      </c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31">
        <v>0</v>
      </c>
    </row>
    <row r="101" spans="2:211" outlineLevel="1" x14ac:dyDescent="0.3">
      <c r="B101" s="40" t="s">
        <v>87</v>
      </c>
      <c r="C101" s="41" t="s">
        <v>20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>
        <v>0</v>
      </c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>
        <v>0</v>
      </c>
      <c r="AD101" s="42"/>
      <c r="AE101" s="42"/>
      <c r="AF101" s="42">
        <v>644.27</v>
      </c>
      <c r="AG101" s="42"/>
      <c r="AH101" s="42"/>
      <c r="AI101" s="42"/>
      <c r="AJ101" s="42"/>
      <c r="AK101" s="42">
        <v>478.5</v>
      </c>
      <c r="AL101" s="42"/>
      <c r="AM101" s="42"/>
      <c r="AN101" s="42"/>
      <c r="AO101" s="42"/>
      <c r="AP101" s="43">
        <v>1122.77</v>
      </c>
      <c r="AQ101" s="42"/>
      <c r="AR101" s="42"/>
      <c r="AS101" s="42"/>
      <c r="AT101" s="42"/>
      <c r="AU101" s="42">
        <v>402.42</v>
      </c>
      <c r="AV101" s="42"/>
      <c r="AW101" s="42"/>
      <c r="AX101" s="42"/>
      <c r="AY101" s="42"/>
      <c r="AZ101" s="42"/>
      <c r="BA101" s="42"/>
      <c r="BB101" s="42"/>
      <c r="BC101" s="42">
        <v>402.42</v>
      </c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>
        <v>0</v>
      </c>
      <c r="BQ101" s="42">
        <v>389.87</v>
      </c>
      <c r="BR101" s="42"/>
      <c r="BS101" s="42"/>
      <c r="BT101" s="42"/>
      <c r="BU101" s="42"/>
      <c r="BV101" s="42">
        <v>492</v>
      </c>
      <c r="BW101" s="42"/>
      <c r="BX101" s="42"/>
      <c r="BY101" s="42"/>
      <c r="BZ101" s="42"/>
      <c r="CA101" s="42"/>
      <c r="CB101" s="42"/>
      <c r="CC101" s="42">
        <v>881.87</v>
      </c>
      <c r="CD101" s="42"/>
      <c r="CE101" s="42"/>
      <c r="CF101" s="42">
        <v>462.76</v>
      </c>
      <c r="CG101" s="42"/>
      <c r="CH101" s="42"/>
      <c r="CI101" s="42"/>
      <c r="CJ101" s="42"/>
      <c r="CK101" s="42"/>
      <c r="CL101" s="42"/>
      <c r="CM101" s="42"/>
      <c r="CN101" s="42"/>
      <c r="CO101" s="42"/>
      <c r="CP101" s="42">
        <v>462.76</v>
      </c>
      <c r="CQ101" s="42">
        <v>0</v>
      </c>
      <c r="CR101" s="42">
        <v>0</v>
      </c>
      <c r="CS101" s="42">
        <v>0</v>
      </c>
      <c r="CT101" s="42">
        <v>956.2</v>
      </c>
      <c r="CU101" s="42">
        <v>0</v>
      </c>
      <c r="CV101" s="42">
        <v>0</v>
      </c>
      <c r="CW101" s="42">
        <v>0</v>
      </c>
      <c r="CX101" s="42">
        <v>0</v>
      </c>
      <c r="CY101" s="42">
        <v>0</v>
      </c>
      <c r="CZ101" s="42">
        <v>0</v>
      </c>
      <c r="DA101" s="42">
        <v>0</v>
      </c>
      <c r="DB101" s="42">
        <v>0</v>
      </c>
      <c r="DC101" s="43">
        <v>956.2</v>
      </c>
      <c r="DD101" s="49"/>
      <c r="DE101" s="49"/>
      <c r="DF101" s="49"/>
      <c r="DG101" s="49"/>
      <c r="DH101" s="49">
        <v>4875.67</v>
      </c>
      <c r="DI101" s="49"/>
      <c r="DJ101" s="49"/>
      <c r="DK101" s="49"/>
      <c r="DL101" s="49"/>
      <c r="DM101" s="49"/>
      <c r="DN101" s="49"/>
      <c r="DO101" s="49"/>
      <c r="DP101" s="50">
        <v>4875.67</v>
      </c>
      <c r="DQ101" s="42">
        <v>0</v>
      </c>
      <c r="DR101" s="42">
        <v>0</v>
      </c>
      <c r="DS101" s="42">
        <v>0</v>
      </c>
      <c r="DT101" s="42">
        <v>0</v>
      </c>
      <c r="DU101" s="42">
        <v>0</v>
      </c>
      <c r="DV101" s="42">
        <v>0</v>
      </c>
      <c r="DW101" s="42">
        <v>201.25</v>
      </c>
      <c r="DX101" s="42">
        <v>0</v>
      </c>
      <c r="DY101" s="42">
        <v>0</v>
      </c>
      <c r="DZ101" s="42">
        <v>0</v>
      </c>
      <c r="EA101" s="42">
        <v>0</v>
      </c>
      <c r="EB101" s="42">
        <v>0</v>
      </c>
      <c r="EC101" s="43">
        <v>201.25</v>
      </c>
      <c r="ED101" s="42">
        <v>0</v>
      </c>
      <c r="EE101" s="42">
        <v>0</v>
      </c>
      <c r="EF101" s="42">
        <v>0</v>
      </c>
      <c r="EG101" s="42">
        <v>0</v>
      </c>
      <c r="EH101" s="42">
        <v>0</v>
      </c>
      <c r="EI101" s="42">
        <v>0</v>
      </c>
      <c r="EJ101" s="42">
        <v>0</v>
      </c>
      <c r="EK101" s="42">
        <v>0</v>
      </c>
      <c r="EL101" s="42">
        <v>0</v>
      </c>
      <c r="EM101" s="42">
        <v>0</v>
      </c>
      <c r="EN101" s="42">
        <v>0</v>
      </c>
      <c r="EO101" s="42">
        <v>0</v>
      </c>
      <c r="EP101" s="43">
        <v>0</v>
      </c>
      <c r="EQ101" s="42">
        <v>0</v>
      </c>
      <c r="ER101" s="42">
        <v>0</v>
      </c>
      <c r="ES101" s="42">
        <v>0</v>
      </c>
      <c r="ET101" s="42">
        <v>0</v>
      </c>
      <c r="EU101" s="42">
        <v>0</v>
      </c>
      <c r="EV101" s="42">
        <v>0</v>
      </c>
      <c r="EW101" s="42">
        <v>0</v>
      </c>
      <c r="EX101" s="42">
        <v>0</v>
      </c>
      <c r="EY101" s="42">
        <v>0</v>
      </c>
      <c r="EZ101" s="42">
        <v>0</v>
      </c>
      <c r="FA101" s="42">
        <v>0</v>
      </c>
      <c r="FB101" s="42">
        <v>0</v>
      </c>
      <c r="FC101" s="31">
        <v>0</v>
      </c>
      <c r="FD101" s="42">
        <v>0</v>
      </c>
      <c r="FE101" s="42">
        <v>0</v>
      </c>
      <c r="FF101" s="42">
        <v>0</v>
      </c>
      <c r="FG101" s="42">
        <v>0</v>
      </c>
      <c r="FH101" s="42">
        <v>0</v>
      </c>
      <c r="FI101" s="42">
        <v>0</v>
      </c>
      <c r="FJ101" s="42">
        <v>0</v>
      </c>
      <c r="FK101" s="42">
        <v>0</v>
      </c>
      <c r="FL101" s="42">
        <v>0</v>
      </c>
      <c r="FM101" s="42">
        <v>0</v>
      </c>
      <c r="FN101" s="42">
        <v>0</v>
      </c>
      <c r="FO101" s="42">
        <v>0</v>
      </c>
      <c r="FP101" s="31">
        <v>0</v>
      </c>
      <c r="FQ101" s="42">
        <v>0</v>
      </c>
      <c r="FR101" s="42">
        <v>0</v>
      </c>
      <c r="FS101" s="42">
        <v>0</v>
      </c>
      <c r="FT101" s="42">
        <v>0</v>
      </c>
      <c r="FU101" s="42">
        <v>0</v>
      </c>
      <c r="FV101" s="42">
        <v>0</v>
      </c>
      <c r="FW101" s="42">
        <v>0</v>
      </c>
      <c r="FX101" s="42">
        <v>0</v>
      </c>
      <c r="FY101" s="42">
        <v>0</v>
      </c>
      <c r="FZ101" s="42">
        <v>0</v>
      </c>
      <c r="GA101" s="42">
        <v>0</v>
      </c>
      <c r="GB101" s="42">
        <v>0</v>
      </c>
      <c r="GC101" s="31">
        <v>0</v>
      </c>
      <c r="GD101" s="42">
        <v>0</v>
      </c>
      <c r="GE101" s="42">
        <v>0</v>
      </c>
      <c r="GF101" s="42">
        <v>0</v>
      </c>
      <c r="GG101" s="42">
        <v>0</v>
      </c>
      <c r="GH101" s="42">
        <v>0</v>
      </c>
      <c r="GI101" s="42"/>
      <c r="GJ101" s="42"/>
      <c r="GK101" s="42"/>
      <c r="GL101" s="42"/>
      <c r="GM101" s="42"/>
      <c r="GN101" s="42"/>
      <c r="GO101" s="42"/>
      <c r="GP101" s="31">
        <v>0</v>
      </c>
      <c r="GQ101" s="42">
        <v>0</v>
      </c>
      <c r="GR101" s="42">
        <v>0</v>
      </c>
      <c r="GS101" s="42">
        <v>0</v>
      </c>
      <c r="GT101" s="42">
        <v>0</v>
      </c>
      <c r="GU101" s="42">
        <v>0</v>
      </c>
      <c r="GV101" s="42">
        <v>0</v>
      </c>
      <c r="GW101" s="42">
        <v>0</v>
      </c>
      <c r="GX101" s="42">
        <v>0</v>
      </c>
      <c r="GY101" s="42">
        <v>0</v>
      </c>
      <c r="GZ101" s="42">
        <v>0</v>
      </c>
      <c r="HA101" s="42">
        <v>0</v>
      </c>
      <c r="HB101" s="42">
        <v>0</v>
      </c>
      <c r="HC101" s="31">
        <v>0</v>
      </c>
    </row>
    <row r="102" spans="2:211" outlineLevel="1" x14ac:dyDescent="0.3">
      <c r="B102" s="40" t="s">
        <v>88</v>
      </c>
      <c r="C102" s="41" t="s">
        <v>20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>
        <v>0</v>
      </c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>
        <v>0</v>
      </c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3">
        <v>0</v>
      </c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>
        <v>0</v>
      </c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>
        <v>0</v>
      </c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>
        <v>0</v>
      </c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>
        <v>0</v>
      </c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3">
        <v>0</v>
      </c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50">
        <v>0</v>
      </c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3">
        <v>0</v>
      </c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3">
        <v>0</v>
      </c>
      <c r="EQ102" s="42">
        <v>0</v>
      </c>
      <c r="ER102" s="42">
        <v>0</v>
      </c>
      <c r="ES102" s="42">
        <v>0</v>
      </c>
      <c r="ET102" s="42">
        <v>0</v>
      </c>
      <c r="EU102" s="42">
        <v>0</v>
      </c>
      <c r="EV102" s="42">
        <v>0</v>
      </c>
      <c r="EW102" s="42">
        <v>0</v>
      </c>
      <c r="EX102" s="42">
        <v>0</v>
      </c>
      <c r="EY102" s="42">
        <v>0</v>
      </c>
      <c r="EZ102" s="42">
        <v>0</v>
      </c>
      <c r="FA102" s="42">
        <v>0</v>
      </c>
      <c r="FB102" s="42">
        <v>0</v>
      </c>
      <c r="FC102" s="31">
        <v>0</v>
      </c>
      <c r="FD102" s="42">
        <v>0</v>
      </c>
      <c r="FE102" s="42">
        <v>0</v>
      </c>
      <c r="FF102" s="42">
        <v>0</v>
      </c>
      <c r="FG102" s="42">
        <v>575.94299999999998</v>
      </c>
      <c r="FH102" s="42">
        <v>0</v>
      </c>
      <c r="FI102" s="42">
        <v>0</v>
      </c>
      <c r="FJ102" s="42">
        <v>0</v>
      </c>
      <c r="FK102" s="42">
        <v>0</v>
      </c>
      <c r="FL102" s="42">
        <v>0</v>
      </c>
      <c r="FM102" s="42">
        <v>0</v>
      </c>
      <c r="FN102" s="42">
        <v>0</v>
      </c>
      <c r="FO102" s="42">
        <v>0</v>
      </c>
      <c r="FP102" s="31">
        <v>575.94299999999998</v>
      </c>
      <c r="FQ102" s="42">
        <v>0</v>
      </c>
      <c r="FR102" s="42">
        <v>0</v>
      </c>
      <c r="FS102" s="42">
        <v>0</v>
      </c>
      <c r="FT102" s="42">
        <v>0</v>
      </c>
      <c r="FU102" s="42">
        <v>0</v>
      </c>
      <c r="FV102" s="42">
        <v>0</v>
      </c>
      <c r="FW102" s="42">
        <v>0</v>
      </c>
      <c r="FX102" s="42">
        <v>0</v>
      </c>
      <c r="FY102" s="42">
        <v>0</v>
      </c>
      <c r="FZ102" s="42">
        <v>0</v>
      </c>
      <c r="GA102" s="42">
        <v>0</v>
      </c>
      <c r="GB102" s="42">
        <v>0</v>
      </c>
      <c r="GC102" s="31">
        <v>0</v>
      </c>
      <c r="GD102" s="42">
        <v>0</v>
      </c>
      <c r="GE102" s="42">
        <v>0</v>
      </c>
      <c r="GF102" s="42">
        <v>0</v>
      </c>
      <c r="GG102" s="42">
        <v>0</v>
      </c>
      <c r="GH102" s="42">
        <v>0</v>
      </c>
      <c r="GI102" s="42">
        <v>0</v>
      </c>
      <c r="GJ102" s="42">
        <v>0</v>
      </c>
      <c r="GK102" s="42">
        <v>0</v>
      </c>
      <c r="GL102" s="42">
        <v>0</v>
      </c>
      <c r="GM102" s="42">
        <v>0</v>
      </c>
      <c r="GN102" s="42">
        <v>0</v>
      </c>
      <c r="GO102" s="42">
        <v>0</v>
      </c>
      <c r="GP102" s="31">
        <v>0</v>
      </c>
      <c r="GQ102" s="42">
        <v>0</v>
      </c>
      <c r="GR102" s="42">
        <v>0</v>
      </c>
      <c r="GS102" s="42">
        <v>0</v>
      </c>
      <c r="GT102" s="42">
        <v>0</v>
      </c>
      <c r="GU102" s="42">
        <v>0</v>
      </c>
      <c r="GV102" s="42">
        <v>0</v>
      </c>
      <c r="GW102" s="42">
        <v>0</v>
      </c>
      <c r="GX102" s="42">
        <v>0</v>
      </c>
      <c r="GY102" s="42">
        <v>0</v>
      </c>
      <c r="GZ102" s="42">
        <v>0</v>
      </c>
      <c r="HA102" s="42">
        <v>0</v>
      </c>
      <c r="HB102" s="42">
        <v>0</v>
      </c>
      <c r="HC102" s="31">
        <v>0</v>
      </c>
    </row>
    <row r="103" spans="2:211" outlineLevel="1" x14ac:dyDescent="0.3">
      <c r="B103" s="40" t="s">
        <v>89</v>
      </c>
      <c r="C103" s="41" t="s">
        <v>20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>
        <v>0</v>
      </c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>
        <v>0</v>
      </c>
      <c r="AD103" s="42">
        <v>15.782527964</v>
      </c>
      <c r="AE103" s="42">
        <v>431.55013342000001</v>
      </c>
      <c r="AF103" s="42"/>
      <c r="AG103" s="42"/>
      <c r="AH103" s="42">
        <v>314.09969281600002</v>
      </c>
      <c r="AI103" s="42">
        <v>322.23251040399998</v>
      </c>
      <c r="AJ103" s="42"/>
      <c r="AK103" s="42"/>
      <c r="AL103" s="42"/>
      <c r="AM103" s="42">
        <v>406.80088943199996</v>
      </c>
      <c r="AN103" s="42"/>
      <c r="AO103" s="42">
        <v>524.06978019200005</v>
      </c>
      <c r="AP103" s="43">
        <v>2014.535534228</v>
      </c>
      <c r="AQ103" s="42"/>
      <c r="AR103" s="42"/>
      <c r="AS103" s="42">
        <v>304.62442968944322</v>
      </c>
      <c r="AT103" s="42"/>
      <c r="AU103" s="42"/>
      <c r="AV103" s="42"/>
      <c r="AW103" s="42"/>
      <c r="AX103" s="42"/>
      <c r="AY103" s="42"/>
      <c r="AZ103" s="42"/>
      <c r="BA103" s="42"/>
      <c r="BB103" s="42"/>
      <c r="BC103" s="42">
        <v>304.62442968944322</v>
      </c>
      <c r="BD103" s="42">
        <v>470.42999999999995</v>
      </c>
      <c r="BE103" s="42">
        <v>252.01</v>
      </c>
      <c r="BF103" s="42">
        <v>594.02</v>
      </c>
      <c r="BG103" s="42">
        <v>610.30999999999995</v>
      </c>
      <c r="BH103" s="42"/>
      <c r="BI103" s="42"/>
      <c r="BJ103" s="42">
        <v>426.89</v>
      </c>
      <c r="BK103" s="42"/>
      <c r="BL103" s="42">
        <v>408.79999999999995</v>
      </c>
      <c r="BM103" s="42">
        <v>350.7</v>
      </c>
      <c r="BN103" s="42">
        <v>106.27</v>
      </c>
      <c r="BO103" s="42">
        <v>502.04999999999995</v>
      </c>
      <c r="BP103" s="42">
        <v>3721.4799999999996</v>
      </c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>
        <v>0</v>
      </c>
      <c r="CD103" s="42"/>
      <c r="CE103" s="42"/>
      <c r="CF103" s="42"/>
      <c r="CG103" s="42"/>
      <c r="CH103" s="42">
        <v>350.11</v>
      </c>
      <c r="CI103" s="42"/>
      <c r="CJ103" s="42">
        <v>493.41</v>
      </c>
      <c r="CK103" s="42"/>
      <c r="CL103" s="42">
        <v>361.32000000000005</v>
      </c>
      <c r="CM103" s="42"/>
      <c r="CN103" s="42"/>
      <c r="CO103" s="42"/>
      <c r="CP103" s="42">
        <v>1204.8400000000001</v>
      </c>
      <c r="CQ103" s="42">
        <v>0</v>
      </c>
      <c r="CR103" s="42">
        <v>0</v>
      </c>
      <c r="CS103" s="42">
        <v>0</v>
      </c>
      <c r="CT103" s="42">
        <v>0</v>
      </c>
      <c r="CU103" s="42">
        <v>187.06</v>
      </c>
      <c r="CV103" s="42">
        <v>0</v>
      </c>
      <c r="CW103" s="42">
        <v>0</v>
      </c>
      <c r="CX103" s="42">
        <v>0</v>
      </c>
      <c r="CY103" s="42">
        <v>354.71</v>
      </c>
      <c r="CZ103" s="42">
        <v>0</v>
      </c>
      <c r="DA103" s="42">
        <v>0</v>
      </c>
      <c r="DB103" s="42">
        <v>0</v>
      </c>
      <c r="DC103" s="43">
        <v>541.77</v>
      </c>
      <c r="DD103" s="42"/>
      <c r="DE103" s="42"/>
      <c r="DF103" s="42"/>
      <c r="DG103" s="42"/>
      <c r="DH103" s="42"/>
      <c r="DI103" s="42"/>
      <c r="DJ103" s="42"/>
      <c r="DK103" s="42">
        <v>347.53</v>
      </c>
      <c r="DL103" s="42"/>
      <c r="DM103" s="42"/>
      <c r="DN103" s="42">
        <v>469.34</v>
      </c>
      <c r="DO103" s="42"/>
      <c r="DP103" s="43">
        <v>816.86999999999989</v>
      </c>
      <c r="DQ103" s="42">
        <v>344.9</v>
      </c>
      <c r="DR103" s="42">
        <v>0</v>
      </c>
      <c r="DS103" s="42">
        <v>0</v>
      </c>
      <c r="DT103" s="42">
        <v>0</v>
      </c>
      <c r="DU103" s="42">
        <v>433.58000000000004</v>
      </c>
      <c r="DV103" s="42">
        <v>519.65000000000009</v>
      </c>
      <c r="DW103" s="42">
        <v>519.65000000000009</v>
      </c>
      <c r="DX103" s="42">
        <v>0</v>
      </c>
      <c r="DY103" s="42">
        <v>0</v>
      </c>
      <c r="DZ103" s="42">
        <v>397.06</v>
      </c>
      <c r="EA103" s="42">
        <v>0</v>
      </c>
      <c r="EB103" s="42">
        <v>0</v>
      </c>
      <c r="EC103" s="43">
        <v>2214.84</v>
      </c>
      <c r="ED103" s="42">
        <v>0</v>
      </c>
      <c r="EE103" s="42">
        <v>143.69999999999999</v>
      </c>
      <c r="EF103" s="42">
        <v>0</v>
      </c>
      <c r="EG103" s="42">
        <v>390.17</v>
      </c>
      <c r="EH103" s="42">
        <v>0</v>
      </c>
      <c r="EI103" s="42">
        <v>0</v>
      </c>
      <c r="EJ103" s="42">
        <v>0</v>
      </c>
      <c r="EK103" s="42">
        <v>0</v>
      </c>
      <c r="EL103" s="42">
        <v>0</v>
      </c>
      <c r="EM103" s="42">
        <v>0</v>
      </c>
      <c r="EN103" s="42">
        <v>0</v>
      </c>
      <c r="EO103" s="42">
        <v>0</v>
      </c>
      <c r="EP103" s="43">
        <v>533.87</v>
      </c>
      <c r="EQ103" s="42">
        <v>0</v>
      </c>
      <c r="ER103" s="42">
        <v>0</v>
      </c>
      <c r="ES103" s="42">
        <v>0</v>
      </c>
      <c r="ET103" s="42">
        <v>0</v>
      </c>
      <c r="EU103" s="42">
        <v>0</v>
      </c>
      <c r="EV103" s="42">
        <v>0</v>
      </c>
      <c r="EW103" s="42">
        <v>120000</v>
      </c>
      <c r="EX103" s="42">
        <v>0</v>
      </c>
      <c r="EY103" s="42">
        <v>0</v>
      </c>
      <c r="EZ103" s="42">
        <v>0</v>
      </c>
      <c r="FA103" s="42">
        <v>0</v>
      </c>
      <c r="FB103" s="42">
        <v>0</v>
      </c>
      <c r="FC103" s="31">
        <v>120000</v>
      </c>
      <c r="FD103" s="42">
        <v>0</v>
      </c>
      <c r="FE103" s="42">
        <v>0</v>
      </c>
      <c r="FF103" s="42">
        <v>0</v>
      </c>
      <c r="FG103" s="42">
        <v>0</v>
      </c>
      <c r="FH103" s="42">
        <v>0</v>
      </c>
      <c r="FI103" s="42">
        <v>0</v>
      </c>
      <c r="FJ103" s="42">
        <v>0</v>
      </c>
      <c r="FK103" s="42">
        <v>0</v>
      </c>
      <c r="FL103" s="42">
        <v>0</v>
      </c>
      <c r="FM103" s="42">
        <v>0</v>
      </c>
      <c r="FN103" s="42">
        <v>0</v>
      </c>
      <c r="FO103" s="42">
        <v>0</v>
      </c>
      <c r="FP103" s="31">
        <v>0</v>
      </c>
      <c r="FQ103" s="42">
        <v>0</v>
      </c>
      <c r="FR103" s="42">
        <v>0</v>
      </c>
      <c r="FS103" s="42">
        <v>0</v>
      </c>
      <c r="FT103" s="42">
        <v>0</v>
      </c>
      <c r="FU103" s="42">
        <v>0</v>
      </c>
      <c r="FV103" s="42">
        <v>0</v>
      </c>
      <c r="FW103" s="42">
        <v>0</v>
      </c>
      <c r="FX103" s="42">
        <v>0</v>
      </c>
      <c r="FY103" s="42">
        <v>0</v>
      </c>
      <c r="FZ103" s="42">
        <v>0</v>
      </c>
      <c r="GA103" s="42">
        <v>0</v>
      </c>
      <c r="GB103" s="42">
        <v>0</v>
      </c>
      <c r="GC103" s="31">
        <v>0</v>
      </c>
      <c r="GD103" s="42">
        <v>0</v>
      </c>
      <c r="GE103" s="42">
        <v>0</v>
      </c>
      <c r="GF103" s="42">
        <v>0</v>
      </c>
      <c r="GG103" s="42">
        <v>0</v>
      </c>
      <c r="GH103" s="42">
        <v>0</v>
      </c>
      <c r="GI103" s="42">
        <v>0</v>
      </c>
      <c r="GJ103" s="42">
        <v>0</v>
      </c>
      <c r="GK103" s="42">
        <v>0</v>
      </c>
      <c r="GL103" s="42">
        <v>0</v>
      </c>
      <c r="GM103" s="42">
        <v>0</v>
      </c>
      <c r="GN103" s="42">
        <v>0</v>
      </c>
      <c r="GO103" s="42">
        <v>0</v>
      </c>
      <c r="GP103" s="31">
        <v>0</v>
      </c>
      <c r="GQ103" s="42">
        <v>0</v>
      </c>
      <c r="GR103" s="42">
        <v>0</v>
      </c>
      <c r="GS103" s="42">
        <v>0</v>
      </c>
      <c r="GT103" s="42">
        <v>0</v>
      </c>
      <c r="GU103" s="42">
        <v>0</v>
      </c>
      <c r="GV103" s="42">
        <v>0</v>
      </c>
      <c r="GW103" s="42">
        <v>0</v>
      </c>
      <c r="GX103" s="42">
        <v>0</v>
      </c>
      <c r="GY103" s="42">
        <v>0</v>
      </c>
      <c r="GZ103" s="42">
        <v>0</v>
      </c>
      <c r="HA103" s="42">
        <v>0</v>
      </c>
      <c r="HB103" s="42">
        <v>0</v>
      </c>
      <c r="HC103" s="31">
        <v>0</v>
      </c>
    </row>
    <row r="104" spans="2:211" outlineLevel="1" x14ac:dyDescent="0.3">
      <c r="B104" s="40" t="s">
        <v>90</v>
      </c>
      <c r="C104" s="41" t="s">
        <v>20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>
        <v>0</v>
      </c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>
        <v>0</v>
      </c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3">
        <v>0</v>
      </c>
      <c r="AQ104" s="42">
        <v>646.48435289999998</v>
      </c>
      <c r="AR104" s="42">
        <v>425.6329999699999</v>
      </c>
      <c r="AS104" s="42">
        <v>737.56166477000011</v>
      </c>
      <c r="AT104" s="42">
        <v>349.1825</v>
      </c>
      <c r="AU104" s="42">
        <v>885.99777740000013</v>
      </c>
      <c r="AV104" s="42">
        <v>330.67533205999996</v>
      </c>
      <c r="AW104" s="42">
        <v>293.31925000000001</v>
      </c>
      <c r="AX104" s="42">
        <v>1119.4480000000001</v>
      </c>
      <c r="AY104" s="42">
        <v>319.49350000000004</v>
      </c>
      <c r="AZ104" s="42">
        <v>1213.991</v>
      </c>
      <c r="BA104" s="42">
        <v>1944.7474999999999</v>
      </c>
      <c r="BB104" s="42">
        <v>1370.82469999</v>
      </c>
      <c r="BC104" s="42">
        <v>9637.358577089999</v>
      </c>
      <c r="BD104" s="42">
        <v>2088.0463099999997</v>
      </c>
      <c r="BE104" s="42">
        <v>409.02659997999996</v>
      </c>
      <c r="BF104" s="42">
        <v>1343.1965509999998</v>
      </c>
      <c r="BG104" s="42">
        <v>695.26535530000001</v>
      </c>
      <c r="BH104" s="42">
        <v>488.1270100000001</v>
      </c>
      <c r="BI104" s="42">
        <v>673.39221996000003</v>
      </c>
      <c r="BJ104" s="42">
        <v>690.22952998000005</v>
      </c>
      <c r="BK104" s="42">
        <v>967.27122345999999</v>
      </c>
      <c r="BL104" s="42"/>
      <c r="BM104" s="42"/>
      <c r="BN104" s="42"/>
      <c r="BO104" s="42"/>
      <c r="BP104" s="42">
        <v>7354.5547996799996</v>
      </c>
      <c r="BQ104" s="42">
        <v>1109.3900000000001</v>
      </c>
      <c r="BR104" s="42">
        <v>459.85</v>
      </c>
      <c r="BS104" s="42">
        <v>313.89999999999998</v>
      </c>
      <c r="BT104" s="42">
        <v>173.5</v>
      </c>
      <c r="BU104" s="42">
        <v>173.5</v>
      </c>
      <c r="BV104" s="42">
        <v>1095.97</v>
      </c>
      <c r="BW104" s="42"/>
      <c r="BX104" s="42"/>
      <c r="BY104" s="42"/>
      <c r="BZ104" s="42"/>
      <c r="CA104" s="42"/>
      <c r="CB104" s="42"/>
      <c r="CC104" s="42">
        <v>3326.1100000000006</v>
      </c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>
        <v>0</v>
      </c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3">
        <v>0</v>
      </c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3">
        <v>0</v>
      </c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3">
        <v>0</v>
      </c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3">
        <v>0</v>
      </c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31">
        <v>0</v>
      </c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31">
        <v>0</v>
      </c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31">
        <v>0</v>
      </c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31">
        <v>0</v>
      </c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31">
        <v>0</v>
      </c>
    </row>
    <row r="105" spans="2:211" outlineLevel="1" x14ac:dyDescent="0.3">
      <c r="B105" s="40" t="s">
        <v>91</v>
      </c>
      <c r="C105" s="41" t="s">
        <v>20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>
        <v>0</v>
      </c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>
        <v>0</v>
      </c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3">
        <v>0</v>
      </c>
      <c r="AQ105" s="42"/>
      <c r="AR105" s="42"/>
      <c r="AS105" s="42"/>
      <c r="AT105" s="42">
        <v>111466.71999999999</v>
      </c>
      <c r="AU105" s="42">
        <v>127760.31999999998</v>
      </c>
      <c r="AV105" s="42">
        <v>62701.67</v>
      </c>
      <c r="AW105" s="42"/>
      <c r="AX105" s="42"/>
      <c r="AY105" s="42">
        <v>97895.8</v>
      </c>
      <c r="AZ105" s="42"/>
      <c r="BA105" s="42">
        <v>51222.55</v>
      </c>
      <c r="BB105" s="42">
        <v>47112.17</v>
      </c>
      <c r="BC105" s="42">
        <v>498159.22999999992</v>
      </c>
      <c r="BD105" s="42">
        <v>62038.150000000009</v>
      </c>
      <c r="BE105" s="42">
        <v>57555.55</v>
      </c>
      <c r="BF105" s="42">
        <v>84060.450000000012</v>
      </c>
      <c r="BG105" s="42">
        <v>62306.66</v>
      </c>
      <c r="BH105" s="42">
        <v>85063.329999999987</v>
      </c>
      <c r="BI105" s="42">
        <v>69813.63</v>
      </c>
      <c r="BJ105" s="42">
        <v>6619.1500000000005</v>
      </c>
      <c r="BK105" s="42">
        <v>11255.48</v>
      </c>
      <c r="BL105" s="42">
        <v>12678.14</v>
      </c>
      <c r="BM105" s="42">
        <v>50258.74</v>
      </c>
      <c r="BN105" s="42">
        <v>64713.649999999994</v>
      </c>
      <c r="BO105" s="42">
        <v>43298.119999999995</v>
      </c>
      <c r="BP105" s="42">
        <v>609661.05000000005</v>
      </c>
      <c r="BQ105" s="42">
        <v>71567.8</v>
      </c>
      <c r="BR105" s="42">
        <v>84901.489999999991</v>
      </c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>
        <v>156469.28999999998</v>
      </c>
      <c r="CD105" s="42">
        <v>58313.91</v>
      </c>
      <c r="CE105" s="42">
        <v>39687.019999999997</v>
      </c>
      <c r="CF105" s="42">
        <v>52503.08</v>
      </c>
      <c r="CG105" s="42">
        <v>36921.57</v>
      </c>
      <c r="CH105" s="42">
        <v>30575.19</v>
      </c>
      <c r="CI105" s="42">
        <v>23196.699999999997</v>
      </c>
      <c r="CJ105" s="42">
        <v>31599.080000000005</v>
      </c>
      <c r="CK105" s="42">
        <v>28516.019999999997</v>
      </c>
      <c r="CL105" s="42"/>
      <c r="CM105" s="42"/>
      <c r="CN105" s="42"/>
      <c r="CO105" s="42">
        <v>20850.829999999998</v>
      </c>
      <c r="CP105" s="42">
        <v>322163.40000000008</v>
      </c>
      <c r="CQ105" s="42">
        <v>24909.009999999995</v>
      </c>
      <c r="CR105" s="42">
        <v>27755.49</v>
      </c>
      <c r="CS105" s="42">
        <v>30134.39</v>
      </c>
      <c r="CT105" s="42">
        <v>27041.659999999996</v>
      </c>
      <c r="CU105" s="42">
        <v>25338.940000000002</v>
      </c>
      <c r="CV105" s="42">
        <v>19573.329999999998</v>
      </c>
      <c r="CW105" s="42">
        <v>19555.02</v>
      </c>
      <c r="CX105" s="42">
        <v>26289.26</v>
      </c>
      <c r="CY105" s="42">
        <v>23395.61</v>
      </c>
      <c r="CZ105" s="42">
        <v>52159.119999999995</v>
      </c>
      <c r="DA105" s="42">
        <v>65508.850000000006</v>
      </c>
      <c r="DB105" s="42">
        <v>37944.6</v>
      </c>
      <c r="DC105" s="43">
        <v>379605.27999999991</v>
      </c>
      <c r="DD105" s="42">
        <v>32614.83</v>
      </c>
      <c r="DE105" s="42">
        <v>21895.169999999995</v>
      </c>
      <c r="DF105" s="42">
        <v>15224.760000000002</v>
      </c>
      <c r="DG105" s="42">
        <v>50125.790000000008</v>
      </c>
      <c r="DH105" s="42">
        <v>53467.41</v>
      </c>
      <c r="DI105" s="42">
        <v>37771.640000000007</v>
      </c>
      <c r="DJ105" s="42">
        <v>39320.590000000004</v>
      </c>
      <c r="DK105" s="42">
        <v>55434.36</v>
      </c>
      <c r="DL105" s="42">
        <v>54224.07</v>
      </c>
      <c r="DM105" s="42">
        <v>61252.2</v>
      </c>
      <c r="DN105" s="42">
        <v>23702.3</v>
      </c>
      <c r="DO105" s="42"/>
      <c r="DP105" s="43">
        <v>445033.12000000005</v>
      </c>
      <c r="DQ105" s="42">
        <v>32701.72</v>
      </c>
      <c r="DR105" s="42">
        <v>41069.51</v>
      </c>
      <c r="DS105" s="42">
        <v>74982.050000000017</v>
      </c>
      <c r="DT105" s="42">
        <v>58685.16</v>
      </c>
      <c r="DU105" s="42">
        <v>39311.56</v>
      </c>
      <c r="DV105" s="42">
        <v>29082.85</v>
      </c>
      <c r="DW105" s="42">
        <v>24257.829999999998</v>
      </c>
      <c r="DX105" s="42">
        <v>86269.84</v>
      </c>
      <c r="DY105" s="42">
        <v>80310.09</v>
      </c>
      <c r="DZ105" s="42">
        <v>53836.87000000001</v>
      </c>
      <c r="EA105" s="42">
        <v>89535.159999999989</v>
      </c>
      <c r="EB105" s="42">
        <v>78329.419999999984</v>
      </c>
      <c r="EC105" s="43">
        <v>688372.06</v>
      </c>
      <c r="ED105" s="42">
        <v>82721.859999999986</v>
      </c>
      <c r="EE105" s="42">
        <v>107034.47</v>
      </c>
      <c r="EF105" s="42">
        <v>103007.08</v>
      </c>
      <c r="EG105" s="42">
        <v>75524.569999999992</v>
      </c>
      <c r="EH105" s="42">
        <v>0</v>
      </c>
      <c r="EI105" s="42">
        <v>0</v>
      </c>
      <c r="EJ105" s="42">
        <v>0</v>
      </c>
      <c r="EK105" s="42">
        <v>2429.3100000000004</v>
      </c>
      <c r="EL105" s="42">
        <v>130.99</v>
      </c>
      <c r="EM105" s="42">
        <v>19024.939999999999</v>
      </c>
      <c r="EN105" s="42">
        <v>13250.052636934925</v>
      </c>
      <c r="EO105" s="42">
        <v>5565.04</v>
      </c>
      <c r="EP105" s="43">
        <v>408688.31263693486</v>
      </c>
      <c r="EQ105" s="42">
        <v>40038.229999999996</v>
      </c>
      <c r="ER105" s="42">
        <v>13612.56</v>
      </c>
      <c r="ES105" s="42">
        <v>12855.94</v>
      </c>
      <c r="ET105" s="42">
        <v>46288.5</v>
      </c>
      <c r="EU105" s="42">
        <v>55340.819999999992</v>
      </c>
      <c r="EV105" s="42">
        <v>55431.850000000006</v>
      </c>
      <c r="EW105" s="42">
        <v>16022.17</v>
      </c>
      <c r="EX105" s="42">
        <v>0</v>
      </c>
      <c r="EY105" s="42">
        <v>67200.800000000017</v>
      </c>
      <c r="EZ105" s="42">
        <v>31956.480000000003</v>
      </c>
      <c r="FA105" s="42">
        <v>0</v>
      </c>
      <c r="FB105" s="42">
        <v>0</v>
      </c>
      <c r="FC105" s="31">
        <v>338747.35</v>
      </c>
      <c r="FD105" s="42">
        <v>59721.120000000003</v>
      </c>
      <c r="FE105" s="42">
        <v>44943.78</v>
      </c>
      <c r="FF105" s="42">
        <v>0</v>
      </c>
      <c r="FG105" s="42">
        <v>0</v>
      </c>
      <c r="FH105" s="42">
        <v>0</v>
      </c>
      <c r="FI105" s="42">
        <v>0</v>
      </c>
      <c r="FJ105" s="42">
        <v>0</v>
      </c>
      <c r="FK105" s="42">
        <v>3853.16</v>
      </c>
      <c r="FL105" s="42">
        <v>0</v>
      </c>
      <c r="FM105" s="42">
        <v>400.85</v>
      </c>
      <c r="FN105" s="42">
        <v>0</v>
      </c>
      <c r="FO105" s="42">
        <v>0</v>
      </c>
      <c r="FP105" s="31">
        <v>108918.91</v>
      </c>
      <c r="FQ105" s="42">
        <v>0</v>
      </c>
      <c r="FR105" s="42">
        <v>0</v>
      </c>
      <c r="FS105" s="42">
        <v>0</v>
      </c>
      <c r="FT105" s="42">
        <v>0</v>
      </c>
      <c r="FU105" s="42">
        <v>0</v>
      </c>
      <c r="FV105" s="42">
        <v>247.27</v>
      </c>
      <c r="FW105" s="42">
        <v>0</v>
      </c>
      <c r="FX105" s="42">
        <v>0</v>
      </c>
      <c r="FY105" s="42">
        <v>3117.31</v>
      </c>
      <c r="FZ105" s="42">
        <v>0</v>
      </c>
      <c r="GA105" s="42">
        <v>5780.85</v>
      </c>
      <c r="GB105" s="42">
        <v>21325.7</v>
      </c>
      <c r="GC105" s="31">
        <v>30471.13</v>
      </c>
      <c r="GD105" s="42">
        <v>18906.3</v>
      </c>
      <c r="GE105" s="42">
        <v>5180.26</v>
      </c>
      <c r="GF105" s="42">
        <v>0</v>
      </c>
      <c r="GG105" s="42">
        <v>0</v>
      </c>
      <c r="GH105" s="42">
        <v>0</v>
      </c>
      <c r="GI105" s="42">
        <v>319.95</v>
      </c>
      <c r="GJ105" s="42">
        <v>0</v>
      </c>
      <c r="GK105" s="42">
        <v>0</v>
      </c>
      <c r="GL105" s="42">
        <v>0</v>
      </c>
      <c r="GM105" s="42">
        <v>0</v>
      </c>
      <c r="GN105" s="42">
        <v>0</v>
      </c>
      <c r="GO105" s="42">
        <v>333.97</v>
      </c>
      <c r="GP105" s="31">
        <v>24740.48</v>
      </c>
      <c r="GQ105" s="42">
        <v>0</v>
      </c>
      <c r="GR105" s="42">
        <v>0</v>
      </c>
      <c r="GS105" s="42">
        <v>10745.050000000001</v>
      </c>
      <c r="GT105" s="42">
        <v>11039.61</v>
      </c>
      <c r="GU105" s="42">
        <v>5855.5</v>
      </c>
      <c r="GV105" s="42">
        <v>6226.3099999999995</v>
      </c>
      <c r="GW105" s="42">
        <v>0</v>
      </c>
      <c r="GX105" s="42">
        <v>23638.940000000002</v>
      </c>
      <c r="GY105" s="42">
        <v>16501.54</v>
      </c>
      <c r="GZ105" s="42">
        <v>21007.439999999999</v>
      </c>
      <c r="HA105" s="42">
        <v>6955.0300000000007</v>
      </c>
      <c r="HB105" s="42">
        <v>9913.36</v>
      </c>
      <c r="HC105" s="31">
        <v>111882.78000000001</v>
      </c>
    </row>
    <row r="106" spans="2:211" outlineLevel="1" x14ac:dyDescent="0.3">
      <c r="B106" s="37" t="s">
        <v>92</v>
      </c>
      <c r="C106" s="44"/>
      <c r="D106" s="45">
        <f t="shared" ref="D106:BO106" si="161">+SUM(D107:D110)</f>
        <v>10963.935799999999</v>
      </c>
      <c r="E106" s="45">
        <f t="shared" si="161"/>
        <v>8793.69</v>
      </c>
      <c r="F106" s="45">
        <f t="shared" si="161"/>
        <v>54984.45</v>
      </c>
      <c r="G106" s="45">
        <f t="shared" si="161"/>
        <v>10399.52</v>
      </c>
      <c r="H106" s="45">
        <f t="shared" si="161"/>
        <v>17030.560000000001</v>
      </c>
      <c r="I106" s="45">
        <f t="shared" si="161"/>
        <v>11855.85</v>
      </c>
      <c r="J106" s="45">
        <f t="shared" si="161"/>
        <v>15544.09</v>
      </c>
      <c r="K106" s="45">
        <f t="shared" si="161"/>
        <v>10399.93</v>
      </c>
      <c r="L106" s="45">
        <f t="shared" si="161"/>
        <v>10121.33</v>
      </c>
      <c r="M106" s="45">
        <f t="shared" si="161"/>
        <v>12183.79</v>
      </c>
      <c r="N106" s="45">
        <f t="shared" si="161"/>
        <v>13202.529999999999</v>
      </c>
      <c r="O106" s="45">
        <f t="shared" si="161"/>
        <v>9816.84</v>
      </c>
      <c r="P106" s="45">
        <f t="shared" si="161"/>
        <v>185296.51579999999</v>
      </c>
      <c r="Q106" s="45">
        <f t="shared" si="161"/>
        <v>12497.855630136986</v>
      </c>
      <c r="R106" s="45">
        <f t="shared" si="161"/>
        <v>11476.316000000003</v>
      </c>
      <c r="S106" s="45">
        <f t="shared" si="161"/>
        <v>16000.346972602738</v>
      </c>
      <c r="T106" s="45">
        <f t="shared" si="161"/>
        <v>13929.048780821919</v>
      </c>
      <c r="U106" s="45">
        <f t="shared" si="161"/>
        <v>6055.2602739726026</v>
      </c>
      <c r="V106" s="45">
        <f t="shared" si="161"/>
        <v>9464.488684931508</v>
      </c>
      <c r="W106" s="45">
        <f t="shared" si="161"/>
        <v>7522.9538082191775</v>
      </c>
      <c r="X106" s="45">
        <f t="shared" si="161"/>
        <v>8543.1369863013697</v>
      </c>
      <c r="Y106" s="45">
        <f t="shared" si="161"/>
        <v>11225.86301369863</v>
      </c>
      <c r="Z106" s="45">
        <f t="shared" si="161"/>
        <v>13028.205479452055</v>
      </c>
      <c r="AA106" s="45">
        <f t="shared" si="161"/>
        <v>12109.931506849316</v>
      </c>
      <c r="AB106" s="45">
        <f t="shared" si="161"/>
        <v>9092.4520547945212</v>
      </c>
      <c r="AC106" s="45">
        <f t="shared" si="161"/>
        <v>130945.85919178082</v>
      </c>
      <c r="AD106" s="45">
        <f t="shared" si="161"/>
        <v>12797.317871759891</v>
      </c>
      <c r="AE106" s="45">
        <f t="shared" si="161"/>
        <v>11078.893587994542</v>
      </c>
      <c r="AF106" s="45">
        <f t="shared" si="161"/>
        <v>14909.613915416099</v>
      </c>
      <c r="AG106" s="45">
        <f t="shared" si="161"/>
        <v>11304.304229195088</v>
      </c>
      <c r="AH106" s="45">
        <f t="shared" si="161"/>
        <v>9758.4188267394275</v>
      </c>
      <c r="AI106" s="45">
        <f t="shared" si="161"/>
        <v>12622.317871759891</v>
      </c>
      <c r="AJ106" s="45">
        <f t="shared" si="161"/>
        <v>13241.924965893588</v>
      </c>
      <c r="AK106" s="45">
        <f t="shared" si="161"/>
        <v>8341.3465211459752</v>
      </c>
      <c r="AL106" s="45">
        <f t="shared" si="161"/>
        <v>7570.8021828103683</v>
      </c>
      <c r="AM106" s="45">
        <f t="shared" si="161"/>
        <v>12414</v>
      </c>
      <c r="AN106" s="45">
        <f t="shared" si="161"/>
        <v>10462</v>
      </c>
      <c r="AO106" s="45">
        <f t="shared" si="161"/>
        <v>12508</v>
      </c>
      <c r="AP106" s="45">
        <f t="shared" si="161"/>
        <v>137008.93997271487</v>
      </c>
      <c r="AQ106" s="45">
        <f>+SUM(AQ107:AQ110)</f>
        <v>12844.880000000001</v>
      </c>
      <c r="AR106" s="45">
        <f t="shared" ref="AR106:BB106" si="162">+SUM(AR107:AR110)</f>
        <v>14691.85</v>
      </c>
      <c r="AS106" s="45">
        <f t="shared" si="162"/>
        <v>17537.420000000002</v>
      </c>
      <c r="AT106" s="45">
        <f t="shared" si="162"/>
        <v>16948.57</v>
      </c>
      <c r="AU106" s="45">
        <f t="shared" si="162"/>
        <v>10599.65</v>
      </c>
      <c r="AV106" s="45">
        <f t="shared" si="162"/>
        <v>4836.01</v>
      </c>
      <c r="AW106" s="45">
        <f t="shared" si="162"/>
        <v>5668.4520000000002</v>
      </c>
      <c r="AX106" s="45">
        <f t="shared" si="162"/>
        <v>7334.35</v>
      </c>
      <c r="AY106" s="45">
        <f t="shared" si="162"/>
        <v>7133.7300000000005</v>
      </c>
      <c r="AZ106" s="45">
        <f t="shared" si="162"/>
        <v>11525.369999999999</v>
      </c>
      <c r="BA106" s="45">
        <f t="shared" si="162"/>
        <v>7582.58</v>
      </c>
      <c r="BB106" s="45">
        <f t="shared" si="162"/>
        <v>4361</v>
      </c>
      <c r="BC106" s="45">
        <f t="shared" si="161"/>
        <v>121063.86199999999</v>
      </c>
      <c r="BD106" s="45">
        <f t="shared" si="161"/>
        <v>8227.0400000000009</v>
      </c>
      <c r="BE106" s="45">
        <f t="shared" si="161"/>
        <v>8785.66</v>
      </c>
      <c r="BF106" s="45">
        <f t="shared" si="161"/>
        <v>15306.740000000002</v>
      </c>
      <c r="BG106" s="45">
        <f t="shared" si="161"/>
        <v>12277.029999999999</v>
      </c>
      <c r="BH106" s="45">
        <f t="shared" si="161"/>
        <v>12142.560000000001</v>
      </c>
      <c r="BI106" s="45">
        <f t="shared" si="161"/>
        <v>9821.630000000001</v>
      </c>
      <c r="BJ106" s="45">
        <f t="shared" si="161"/>
        <v>8768.32</v>
      </c>
      <c r="BK106" s="45">
        <f t="shared" si="161"/>
        <v>4920.68</v>
      </c>
      <c r="BL106" s="45">
        <f t="shared" si="161"/>
        <v>10536.95</v>
      </c>
      <c r="BM106" s="45">
        <f t="shared" si="161"/>
        <v>10124.19</v>
      </c>
      <c r="BN106" s="45">
        <f t="shared" si="161"/>
        <v>12379.48</v>
      </c>
      <c r="BO106" s="45">
        <f t="shared" si="161"/>
        <v>9124.380000000001</v>
      </c>
      <c r="BP106" s="45">
        <f t="shared" ref="BP106:EP106" si="163">+SUM(BP107:BP110)</f>
        <v>122414.66</v>
      </c>
      <c r="BQ106" s="45">
        <f t="shared" si="163"/>
        <v>13360.89</v>
      </c>
      <c r="BR106" s="45">
        <f t="shared" si="163"/>
        <v>11643.52</v>
      </c>
      <c r="BS106" s="45">
        <f t="shared" si="163"/>
        <v>21290.600000000002</v>
      </c>
      <c r="BT106" s="45">
        <f t="shared" si="163"/>
        <v>20519.729999999996</v>
      </c>
      <c r="BU106" s="45">
        <f t="shared" si="163"/>
        <v>20063.54</v>
      </c>
      <c r="BV106" s="45">
        <f t="shared" si="163"/>
        <v>13885.039999999997</v>
      </c>
      <c r="BW106" s="45">
        <f t="shared" si="163"/>
        <v>11706.16</v>
      </c>
      <c r="BX106" s="45">
        <f t="shared" si="163"/>
        <v>9840.82</v>
      </c>
      <c r="BY106" s="45">
        <f t="shared" si="163"/>
        <v>9966.7900000000009</v>
      </c>
      <c r="BZ106" s="45">
        <f t="shared" si="163"/>
        <v>15248.119999999999</v>
      </c>
      <c r="CA106" s="45">
        <f t="shared" si="163"/>
        <v>6936.2</v>
      </c>
      <c r="CB106" s="45">
        <f t="shared" si="163"/>
        <v>11120.09</v>
      </c>
      <c r="CC106" s="45">
        <f t="shared" si="163"/>
        <v>165581.5</v>
      </c>
      <c r="CD106" s="45">
        <f t="shared" si="163"/>
        <v>9704.0400000000009</v>
      </c>
      <c r="CE106" s="45">
        <f t="shared" si="163"/>
        <v>12239.970000000001</v>
      </c>
      <c r="CF106" s="45">
        <f t="shared" si="163"/>
        <v>18805.490000000002</v>
      </c>
      <c r="CG106" s="45">
        <f t="shared" si="163"/>
        <v>12707.5</v>
      </c>
      <c r="CH106" s="45">
        <f t="shared" si="163"/>
        <v>10460.35</v>
      </c>
      <c r="CI106" s="45">
        <f t="shared" si="163"/>
        <v>10865.83</v>
      </c>
      <c r="CJ106" s="45">
        <f t="shared" si="163"/>
        <v>9478.41</v>
      </c>
      <c r="CK106" s="45">
        <f t="shared" si="163"/>
        <v>14544.26</v>
      </c>
      <c r="CL106" s="45">
        <f t="shared" si="163"/>
        <v>11334.34</v>
      </c>
      <c r="CM106" s="45">
        <f t="shared" si="163"/>
        <v>3581.7000000000003</v>
      </c>
      <c r="CN106" s="45">
        <f t="shared" si="163"/>
        <v>5895.58</v>
      </c>
      <c r="CO106" s="45">
        <f t="shared" si="163"/>
        <v>10384.82</v>
      </c>
      <c r="CP106" s="45">
        <f t="shared" si="163"/>
        <v>130002.29</v>
      </c>
      <c r="CQ106" s="45">
        <f t="shared" si="163"/>
        <v>23471.590000000004</v>
      </c>
      <c r="CR106" s="45">
        <f t="shared" si="163"/>
        <v>22996.34</v>
      </c>
      <c r="CS106" s="45">
        <f t="shared" si="163"/>
        <v>33838.950000000004</v>
      </c>
      <c r="CT106" s="45">
        <f t="shared" si="163"/>
        <v>28325.510000000002</v>
      </c>
      <c r="CU106" s="45">
        <f t="shared" si="163"/>
        <v>20689.28</v>
      </c>
      <c r="CV106" s="45">
        <f t="shared" si="163"/>
        <v>24795.4</v>
      </c>
      <c r="CW106" s="45">
        <f t="shared" si="163"/>
        <v>23027.64</v>
      </c>
      <c r="CX106" s="45">
        <f t="shared" si="163"/>
        <v>27792.799999999999</v>
      </c>
      <c r="CY106" s="45">
        <f t="shared" si="163"/>
        <v>24729.97</v>
      </c>
      <c r="CZ106" s="45">
        <f t="shared" si="163"/>
        <v>35511.81</v>
      </c>
      <c r="DA106" s="45">
        <f t="shared" si="163"/>
        <v>25614.9</v>
      </c>
      <c r="DB106" s="45">
        <f t="shared" si="163"/>
        <v>22916.170000000002</v>
      </c>
      <c r="DC106" s="45">
        <f t="shared" si="163"/>
        <v>313710.36000000004</v>
      </c>
      <c r="DD106" s="45">
        <f t="shared" si="163"/>
        <v>29705.710000000003</v>
      </c>
      <c r="DE106" s="45">
        <f t="shared" si="163"/>
        <v>19741.169999999998</v>
      </c>
      <c r="DF106" s="45">
        <f t="shared" si="163"/>
        <v>21103.980000000003</v>
      </c>
      <c r="DG106" s="45">
        <f t="shared" si="163"/>
        <v>19989.940000000002</v>
      </c>
      <c r="DH106" s="45">
        <f t="shared" si="163"/>
        <v>14353.121999999999</v>
      </c>
      <c r="DI106" s="45">
        <f t="shared" si="163"/>
        <v>13099.924000000001</v>
      </c>
      <c r="DJ106" s="45">
        <f t="shared" si="163"/>
        <v>15094.444999999996</v>
      </c>
      <c r="DK106" s="45">
        <f t="shared" si="163"/>
        <v>25963.623</v>
      </c>
      <c r="DL106" s="45">
        <f t="shared" si="163"/>
        <v>25246.253999999997</v>
      </c>
      <c r="DM106" s="45">
        <f t="shared" si="163"/>
        <v>33268.869999999995</v>
      </c>
      <c r="DN106" s="45">
        <f t="shared" si="163"/>
        <v>38503.314000000013</v>
      </c>
      <c r="DO106" s="45">
        <f t="shared" si="163"/>
        <v>33620.975999999995</v>
      </c>
      <c r="DP106" s="45">
        <f t="shared" si="163"/>
        <v>289691.32799999998</v>
      </c>
      <c r="DQ106" s="45">
        <f t="shared" si="163"/>
        <v>21679.479999999996</v>
      </c>
      <c r="DR106" s="45">
        <f t="shared" si="163"/>
        <v>29094.62</v>
      </c>
      <c r="DS106" s="45">
        <f t="shared" si="163"/>
        <v>24864.61</v>
      </c>
      <c r="DT106" s="45">
        <f t="shared" si="163"/>
        <v>28895.53</v>
      </c>
      <c r="DU106" s="45">
        <f t="shared" si="163"/>
        <v>16594.879999999997</v>
      </c>
      <c r="DV106" s="45">
        <f t="shared" si="163"/>
        <v>16564.969999999998</v>
      </c>
      <c r="DW106" s="45">
        <f t="shared" si="163"/>
        <v>17005.61</v>
      </c>
      <c r="DX106" s="45">
        <f t="shared" si="163"/>
        <v>15208.98</v>
      </c>
      <c r="DY106" s="45">
        <f t="shared" si="163"/>
        <v>21668.22</v>
      </c>
      <c r="DZ106" s="45">
        <f t="shared" si="163"/>
        <v>20580.559999999998</v>
      </c>
      <c r="EA106" s="45">
        <f t="shared" si="163"/>
        <v>24946.65</v>
      </c>
      <c r="EB106" s="45">
        <f t="shared" si="163"/>
        <v>24735.17</v>
      </c>
      <c r="EC106" s="45">
        <f t="shared" si="163"/>
        <v>261839.28</v>
      </c>
      <c r="ED106" s="45">
        <f t="shared" si="163"/>
        <v>18622.439999999999</v>
      </c>
      <c r="EE106" s="45">
        <f t="shared" si="163"/>
        <v>19318.629999999997</v>
      </c>
      <c r="EF106" s="45">
        <f t="shared" si="163"/>
        <v>21228.68</v>
      </c>
      <c r="EG106" s="45">
        <f t="shared" si="163"/>
        <v>13049.840000000002</v>
      </c>
      <c r="EH106" s="45">
        <f t="shared" si="163"/>
        <v>10993.59</v>
      </c>
      <c r="EI106" s="45">
        <f t="shared" si="163"/>
        <v>5138.58</v>
      </c>
      <c r="EJ106" s="45">
        <f t="shared" si="163"/>
        <v>13158.910000000002</v>
      </c>
      <c r="EK106" s="45">
        <f t="shared" si="163"/>
        <v>11514.529999999999</v>
      </c>
      <c r="EL106" s="45">
        <f t="shared" si="163"/>
        <v>17296.03</v>
      </c>
      <c r="EM106" s="45">
        <f t="shared" si="163"/>
        <v>11688.69</v>
      </c>
      <c r="EN106" s="45">
        <f t="shared" si="163"/>
        <v>8393.25</v>
      </c>
      <c r="EO106" s="45">
        <f t="shared" si="163"/>
        <v>12887.89</v>
      </c>
      <c r="EP106" s="45">
        <f t="shared" si="163"/>
        <v>163291.06</v>
      </c>
      <c r="EQ106" s="45">
        <f t="shared" ref="EQ106:FB106" si="164">+SUM(EQ107:EQ110)</f>
        <v>15634.58</v>
      </c>
      <c r="ER106" s="45">
        <f t="shared" si="164"/>
        <v>13038.319999999998</v>
      </c>
      <c r="ES106" s="45">
        <f t="shared" si="164"/>
        <v>21945.46</v>
      </c>
      <c r="ET106" s="45">
        <f t="shared" si="164"/>
        <v>20138.36</v>
      </c>
      <c r="EU106" s="45">
        <f t="shared" si="164"/>
        <v>8075.76</v>
      </c>
      <c r="EV106" s="45">
        <f t="shared" si="164"/>
        <v>12555.823</v>
      </c>
      <c r="EW106" s="45">
        <f t="shared" si="164"/>
        <v>10865.09</v>
      </c>
      <c r="EX106" s="45">
        <f t="shared" si="164"/>
        <v>11824.612000000001</v>
      </c>
      <c r="EY106" s="45">
        <f t="shared" si="164"/>
        <v>12938.45</v>
      </c>
      <c r="EZ106" s="45">
        <f t="shared" si="164"/>
        <v>14847.64</v>
      </c>
      <c r="FA106" s="45">
        <f t="shared" si="164"/>
        <v>12252.34</v>
      </c>
      <c r="FB106" s="45">
        <f t="shared" si="164"/>
        <v>9030.5499999999993</v>
      </c>
      <c r="FC106" s="45">
        <f t="shared" ref="FC106:FO106" si="165">+SUM(FC107:FC110)</f>
        <v>163146.98499999999</v>
      </c>
      <c r="FD106" s="45">
        <f t="shared" si="165"/>
        <v>6792.920000000001</v>
      </c>
      <c r="FE106" s="45">
        <f t="shared" si="165"/>
        <v>16421.32</v>
      </c>
      <c r="FF106" s="45">
        <f t="shared" si="165"/>
        <v>14985.92</v>
      </c>
      <c r="FG106" s="45">
        <f t="shared" si="165"/>
        <v>15884.43</v>
      </c>
      <c r="FH106" s="45">
        <f t="shared" si="165"/>
        <v>11194.599999999999</v>
      </c>
      <c r="FI106" s="45">
        <f t="shared" si="165"/>
        <v>9013.48</v>
      </c>
      <c r="FJ106" s="45">
        <f t="shared" si="165"/>
        <v>13166.099999999999</v>
      </c>
      <c r="FK106" s="45">
        <f t="shared" si="165"/>
        <v>12192.1</v>
      </c>
      <c r="FL106" s="45">
        <f t="shared" si="165"/>
        <v>8840.4600000000009</v>
      </c>
      <c r="FM106" s="45">
        <f t="shared" si="165"/>
        <v>4194.72</v>
      </c>
      <c r="FN106" s="45">
        <f t="shared" si="165"/>
        <v>18452.87</v>
      </c>
      <c r="FO106" s="45">
        <f t="shared" si="165"/>
        <v>14927.189999999999</v>
      </c>
      <c r="FP106" s="45">
        <f t="shared" ref="FP106:GB106" si="166">+SUM(FP107:FP110)</f>
        <v>146066.10999999999</v>
      </c>
      <c r="FQ106" s="45">
        <f t="shared" si="166"/>
        <v>11056.619999999999</v>
      </c>
      <c r="FR106" s="45">
        <f t="shared" si="166"/>
        <v>15440.82</v>
      </c>
      <c r="FS106" s="45">
        <f t="shared" si="166"/>
        <v>16527.57</v>
      </c>
      <c r="FT106" s="45">
        <f t="shared" si="166"/>
        <v>11456.09</v>
      </c>
      <c r="FU106" s="45">
        <f t="shared" si="166"/>
        <v>7512.96</v>
      </c>
      <c r="FV106" s="45">
        <f t="shared" si="166"/>
        <v>6998.33</v>
      </c>
      <c r="FW106" s="45">
        <f t="shared" si="166"/>
        <v>6857.8499999999995</v>
      </c>
      <c r="FX106" s="45">
        <f t="shared" si="166"/>
        <v>11860.38</v>
      </c>
      <c r="FY106" s="45">
        <f t="shared" si="166"/>
        <v>8121.5400000000009</v>
      </c>
      <c r="FZ106" s="45">
        <f t="shared" si="166"/>
        <v>6162.51</v>
      </c>
      <c r="GA106" s="45">
        <f t="shared" si="166"/>
        <v>7189.25</v>
      </c>
      <c r="GB106" s="45">
        <f t="shared" si="166"/>
        <v>5917.83</v>
      </c>
      <c r="GC106" s="45">
        <f t="shared" ref="GC106:GO106" si="167">+SUM(GC107:GC110)</f>
        <v>115101.75</v>
      </c>
      <c r="GD106" s="45">
        <f t="shared" si="167"/>
        <v>7649.18</v>
      </c>
      <c r="GE106" s="45">
        <f t="shared" si="167"/>
        <v>8209.0300000000007</v>
      </c>
      <c r="GF106" s="45">
        <f t="shared" si="167"/>
        <v>10120.150000000001</v>
      </c>
      <c r="GG106" s="45">
        <f t="shared" si="167"/>
        <v>9378.27</v>
      </c>
      <c r="GH106" s="45">
        <f t="shared" si="167"/>
        <v>8736.26</v>
      </c>
      <c r="GI106" s="45">
        <f t="shared" si="167"/>
        <v>11176.539999999999</v>
      </c>
      <c r="GJ106" s="45">
        <f t="shared" si="167"/>
        <v>11516.73</v>
      </c>
      <c r="GK106" s="45">
        <f t="shared" si="167"/>
        <v>9508.08</v>
      </c>
      <c r="GL106" s="45">
        <f t="shared" si="167"/>
        <v>7790.17</v>
      </c>
      <c r="GM106" s="45">
        <f t="shared" si="167"/>
        <v>12818.447999999999</v>
      </c>
      <c r="GN106" s="45">
        <f t="shared" si="167"/>
        <v>10003.259999999998</v>
      </c>
      <c r="GO106" s="45">
        <f t="shared" si="167"/>
        <v>11615.4</v>
      </c>
      <c r="GP106" s="45">
        <f>+SUM(GP107:GP110)</f>
        <v>118521.518</v>
      </c>
      <c r="GQ106" s="45">
        <f t="shared" ref="GQ106:HB106" si="168">+SUM(GQ107:GQ110)</f>
        <v>8019.09</v>
      </c>
      <c r="GR106" s="45">
        <f t="shared" si="168"/>
        <v>11666.1</v>
      </c>
      <c r="GS106" s="45">
        <f t="shared" si="168"/>
        <v>8781.2800000000007</v>
      </c>
      <c r="GT106" s="45">
        <f t="shared" si="168"/>
        <v>11792.65</v>
      </c>
      <c r="GU106" s="45">
        <f t="shared" si="168"/>
        <v>9369.84</v>
      </c>
      <c r="GV106" s="45">
        <f t="shared" si="168"/>
        <v>7972.9000000000005</v>
      </c>
      <c r="GW106" s="45">
        <f t="shared" si="168"/>
        <v>11122.612543690884</v>
      </c>
      <c r="GX106" s="45">
        <f t="shared" si="168"/>
        <v>9496.52</v>
      </c>
      <c r="GY106" s="45">
        <f t="shared" si="168"/>
        <v>9481.16</v>
      </c>
      <c r="GZ106" s="45">
        <f t="shared" si="168"/>
        <v>12719.28</v>
      </c>
      <c r="HA106" s="45">
        <f t="shared" si="168"/>
        <v>10344.32</v>
      </c>
      <c r="HB106" s="45">
        <f t="shared" si="168"/>
        <v>12152.800000000001</v>
      </c>
      <c r="HC106" s="45">
        <f>+SUM(HC107:HC110)</f>
        <v>122918.55254369089</v>
      </c>
    </row>
    <row r="107" spans="2:211" outlineLevel="1" x14ac:dyDescent="0.3">
      <c r="B107" s="40" t="s">
        <v>93</v>
      </c>
      <c r="C107" s="41" t="s">
        <v>20</v>
      </c>
      <c r="D107" s="42">
        <v>4835.9357999999993</v>
      </c>
      <c r="E107" s="42">
        <v>2727.69</v>
      </c>
      <c r="F107" s="42">
        <v>3306.45</v>
      </c>
      <c r="G107" s="42">
        <v>3604.52</v>
      </c>
      <c r="H107" s="42">
        <v>5884.56</v>
      </c>
      <c r="I107" s="42">
        <v>4260.8500000000004</v>
      </c>
      <c r="J107" s="42">
        <v>4256.09</v>
      </c>
      <c r="K107" s="42">
        <v>4835.93</v>
      </c>
      <c r="L107" s="42">
        <v>5983.33</v>
      </c>
      <c r="M107" s="42">
        <v>5865.79</v>
      </c>
      <c r="N107" s="42">
        <v>5627.53</v>
      </c>
      <c r="O107" s="42">
        <v>3533.84</v>
      </c>
      <c r="P107" s="42">
        <v>54722.515800000008</v>
      </c>
      <c r="Q107" s="42">
        <v>3743.6986301369861</v>
      </c>
      <c r="R107" s="42"/>
      <c r="S107" s="42">
        <v>4650.2739726027394</v>
      </c>
      <c r="T107" s="42">
        <v>2112.1917808219177</v>
      </c>
      <c r="U107" s="42">
        <v>2317.2602739726026</v>
      </c>
      <c r="V107" s="42">
        <v>453.15068493150682</v>
      </c>
      <c r="W107" s="42">
        <v>1811.9178082191779</v>
      </c>
      <c r="X107" s="42">
        <v>1700.1369863013699</v>
      </c>
      <c r="Y107" s="42">
        <v>3499.8630136986303</v>
      </c>
      <c r="Z107" s="42">
        <v>2695.205479452055</v>
      </c>
      <c r="AA107" s="42">
        <v>3134.9315068493152</v>
      </c>
      <c r="AB107" s="42">
        <v>1959.4520547945206</v>
      </c>
      <c r="AC107" s="42">
        <v>28078.082191780824</v>
      </c>
      <c r="AD107" s="42">
        <v>3796.3178717598907</v>
      </c>
      <c r="AE107" s="42">
        <v>1764.8935879945429</v>
      </c>
      <c r="AF107" s="42">
        <v>4677.6139154160983</v>
      </c>
      <c r="AG107" s="42">
        <v>1975.3042291950887</v>
      </c>
      <c r="AH107" s="42">
        <v>820.418826739427</v>
      </c>
      <c r="AI107" s="42">
        <v>3179.3178717598907</v>
      </c>
      <c r="AJ107" s="42">
        <v>2530.9249658935878</v>
      </c>
      <c r="AK107" s="42">
        <v>1865.3465211459757</v>
      </c>
      <c r="AL107" s="42">
        <v>4213.8021828103683</v>
      </c>
      <c r="AM107" s="42">
        <v>5262</v>
      </c>
      <c r="AN107" s="42">
        <v>2882</v>
      </c>
      <c r="AO107" s="42">
        <v>3392</v>
      </c>
      <c r="AP107" s="43">
        <v>36359.93997271487</v>
      </c>
      <c r="AQ107" s="42">
        <v>3025.88</v>
      </c>
      <c r="AR107" s="42">
        <v>1939.8500000000001</v>
      </c>
      <c r="AS107" s="42">
        <v>3765.4200000000005</v>
      </c>
      <c r="AT107" s="42">
        <v>1369.57</v>
      </c>
      <c r="AU107" s="42">
        <v>1338.65</v>
      </c>
      <c r="AV107" s="42">
        <v>1335.01</v>
      </c>
      <c r="AW107" s="42">
        <v>1818.69</v>
      </c>
      <c r="AX107" s="42">
        <v>2604.35</v>
      </c>
      <c r="AY107" s="42">
        <v>1754.8400000000001</v>
      </c>
      <c r="AZ107" s="42">
        <v>7289.37</v>
      </c>
      <c r="BA107" s="42"/>
      <c r="BB107" s="42"/>
      <c r="BC107" s="42">
        <v>26241.63</v>
      </c>
      <c r="BD107" s="42">
        <v>3636.89</v>
      </c>
      <c r="BE107" s="42">
        <v>4093.2200000000003</v>
      </c>
      <c r="BF107" s="42">
        <v>3110.79</v>
      </c>
      <c r="BG107" s="42">
        <v>2270.7199999999993</v>
      </c>
      <c r="BH107" s="42">
        <v>4944.72</v>
      </c>
      <c r="BI107" s="42">
        <v>4174.1400000000003</v>
      </c>
      <c r="BJ107" s="42">
        <v>4431.33</v>
      </c>
      <c r="BK107" s="42">
        <v>2952.14</v>
      </c>
      <c r="BL107" s="42">
        <v>3945.37</v>
      </c>
      <c r="BM107" s="42">
        <v>3120.0499999999997</v>
      </c>
      <c r="BN107" s="42">
        <v>5672.23</v>
      </c>
      <c r="BO107" s="42">
        <v>3129.95</v>
      </c>
      <c r="BP107" s="42">
        <v>45481.55</v>
      </c>
      <c r="BQ107" s="42">
        <v>5437.45</v>
      </c>
      <c r="BR107" s="42">
        <v>2513.9</v>
      </c>
      <c r="BS107" s="42">
        <v>6668.41</v>
      </c>
      <c r="BT107" s="42">
        <v>5780.91</v>
      </c>
      <c r="BU107" s="42">
        <v>6485.28</v>
      </c>
      <c r="BV107" s="42">
        <v>8334.1899999999987</v>
      </c>
      <c r="BW107" s="42">
        <v>5840.4</v>
      </c>
      <c r="BX107" s="42">
        <v>6281.880000000001</v>
      </c>
      <c r="BY107" s="42">
        <v>5220</v>
      </c>
      <c r="BZ107" s="42">
        <v>9734.6899999999987</v>
      </c>
      <c r="CA107" s="42">
        <v>5106.84</v>
      </c>
      <c r="CB107" s="42">
        <v>4614.5499999999993</v>
      </c>
      <c r="CC107" s="42">
        <v>72018.5</v>
      </c>
      <c r="CD107" s="42">
        <v>4536.0200000000004</v>
      </c>
      <c r="CE107" s="42">
        <v>3862.26</v>
      </c>
      <c r="CF107" s="42">
        <v>6776.2000000000007</v>
      </c>
      <c r="CG107" s="42">
        <v>4653.67</v>
      </c>
      <c r="CH107" s="42">
        <v>5659.1</v>
      </c>
      <c r="CI107" s="42">
        <v>5327.34</v>
      </c>
      <c r="CJ107" s="42">
        <v>4834.83</v>
      </c>
      <c r="CK107" s="42">
        <v>9065.7799999999988</v>
      </c>
      <c r="CL107" s="42">
        <v>5849.24</v>
      </c>
      <c r="CM107" s="42"/>
      <c r="CN107" s="42"/>
      <c r="CO107" s="42">
        <v>5107.54</v>
      </c>
      <c r="CP107" s="42">
        <v>55671.979999999996</v>
      </c>
      <c r="CQ107" s="42">
        <v>8261.76</v>
      </c>
      <c r="CR107" s="42">
        <v>10376.720000000001</v>
      </c>
      <c r="CS107" s="42">
        <v>14708.950000000003</v>
      </c>
      <c r="CT107" s="42">
        <v>17390.510000000002</v>
      </c>
      <c r="CU107" s="42">
        <v>16197.28</v>
      </c>
      <c r="CV107" s="42">
        <v>18400.140000000003</v>
      </c>
      <c r="CW107" s="42">
        <v>15285.32</v>
      </c>
      <c r="CX107" s="42">
        <v>21285.309999999998</v>
      </c>
      <c r="CY107" s="42">
        <v>17386.150000000001</v>
      </c>
      <c r="CZ107" s="42">
        <v>16469.189999999999</v>
      </c>
      <c r="DA107" s="42">
        <v>11429.15</v>
      </c>
      <c r="DB107" s="42">
        <v>5621.170000000001</v>
      </c>
      <c r="DC107" s="43">
        <v>172811.65000000002</v>
      </c>
      <c r="DD107" s="42">
        <v>9740.48</v>
      </c>
      <c r="DE107" s="42">
        <v>4707.7999999999993</v>
      </c>
      <c r="DF107" s="42">
        <v>6314.66</v>
      </c>
      <c r="DG107" s="42">
        <v>5579.29</v>
      </c>
      <c r="DH107" s="42">
        <v>6220.94</v>
      </c>
      <c r="DI107" s="42">
        <v>6385.6500000000005</v>
      </c>
      <c r="DJ107" s="42">
        <v>6252.53</v>
      </c>
      <c r="DK107" s="42">
        <v>7124.14</v>
      </c>
      <c r="DL107" s="42">
        <v>5671.22</v>
      </c>
      <c r="DM107" s="42">
        <v>6352.2000000000007</v>
      </c>
      <c r="DN107" s="42">
        <v>6701.79</v>
      </c>
      <c r="DO107" s="42">
        <v>7858.5599999999995</v>
      </c>
      <c r="DP107" s="43">
        <v>78909.259999999995</v>
      </c>
      <c r="DQ107" s="42">
        <v>5821.6299999999992</v>
      </c>
      <c r="DR107" s="42">
        <v>3335.0699999999997</v>
      </c>
      <c r="DS107" s="42">
        <v>4243.6400000000003</v>
      </c>
      <c r="DT107" s="42">
        <v>5801.6</v>
      </c>
      <c r="DU107" s="42">
        <v>4842.87</v>
      </c>
      <c r="DV107" s="42">
        <v>5144.3499999999995</v>
      </c>
      <c r="DW107" s="42">
        <v>5577.01</v>
      </c>
      <c r="DX107" s="42">
        <v>6785.62</v>
      </c>
      <c r="DY107" s="42">
        <v>7770.98</v>
      </c>
      <c r="DZ107" s="42">
        <v>9544.31</v>
      </c>
      <c r="EA107" s="42">
        <v>7320.1600000000008</v>
      </c>
      <c r="EB107" s="42">
        <v>8305.5799999999981</v>
      </c>
      <c r="EC107" s="43">
        <v>74492.820000000007</v>
      </c>
      <c r="ED107" s="42">
        <v>5554.37</v>
      </c>
      <c r="EE107" s="42">
        <v>8915.9499999999989</v>
      </c>
      <c r="EF107" s="42">
        <v>5144.9900000000007</v>
      </c>
      <c r="EG107" s="42">
        <v>5263.81</v>
      </c>
      <c r="EH107" s="42">
        <v>790.76</v>
      </c>
      <c r="EI107" s="42">
        <v>2003.87</v>
      </c>
      <c r="EJ107" s="42">
        <v>3762.88</v>
      </c>
      <c r="EK107" s="42">
        <v>2954.71</v>
      </c>
      <c r="EL107" s="42">
        <v>5696.53</v>
      </c>
      <c r="EM107" s="42">
        <v>2834.9300000000003</v>
      </c>
      <c r="EN107" s="42">
        <v>1502</v>
      </c>
      <c r="EO107" s="42">
        <v>5456.17</v>
      </c>
      <c r="EP107" s="43">
        <v>49880.97</v>
      </c>
      <c r="EQ107" s="42">
        <v>3200.0499999999997</v>
      </c>
      <c r="ER107" s="42">
        <v>3938.9399999999996</v>
      </c>
      <c r="ES107" s="42">
        <v>3504.75</v>
      </c>
      <c r="ET107" s="42">
        <v>2111.4700000000003</v>
      </c>
      <c r="EU107" s="42">
        <v>2961.0600000000004</v>
      </c>
      <c r="EV107" s="42">
        <v>2117.2799999999997</v>
      </c>
      <c r="EW107" s="42">
        <v>2667.88</v>
      </c>
      <c r="EX107" s="42">
        <v>3183.9700000000003</v>
      </c>
      <c r="EY107" s="42">
        <v>2952.6099999999997</v>
      </c>
      <c r="EZ107" s="42">
        <v>2557.46</v>
      </c>
      <c r="FA107" s="42">
        <v>1763.47</v>
      </c>
      <c r="FB107" s="42">
        <v>2639.6499999999996</v>
      </c>
      <c r="FC107" s="31">
        <v>33598.590000000004</v>
      </c>
      <c r="FD107" s="42">
        <v>2371.86</v>
      </c>
      <c r="FE107" s="42">
        <v>3524.56</v>
      </c>
      <c r="FF107" s="42">
        <v>1504.4</v>
      </c>
      <c r="FG107" s="42">
        <v>1807.0300000000002</v>
      </c>
      <c r="FH107" s="42">
        <v>2204.96</v>
      </c>
      <c r="FI107" s="42">
        <v>0</v>
      </c>
      <c r="FJ107" s="42">
        <v>1031.67</v>
      </c>
      <c r="FK107" s="42">
        <v>1923.84</v>
      </c>
      <c r="FL107" s="42">
        <v>1838.85</v>
      </c>
      <c r="FM107" s="42">
        <v>0</v>
      </c>
      <c r="FN107" s="42">
        <v>0</v>
      </c>
      <c r="FO107" s="42">
        <v>3361.42</v>
      </c>
      <c r="FP107" s="31">
        <v>19568.590000000004</v>
      </c>
      <c r="FQ107" s="42">
        <v>832.73</v>
      </c>
      <c r="FR107" s="42">
        <v>1232.06</v>
      </c>
      <c r="FS107" s="42">
        <v>3335.1200000000003</v>
      </c>
      <c r="FT107" s="42">
        <v>1877.3700000000001</v>
      </c>
      <c r="FU107" s="42">
        <v>1985.3400000000001</v>
      </c>
      <c r="FV107" s="42">
        <v>1919.03</v>
      </c>
      <c r="FW107" s="42">
        <v>0</v>
      </c>
      <c r="FX107" s="42">
        <v>834.96</v>
      </c>
      <c r="FY107" s="42">
        <v>0</v>
      </c>
      <c r="FZ107" s="42">
        <v>0</v>
      </c>
      <c r="GA107" s="42">
        <v>0</v>
      </c>
      <c r="GB107" s="42">
        <v>0</v>
      </c>
      <c r="GC107" s="31">
        <v>12016.61</v>
      </c>
      <c r="GD107" s="42">
        <v>0</v>
      </c>
      <c r="GE107" s="42">
        <v>0</v>
      </c>
      <c r="GF107" s="42">
        <v>1044.3499999999999</v>
      </c>
      <c r="GG107" s="42">
        <v>2015.9699999999998</v>
      </c>
      <c r="GH107" s="42">
        <v>1969.35</v>
      </c>
      <c r="GI107" s="42">
        <v>1863.87</v>
      </c>
      <c r="GJ107" s="42">
        <v>2779.56</v>
      </c>
      <c r="GK107" s="42">
        <v>2899.4300000000003</v>
      </c>
      <c r="GL107" s="42">
        <v>2081</v>
      </c>
      <c r="GM107" s="42">
        <v>4951.6679999999997</v>
      </c>
      <c r="GN107" s="42">
        <v>2965.5699999999997</v>
      </c>
      <c r="GO107" s="42">
        <v>3538.4900000000002</v>
      </c>
      <c r="GP107" s="31">
        <v>26109.258000000002</v>
      </c>
      <c r="GQ107" s="42">
        <v>2961.92</v>
      </c>
      <c r="GR107" s="42">
        <v>4506.59</v>
      </c>
      <c r="GS107" s="42">
        <v>3510.7200000000003</v>
      </c>
      <c r="GT107" s="42">
        <v>4456.62</v>
      </c>
      <c r="GU107" s="42">
        <v>2758.98</v>
      </c>
      <c r="GV107" s="42">
        <v>0</v>
      </c>
      <c r="GW107" s="42">
        <v>3770.772543690885</v>
      </c>
      <c r="GX107" s="42">
        <v>1497.44</v>
      </c>
      <c r="GY107" s="42">
        <v>1346.3200000000002</v>
      </c>
      <c r="GZ107" s="42">
        <v>1531.41</v>
      </c>
      <c r="HA107" s="42">
        <v>1930.1100000000001</v>
      </c>
      <c r="HB107" s="42">
        <v>4011.79</v>
      </c>
      <c r="HC107" s="31">
        <v>32282.672543690882</v>
      </c>
    </row>
    <row r="108" spans="2:211" outlineLevel="1" x14ac:dyDescent="0.3">
      <c r="B108" s="40" t="s">
        <v>94</v>
      </c>
      <c r="C108" s="41" t="s">
        <v>20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>
        <v>0</v>
      </c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>
        <v>0</v>
      </c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3">
        <v>0</v>
      </c>
      <c r="AQ108" s="42"/>
      <c r="AR108" s="42"/>
      <c r="AS108" s="42"/>
      <c r="AT108" s="42"/>
      <c r="AU108" s="42"/>
      <c r="AV108" s="42"/>
      <c r="AW108" s="42">
        <v>1510.7620000000002</v>
      </c>
      <c r="AX108" s="42"/>
      <c r="AY108" s="42">
        <v>1710.8900000000003</v>
      </c>
      <c r="AZ108" s="42"/>
      <c r="BA108" s="42">
        <v>2252.5799999999995</v>
      </c>
      <c r="BB108" s="42"/>
      <c r="BC108" s="42">
        <v>5474.232</v>
      </c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>
        <v>0</v>
      </c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>
        <v>0</v>
      </c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>
        <v>0</v>
      </c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3">
        <v>0</v>
      </c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3">
        <v>0</v>
      </c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3">
        <v>0</v>
      </c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3">
        <v>0</v>
      </c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31">
        <v>0</v>
      </c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31">
        <v>0</v>
      </c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31">
        <v>0</v>
      </c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31">
        <v>0</v>
      </c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31">
        <v>0</v>
      </c>
    </row>
    <row r="109" spans="2:211" outlineLevel="1" x14ac:dyDescent="0.3">
      <c r="B109" s="40" t="s">
        <v>95</v>
      </c>
      <c r="C109" s="41" t="s">
        <v>24</v>
      </c>
      <c r="D109" s="42">
        <v>6128</v>
      </c>
      <c r="E109" s="42">
        <v>6066</v>
      </c>
      <c r="F109" s="42">
        <v>51678</v>
      </c>
      <c r="G109" s="42">
        <v>6795</v>
      </c>
      <c r="H109" s="42">
        <v>11146</v>
      </c>
      <c r="I109" s="42">
        <v>7595</v>
      </c>
      <c r="J109" s="42">
        <v>11288</v>
      </c>
      <c r="K109" s="42">
        <v>5564</v>
      </c>
      <c r="L109" s="42">
        <v>4138</v>
      </c>
      <c r="M109" s="42">
        <v>6318</v>
      </c>
      <c r="N109" s="42">
        <v>7575</v>
      </c>
      <c r="O109" s="42">
        <v>6283</v>
      </c>
      <c r="P109" s="42">
        <v>130574</v>
      </c>
      <c r="Q109" s="42">
        <v>8754.1569999999992</v>
      </c>
      <c r="R109" s="42">
        <v>11476.316000000003</v>
      </c>
      <c r="S109" s="42">
        <v>11350.072999999999</v>
      </c>
      <c r="T109" s="42">
        <v>11816.857</v>
      </c>
      <c r="U109" s="42">
        <v>3738</v>
      </c>
      <c r="V109" s="42">
        <v>9011.3380000000016</v>
      </c>
      <c r="W109" s="42">
        <v>5711.0360000000001</v>
      </c>
      <c r="X109" s="42">
        <v>6843</v>
      </c>
      <c r="Y109" s="42">
        <v>7726</v>
      </c>
      <c r="Z109" s="42">
        <v>10333</v>
      </c>
      <c r="AA109" s="42">
        <v>8975</v>
      </c>
      <c r="AB109" s="42">
        <v>7133</v>
      </c>
      <c r="AC109" s="42">
        <v>102867.777</v>
      </c>
      <c r="AD109" s="42">
        <v>9001</v>
      </c>
      <c r="AE109" s="42">
        <v>9314</v>
      </c>
      <c r="AF109" s="42">
        <v>10232</v>
      </c>
      <c r="AG109" s="42">
        <v>9329</v>
      </c>
      <c r="AH109" s="42">
        <v>8938</v>
      </c>
      <c r="AI109" s="42">
        <v>9443</v>
      </c>
      <c r="AJ109" s="42">
        <v>10711</v>
      </c>
      <c r="AK109" s="42">
        <v>6476</v>
      </c>
      <c r="AL109" s="42">
        <v>3357</v>
      </c>
      <c r="AM109" s="42">
        <v>7152</v>
      </c>
      <c r="AN109" s="42">
        <v>7580</v>
      </c>
      <c r="AO109" s="42">
        <v>9116</v>
      </c>
      <c r="AP109" s="43">
        <v>100649</v>
      </c>
      <c r="AQ109" s="42">
        <v>9819</v>
      </c>
      <c r="AR109" s="42">
        <v>12752</v>
      </c>
      <c r="AS109" s="42">
        <v>13772</v>
      </c>
      <c r="AT109" s="42">
        <v>15579</v>
      </c>
      <c r="AU109" s="42">
        <v>9261</v>
      </c>
      <c r="AV109" s="42">
        <v>3501</v>
      </c>
      <c r="AW109" s="42">
        <v>2339</v>
      </c>
      <c r="AX109" s="42">
        <v>4730</v>
      </c>
      <c r="AY109" s="42">
        <v>3668</v>
      </c>
      <c r="AZ109" s="42">
        <v>4236</v>
      </c>
      <c r="BA109" s="42">
        <v>5330</v>
      </c>
      <c r="BB109" s="42">
        <v>4361</v>
      </c>
      <c r="BC109" s="42">
        <v>89348</v>
      </c>
      <c r="BD109" s="42">
        <v>4590.1500000000005</v>
      </c>
      <c r="BE109" s="42">
        <v>4692.4400000000005</v>
      </c>
      <c r="BF109" s="42">
        <v>12195.95</v>
      </c>
      <c r="BG109" s="42">
        <v>10006.31</v>
      </c>
      <c r="BH109" s="42">
        <v>7197.84</v>
      </c>
      <c r="BI109" s="42">
        <v>5647.49</v>
      </c>
      <c r="BJ109" s="42">
        <v>4336.9900000000007</v>
      </c>
      <c r="BK109" s="42">
        <v>1968.5400000000002</v>
      </c>
      <c r="BL109" s="42">
        <v>6591.58</v>
      </c>
      <c r="BM109" s="42">
        <v>7004.1400000000012</v>
      </c>
      <c r="BN109" s="42">
        <v>6707.25</v>
      </c>
      <c r="BO109" s="42">
        <v>5994.4300000000012</v>
      </c>
      <c r="BP109" s="42">
        <v>76933.11</v>
      </c>
      <c r="BQ109" s="42">
        <v>7923.44</v>
      </c>
      <c r="BR109" s="42">
        <v>9129.6200000000008</v>
      </c>
      <c r="BS109" s="42">
        <v>14622.190000000002</v>
      </c>
      <c r="BT109" s="42">
        <v>14738.819999999998</v>
      </c>
      <c r="BU109" s="42">
        <v>13578.26</v>
      </c>
      <c r="BV109" s="42">
        <v>5550.8499999999995</v>
      </c>
      <c r="BW109" s="42">
        <v>5865.7599999999993</v>
      </c>
      <c r="BX109" s="42">
        <v>3558.9399999999991</v>
      </c>
      <c r="BY109" s="42">
        <v>4746.79</v>
      </c>
      <c r="BZ109" s="42">
        <v>5513.43</v>
      </c>
      <c r="CA109" s="42">
        <v>1829.36</v>
      </c>
      <c r="CB109" s="42">
        <v>6505.54</v>
      </c>
      <c r="CC109" s="42">
        <v>93563</v>
      </c>
      <c r="CD109" s="42">
        <v>5168.0199999999995</v>
      </c>
      <c r="CE109" s="42">
        <v>8377.7100000000009</v>
      </c>
      <c r="CF109" s="42">
        <v>12029.29</v>
      </c>
      <c r="CG109" s="42">
        <v>8053.83</v>
      </c>
      <c r="CH109" s="42">
        <v>4801.25</v>
      </c>
      <c r="CI109" s="42">
        <v>5538.49</v>
      </c>
      <c r="CJ109" s="42">
        <v>4643.58</v>
      </c>
      <c r="CK109" s="42">
        <v>5478.4800000000014</v>
      </c>
      <c r="CL109" s="42">
        <v>5485.1</v>
      </c>
      <c r="CM109" s="42">
        <v>3581.7000000000003</v>
      </c>
      <c r="CN109" s="42">
        <v>5895.58</v>
      </c>
      <c r="CO109" s="42">
        <v>5170.8</v>
      </c>
      <c r="CP109" s="42">
        <v>74223.83</v>
      </c>
      <c r="CQ109" s="42">
        <v>14851</v>
      </c>
      <c r="CR109" s="42">
        <v>12547</v>
      </c>
      <c r="CS109" s="42">
        <v>19130</v>
      </c>
      <c r="CT109" s="42">
        <v>10935</v>
      </c>
      <c r="CU109" s="42">
        <v>4492</v>
      </c>
      <c r="CV109" s="42">
        <v>5509</v>
      </c>
      <c r="CW109" s="42">
        <v>7131</v>
      </c>
      <c r="CX109" s="42">
        <v>6375</v>
      </c>
      <c r="CY109" s="42">
        <v>7185</v>
      </c>
      <c r="CZ109" s="42">
        <v>5554</v>
      </c>
      <c r="DA109" s="42">
        <v>13883</v>
      </c>
      <c r="DB109" s="42">
        <v>16528</v>
      </c>
      <c r="DC109" s="43">
        <v>124120</v>
      </c>
      <c r="DD109" s="42">
        <v>19727.100000000002</v>
      </c>
      <c r="DE109" s="42">
        <v>14467.71</v>
      </c>
      <c r="DF109" s="42">
        <v>14497.78</v>
      </c>
      <c r="DG109" s="42">
        <v>14022.61</v>
      </c>
      <c r="DH109" s="42">
        <v>7469.8620000000001</v>
      </c>
      <c r="DI109" s="42">
        <v>6355.3739999999998</v>
      </c>
      <c r="DJ109" s="42">
        <v>3452.3249999999998</v>
      </c>
      <c r="DK109" s="42">
        <v>6164.5180000000018</v>
      </c>
      <c r="DL109" s="42">
        <v>5920.674</v>
      </c>
      <c r="DM109" s="42">
        <v>5069.9879999999994</v>
      </c>
      <c r="DN109" s="42">
        <v>5803.8740000000007</v>
      </c>
      <c r="DO109" s="42">
        <v>20783.845999999998</v>
      </c>
      <c r="DP109" s="43">
        <v>123735.66099999996</v>
      </c>
      <c r="DQ109" s="42">
        <v>14835</v>
      </c>
      <c r="DR109" s="42">
        <v>24719</v>
      </c>
      <c r="DS109" s="42">
        <v>19844</v>
      </c>
      <c r="DT109" s="42">
        <v>22528</v>
      </c>
      <c r="DU109" s="42">
        <v>10881</v>
      </c>
      <c r="DV109" s="42">
        <v>6758</v>
      </c>
      <c r="DW109" s="42">
        <v>7477</v>
      </c>
      <c r="DX109" s="42">
        <v>7906</v>
      </c>
      <c r="DY109" s="42">
        <v>10374</v>
      </c>
      <c r="DZ109" s="42">
        <v>10139</v>
      </c>
      <c r="EA109" s="42">
        <v>16708</v>
      </c>
      <c r="EB109" s="42">
        <v>15064</v>
      </c>
      <c r="EC109" s="43">
        <v>167233</v>
      </c>
      <c r="ED109" s="42">
        <v>11318</v>
      </c>
      <c r="EE109" s="42">
        <v>8940</v>
      </c>
      <c r="EF109" s="42">
        <v>15319</v>
      </c>
      <c r="EG109" s="42">
        <v>7455</v>
      </c>
      <c r="EH109" s="42">
        <v>9794</v>
      </c>
      <c r="EI109" s="42">
        <v>2750</v>
      </c>
      <c r="EJ109" s="42">
        <v>8739</v>
      </c>
      <c r="EK109" s="42">
        <v>6137</v>
      </c>
      <c r="EL109" s="42">
        <v>9330</v>
      </c>
      <c r="EM109" s="42">
        <v>5950</v>
      </c>
      <c r="EN109" s="42">
        <v>5582</v>
      </c>
      <c r="EO109" s="42">
        <v>5028</v>
      </c>
      <c r="EP109" s="43">
        <v>96342</v>
      </c>
      <c r="EQ109" s="42">
        <v>11039</v>
      </c>
      <c r="ER109" s="42">
        <v>7228</v>
      </c>
      <c r="ES109" s="42">
        <v>16836</v>
      </c>
      <c r="ET109" s="42">
        <v>16587</v>
      </c>
      <c r="EU109" s="42">
        <v>3871</v>
      </c>
      <c r="EV109" s="42">
        <v>8087.473</v>
      </c>
      <c r="EW109" s="42">
        <v>6682</v>
      </c>
      <c r="EX109" s="42">
        <v>7586.8719999999994</v>
      </c>
      <c r="EY109" s="42">
        <v>7285</v>
      </c>
      <c r="EZ109" s="42">
        <v>10020</v>
      </c>
      <c r="FA109" s="42">
        <v>8746</v>
      </c>
      <c r="FB109" s="42">
        <v>4171</v>
      </c>
      <c r="FC109" s="31">
        <v>108139.345</v>
      </c>
      <c r="FD109" s="42">
        <v>2999</v>
      </c>
      <c r="FE109" s="42">
        <v>11272</v>
      </c>
      <c r="FF109" s="42">
        <v>11758</v>
      </c>
      <c r="FG109" s="42">
        <v>12409</v>
      </c>
      <c r="FH109" s="42">
        <v>6921</v>
      </c>
      <c r="FI109" s="42">
        <v>6522</v>
      </c>
      <c r="FJ109" s="42">
        <v>9699</v>
      </c>
      <c r="FK109" s="42">
        <v>6783</v>
      </c>
      <c r="FL109" s="42">
        <v>5055</v>
      </c>
      <c r="FM109" s="42">
        <v>1783</v>
      </c>
      <c r="FN109" s="42">
        <v>15907</v>
      </c>
      <c r="FO109" s="42">
        <v>8536</v>
      </c>
      <c r="FP109" s="31">
        <v>99644</v>
      </c>
      <c r="FQ109" s="42">
        <v>8471</v>
      </c>
      <c r="FR109" s="42">
        <v>11241</v>
      </c>
      <c r="FS109" s="42">
        <v>11459</v>
      </c>
      <c r="FT109" s="42">
        <v>7624</v>
      </c>
      <c r="FU109" s="42">
        <v>3716</v>
      </c>
      <c r="FV109" s="42">
        <v>2820</v>
      </c>
      <c r="FW109" s="42">
        <v>5140</v>
      </c>
      <c r="FX109" s="42">
        <v>9434</v>
      </c>
      <c r="FY109" s="42">
        <v>6415</v>
      </c>
      <c r="FZ109" s="42">
        <v>5034</v>
      </c>
      <c r="GA109" s="42">
        <v>5546</v>
      </c>
      <c r="GB109" s="42">
        <v>4514</v>
      </c>
      <c r="GC109" s="31">
        <v>81414</v>
      </c>
      <c r="GD109" s="42">
        <v>6033</v>
      </c>
      <c r="GE109" s="42">
        <v>6557</v>
      </c>
      <c r="GF109" s="42">
        <v>5216</v>
      </c>
      <c r="GG109" s="42">
        <v>5436</v>
      </c>
      <c r="GH109" s="42">
        <v>5363</v>
      </c>
      <c r="GI109" s="42">
        <v>7414</v>
      </c>
      <c r="GJ109" s="42">
        <v>6374</v>
      </c>
      <c r="GK109" s="42">
        <v>4460</v>
      </c>
      <c r="GL109" s="42">
        <v>4403</v>
      </c>
      <c r="GM109" s="42">
        <v>4991</v>
      </c>
      <c r="GN109" s="42">
        <v>5138</v>
      </c>
      <c r="GO109" s="42">
        <v>6184</v>
      </c>
      <c r="GP109" s="31">
        <v>67569</v>
      </c>
      <c r="GQ109" s="42">
        <v>3460</v>
      </c>
      <c r="GR109" s="42">
        <v>5596</v>
      </c>
      <c r="GS109" s="42">
        <v>3248</v>
      </c>
      <c r="GT109" s="42">
        <v>5548</v>
      </c>
      <c r="GU109" s="42">
        <v>4184</v>
      </c>
      <c r="GV109" s="42">
        <v>5673</v>
      </c>
      <c r="GW109" s="42">
        <v>5747</v>
      </c>
      <c r="GX109" s="42">
        <v>6133</v>
      </c>
      <c r="GY109" s="42">
        <v>5994</v>
      </c>
      <c r="GZ109" s="42">
        <v>9191</v>
      </c>
      <c r="HA109" s="42">
        <v>5592</v>
      </c>
      <c r="HB109" s="42">
        <v>6205</v>
      </c>
      <c r="HC109" s="31">
        <v>66571</v>
      </c>
    </row>
    <row r="110" spans="2:211" outlineLevel="1" x14ac:dyDescent="0.3">
      <c r="B110" s="40" t="s">
        <v>96</v>
      </c>
      <c r="C110" s="41" t="s">
        <v>24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>
        <v>0</v>
      </c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>
        <v>0</v>
      </c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3">
        <v>0</v>
      </c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>
        <v>0</v>
      </c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>
        <v>0</v>
      </c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>
        <v>0</v>
      </c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>
        <v>106.48</v>
      </c>
      <c r="CP110" s="42">
        <v>106.48</v>
      </c>
      <c r="CQ110" s="42">
        <v>358.83</v>
      </c>
      <c r="CR110" s="42">
        <v>72.62</v>
      </c>
      <c r="CS110" s="42"/>
      <c r="CT110" s="42"/>
      <c r="CU110" s="42"/>
      <c r="CV110" s="42">
        <v>886.26000000000022</v>
      </c>
      <c r="CW110" s="42">
        <v>611.31999999999994</v>
      </c>
      <c r="CX110" s="42">
        <v>132.49</v>
      </c>
      <c r="CY110" s="42">
        <v>158.82000000000002</v>
      </c>
      <c r="CZ110" s="42">
        <v>13488.619999999999</v>
      </c>
      <c r="DA110" s="42">
        <v>302.75</v>
      </c>
      <c r="DB110" s="42">
        <v>767</v>
      </c>
      <c r="DC110" s="43">
        <v>16778.71</v>
      </c>
      <c r="DD110" s="42">
        <v>238.13000000000002</v>
      </c>
      <c r="DE110" s="42">
        <v>565.66</v>
      </c>
      <c r="DF110" s="42">
        <v>291.54000000000002</v>
      </c>
      <c r="DG110" s="42">
        <v>388.04000000000008</v>
      </c>
      <c r="DH110" s="42">
        <v>662.31999999999982</v>
      </c>
      <c r="DI110" s="42">
        <v>358.90000000000003</v>
      </c>
      <c r="DJ110" s="42">
        <v>5389.5899999999974</v>
      </c>
      <c r="DK110" s="42">
        <v>12674.964999999995</v>
      </c>
      <c r="DL110" s="42">
        <v>13654.359999999997</v>
      </c>
      <c r="DM110" s="42">
        <v>21846.681999999993</v>
      </c>
      <c r="DN110" s="42">
        <v>25997.650000000009</v>
      </c>
      <c r="DO110" s="42">
        <v>4978.57</v>
      </c>
      <c r="DP110" s="43">
        <v>87046.407000000007</v>
      </c>
      <c r="DQ110" s="42">
        <v>1022.8499999999999</v>
      </c>
      <c r="DR110" s="42">
        <v>1040.5500000000002</v>
      </c>
      <c r="DS110" s="42">
        <v>776.96999999999991</v>
      </c>
      <c r="DT110" s="42">
        <v>565.93000000000006</v>
      </c>
      <c r="DU110" s="42">
        <v>871.0100000000001</v>
      </c>
      <c r="DV110" s="42">
        <v>4662.62</v>
      </c>
      <c r="DW110" s="42">
        <v>3951.6</v>
      </c>
      <c r="DX110" s="42">
        <v>517.36</v>
      </c>
      <c r="DY110" s="42">
        <v>3523.2400000000007</v>
      </c>
      <c r="DZ110" s="42">
        <v>897.24999999999977</v>
      </c>
      <c r="EA110" s="42">
        <v>918.4899999999999</v>
      </c>
      <c r="EB110" s="42">
        <v>1365.59</v>
      </c>
      <c r="EC110" s="43">
        <v>20113.460000000003</v>
      </c>
      <c r="ED110" s="42">
        <v>1750.0700000000002</v>
      </c>
      <c r="EE110" s="42">
        <v>1462.6799999999998</v>
      </c>
      <c r="EF110" s="42">
        <v>764.69</v>
      </c>
      <c r="EG110" s="42">
        <v>331.02999999999992</v>
      </c>
      <c r="EH110" s="42">
        <v>408.83000000000004</v>
      </c>
      <c r="EI110" s="42">
        <v>384.71000000000004</v>
      </c>
      <c r="EJ110" s="42">
        <v>657.03</v>
      </c>
      <c r="EK110" s="42">
        <v>2422.8199999999993</v>
      </c>
      <c r="EL110" s="42">
        <v>2269.5</v>
      </c>
      <c r="EM110" s="42">
        <v>2903.7599999999998</v>
      </c>
      <c r="EN110" s="42">
        <v>1309.25</v>
      </c>
      <c r="EO110" s="42">
        <v>2403.7200000000003</v>
      </c>
      <c r="EP110" s="43">
        <v>17068.09</v>
      </c>
      <c r="EQ110" s="42">
        <v>1395.53</v>
      </c>
      <c r="ER110" s="42">
        <v>1871.3799999999999</v>
      </c>
      <c r="ES110" s="42">
        <v>1604.71</v>
      </c>
      <c r="ET110" s="42">
        <v>1439.89</v>
      </c>
      <c r="EU110" s="42">
        <v>1243.7</v>
      </c>
      <c r="EV110" s="42">
        <v>2351.0699999999997</v>
      </c>
      <c r="EW110" s="42">
        <v>1515.21</v>
      </c>
      <c r="EX110" s="42">
        <v>1053.77</v>
      </c>
      <c r="EY110" s="42">
        <v>2700.84</v>
      </c>
      <c r="EZ110" s="42">
        <v>2270.1800000000003</v>
      </c>
      <c r="FA110" s="42">
        <v>1742.8700000000001</v>
      </c>
      <c r="FB110" s="42">
        <v>2219.9</v>
      </c>
      <c r="FC110" s="31">
        <v>21409.05</v>
      </c>
      <c r="FD110" s="42">
        <v>1422.0600000000002</v>
      </c>
      <c r="FE110" s="42">
        <v>1624.76</v>
      </c>
      <c r="FF110" s="42">
        <v>1723.52</v>
      </c>
      <c r="FG110" s="42">
        <v>1668.4</v>
      </c>
      <c r="FH110" s="42">
        <v>2068.64</v>
      </c>
      <c r="FI110" s="42">
        <v>2491.4799999999996</v>
      </c>
      <c r="FJ110" s="42">
        <v>2435.4299999999994</v>
      </c>
      <c r="FK110" s="42">
        <v>3485.26</v>
      </c>
      <c r="FL110" s="42">
        <v>1946.6100000000004</v>
      </c>
      <c r="FM110" s="42">
        <v>2411.7200000000003</v>
      </c>
      <c r="FN110" s="42">
        <v>2545.8700000000003</v>
      </c>
      <c r="FO110" s="42">
        <v>3029.7699999999995</v>
      </c>
      <c r="FP110" s="31">
        <v>26853.519999999997</v>
      </c>
      <c r="FQ110" s="42">
        <v>1752.8899999999999</v>
      </c>
      <c r="FR110" s="42">
        <v>2967.7599999999993</v>
      </c>
      <c r="FS110" s="42">
        <v>1733.4500000000003</v>
      </c>
      <c r="FT110" s="42">
        <v>1954.7199999999998</v>
      </c>
      <c r="FU110" s="42">
        <v>1811.62</v>
      </c>
      <c r="FV110" s="42">
        <v>2259.3000000000002</v>
      </c>
      <c r="FW110" s="42">
        <v>1717.8499999999995</v>
      </c>
      <c r="FX110" s="42">
        <v>1591.42</v>
      </c>
      <c r="FY110" s="42">
        <v>1706.5400000000004</v>
      </c>
      <c r="FZ110" s="42">
        <v>1128.51</v>
      </c>
      <c r="GA110" s="42">
        <v>1643.25</v>
      </c>
      <c r="GB110" s="42">
        <v>1403.83</v>
      </c>
      <c r="GC110" s="31">
        <v>21671.139999999992</v>
      </c>
      <c r="GD110" s="42">
        <v>1616.18</v>
      </c>
      <c r="GE110" s="42">
        <v>1652.03</v>
      </c>
      <c r="GF110" s="42">
        <v>3859.8000000000006</v>
      </c>
      <c r="GG110" s="42">
        <v>1926.3000000000002</v>
      </c>
      <c r="GH110" s="42">
        <v>1403.91</v>
      </c>
      <c r="GI110" s="42">
        <v>1898.67</v>
      </c>
      <c r="GJ110" s="42">
        <v>2363.1699999999992</v>
      </c>
      <c r="GK110" s="42">
        <v>2148.65</v>
      </c>
      <c r="GL110" s="42">
        <v>1306.1699999999998</v>
      </c>
      <c r="GM110" s="42">
        <v>2875.7799999999993</v>
      </c>
      <c r="GN110" s="42">
        <v>1899.6899999999996</v>
      </c>
      <c r="GO110" s="42">
        <v>1892.9099999999999</v>
      </c>
      <c r="GP110" s="31">
        <v>24843.26</v>
      </c>
      <c r="GQ110" s="42">
        <v>1597.1699999999996</v>
      </c>
      <c r="GR110" s="42">
        <v>1563.5099999999998</v>
      </c>
      <c r="GS110" s="42">
        <v>2022.56</v>
      </c>
      <c r="GT110" s="42">
        <v>1788.0300000000002</v>
      </c>
      <c r="GU110" s="42">
        <v>2426.8600000000006</v>
      </c>
      <c r="GV110" s="42">
        <v>2299.9000000000005</v>
      </c>
      <c r="GW110" s="42">
        <v>1604.84</v>
      </c>
      <c r="GX110" s="42">
        <v>1866.0799999999995</v>
      </c>
      <c r="GY110" s="42">
        <v>2140.84</v>
      </c>
      <c r="GZ110" s="42">
        <v>1996.8700000000001</v>
      </c>
      <c r="HA110" s="42">
        <v>2822.2099999999996</v>
      </c>
      <c r="HB110" s="42">
        <v>1936.01</v>
      </c>
      <c r="HC110" s="31">
        <v>24064.879999999997</v>
      </c>
    </row>
    <row r="111" spans="2:211" outlineLevel="1" x14ac:dyDescent="0.3">
      <c r="B111" s="37" t="s">
        <v>97</v>
      </c>
      <c r="C111" s="38"/>
      <c r="D111" s="39">
        <f t="shared" ref="D111:BO111" si="169">+SUM(D112:D114)</f>
        <v>0</v>
      </c>
      <c r="E111" s="39">
        <f t="shared" si="169"/>
        <v>0</v>
      </c>
      <c r="F111" s="39">
        <f t="shared" si="169"/>
        <v>0</v>
      </c>
      <c r="G111" s="39">
        <f t="shared" si="169"/>
        <v>0</v>
      </c>
      <c r="H111" s="39">
        <f t="shared" si="169"/>
        <v>0</v>
      </c>
      <c r="I111" s="39">
        <f t="shared" si="169"/>
        <v>0</v>
      </c>
      <c r="J111" s="39">
        <f t="shared" si="169"/>
        <v>0</v>
      </c>
      <c r="K111" s="39">
        <f t="shared" si="169"/>
        <v>0</v>
      </c>
      <c r="L111" s="39">
        <f t="shared" si="169"/>
        <v>0</v>
      </c>
      <c r="M111" s="39">
        <f t="shared" si="169"/>
        <v>0</v>
      </c>
      <c r="N111" s="39">
        <f t="shared" si="169"/>
        <v>0</v>
      </c>
      <c r="O111" s="39">
        <f t="shared" si="169"/>
        <v>0</v>
      </c>
      <c r="P111" s="39">
        <f t="shared" si="169"/>
        <v>0</v>
      </c>
      <c r="Q111" s="39">
        <f t="shared" si="169"/>
        <v>0</v>
      </c>
      <c r="R111" s="39">
        <f t="shared" si="169"/>
        <v>0</v>
      </c>
      <c r="S111" s="39">
        <f t="shared" si="169"/>
        <v>0</v>
      </c>
      <c r="T111" s="39">
        <f t="shared" si="169"/>
        <v>0</v>
      </c>
      <c r="U111" s="39">
        <f t="shared" si="169"/>
        <v>0</v>
      </c>
      <c r="V111" s="39">
        <f t="shared" si="169"/>
        <v>0</v>
      </c>
      <c r="W111" s="39">
        <f t="shared" si="169"/>
        <v>0</v>
      </c>
      <c r="X111" s="39">
        <f t="shared" si="169"/>
        <v>0</v>
      </c>
      <c r="Y111" s="39">
        <f t="shared" si="169"/>
        <v>0</v>
      </c>
      <c r="Z111" s="39">
        <f t="shared" si="169"/>
        <v>0</v>
      </c>
      <c r="AA111" s="39">
        <f t="shared" si="169"/>
        <v>0</v>
      </c>
      <c r="AB111" s="39">
        <f t="shared" si="169"/>
        <v>0</v>
      </c>
      <c r="AC111" s="39">
        <f t="shared" si="169"/>
        <v>0</v>
      </c>
      <c r="AD111" s="39">
        <f t="shared" si="169"/>
        <v>2580.8300000000004</v>
      </c>
      <c r="AE111" s="39">
        <f t="shared" si="169"/>
        <v>3162.6080000000002</v>
      </c>
      <c r="AF111" s="39">
        <f t="shared" si="169"/>
        <v>6983.0209999999997</v>
      </c>
      <c r="AG111" s="39">
        <f t="shared" si="169"/>
        <v>2983.8490000000002</v>
      </c>
      <c r="AH111" s="39">
        <f t="shared" si="169"/>
        <v>4857.2899999999991</v>
      </c>
      <c r="AI111" s="39">
        <f t="shared" si="169"/>
        <v>6727.9740000000002</v>
      </c>
      <c r="AJ111" s="39">
        <f t="shared" si="169"/>
        <v>1760.6</v>
      </c>
      <c r="AK111" s="39">
        <f t="shared" si="169"/>
        <v>6623.0279999999993</v>
      </c>
      <c r="AL111" s="39">
        <f t="shared" si="169"/>
        <v>5714.8420000000006</v>
      </c>
      <c r="AM111" s="39">
        <f t="shared" si="169"/>
        <v>4039.0439999999999</v>
      </c>
      <c r="AN111" s="39">
        <f t="shared" si="169"/>
        <v>5762.6639999999998</v>
      </c>
      <c r="AO111" s="39">
        <f t="shared" si="169"/>
        <v>3523.27</v>
      </c>
      <c r="AP111" s="39">
        <f t="shared" si="169"/>
        <v>54719.02</v>
      </c>
      <c r="AQ111" s="39">
        <f>+SUM(AQ112:AQ114)</f>
        <v>2173.2200000000003</v>
      </c>
      <c r="AR111" s="39">
        <f t="shared" ref="AR111:BB111" si="170">+SUM(AR112:AR114)</f>
        <v>6099.62</v>
      </c>
      <c r="AS111" s="39">
        <f t="shared" si="170"/>
        <v>5535.85</v>
      </c>
      <c r="AT111" s="39">
        <f t="shared" si="170"/>
        <v>1483.88</v>
      </c>
      <c r="AU111" s="39">
        <f t="shared" si="170"/>
        <v>2720.37</v>
      </c>
      <c r="AV111" s="39">
        <f t="shared" si="170"/>
        <v>2081.21</v>
      </c>
      <c r="AW111" s="39">
        <f t="shared" si="170"/>
        <v>3181.2</v>
      </c>
      <c r="AX111" s="39">
        <f t="shared" si="170"/>
        <v>3269.4789999999998</v>
      </c>
      <c r="AY111" s="39">
        <f t="shared" si="170"/>
        <v>4697.62</v>
      </c>
      <c r="AZ111" s="39">
        <f t="shared" si="170"/>
        <v>3039.75</v>
      </c>
      <c r="BA111" s="39">
        <f t="shared" si="170"/>
        <v>2779.8590000000004</v>
      </c>
      <c r="BB111" s="39">
        <f t="shared" si="170"/>
        <v>407.61</v>
      </c>
      <c r="BC111" s="39">
        <f t="shared" si="169"/>
        <v>37469.667999999991</v>
      </c>
      <c r="BD111" s="39">
        <f t="shared" si="169"/>
        <v>3124.1099999999997</v>
      </c>
      <c r="BE111" s="39">
        <f t="shared" si="169"/>
        <v>1761.67</v>
      </c>
      <c r="BF111" s="39">
        <f t="shared" si="169"/>
        <v>2438.21</v>
      </c>
      <c r="BG111" s="39">
        <f t="shared" si="169"/>
        <v>1759.51</v>
      </c>
      <c r="BH111" s="39">
        <f t="shared" si="169"/>
        <v>2905.5199999999995</v>
      </c>
      <c r="BI111" s="39">
        <f t="shared" si="169"/>
        <v>4719.8500000000004</v>
      </c>
      <c r="BJ111" s="39">
        <f t="shared" si="169"/>
        <v>2092.6347385714284</v>
      </c>
      <c r="BK111" s="39">
        <f t="shared" si="169"/>
        <v>1628.5785799999999</v>
      </c>
      <c r="BL111" s="39">
        <f t="shared" si="169"/>
        <v>1796.3</v>
      </c>
      <c r="BM111" s="39">
        <f t="shared" si="169"/>
        <v>1357.1366416999999</v>
      </c>
      <c r="BN111" s="39">
        <f t="shared" si="169"/>
        <v>3547.4960417000002</v>
      </c>
      <c r="BO111" s="39">
        <f t="shared" si="169"/>
        <v>0</v>
      </c>
      <c r="BP111" s="39">
        <f t="shared" ref="BP111:EP111" si="171">+SUM(BP112:BP114)</f>
        <v>27131.016001971431</v>
      </c>
      <c r="BQ111" s="39">
        <f t="shared" si="171"/>
        <v>0</v>
      </c>
      <c r="BR111" s="39">
        <f t="shared" si="171"/>
        <v>0</v>
      </c>
      <c r="BS111" s="39">
        <f t="shared" si="171"/>
        <v>0</v>
      </c>
      <c r="BT111" s="39">
        <f t="shared" si="171"/>
        <v>0</v>
      </c>
      <c r="BU111" s="39">
        <f t="shared" si="171"/>
        <v>0</v>
      </c>
      <c r="BV111" s="39">
        <f t="shared" si="171"/>
        <v>0</v>
      </c>
      <c r="BW111" s="39">
        <f t="shared" si="171"/>
        <v>0</v>
      </c>
      <c r="BX111" s="39">
        <f t="shared" si="171"/>
        <v>0</v>
      </c>
      <c r="BY111" s="39">
        <f t="shared" si="171"/>
        <v>0</v>
      </c>
      <c r="BZ111" s="39">
        <f t="shared" si="171"/>
        <v>0</v>
      </c>
      <c r="CA111" s="39">
        <f t="shared" si="171"/>
        <v>0</v>
      </c>
      <c r="CB111" s="39">
        <f t="shared" si="171"/>
        <v>0</v>
      </c>
      <c r="CC111" s="39">
        <f t="shared" si="171"/>
        <v>0</v>
      </c>
      <c r="CD111" s="39">
        <f t="shared" si="171"/>
        <v>0</v>
      </c>
      <c r="CE111" s="39">
        <f t="shared" si="171"/>
        <v>0</v>
      </c>
      <c r="CF111" s="39">
        <f t="shared" si="171"/>
        <v>0</v>
      </c>
      <c r="CG111" s="39">
        <f t="shared" si="171"/>
        <v>0</v>
      </c>
      <c r="CH111" s="39">
        <f t="shared" si="171"/>
        <v>14892.09</v>
      </c>
      <c r="CI111" s="39">
        <f t="shared" si="171"/>
        <v>18799.04</v>
      </c>
      <c r="CJ111" s="39">
        <f t="shared" si="171"/>
        <v>17400.39</v>
      </c>
      <c r="CK111" s="39">
        <f t="shared" si="171"/>
        <v>18825.96</v>
      </c>
      <c r="CL111" s="39">
        <f t="shared" si="171"/>
        <v>17454.469999999998</v>
      </c>
      <c r="CM111" s="39">
        <f t="shared" si="171"/>
        <v>21481.3</v>
      </c>
      <c r="CN111" s="39">
        <f t="shared" si="171"/>
        <v>22511.35</v>
      </c>
      <c r="CO111" s="39">
        <f t="shared" si="171"/>
        <v>24847.86</v>
      </c>
      <c r="CP111" s="39">
        <f t="shared" si="171"/>
        <v>156212.46000000002</v>
      </c>
      <c r="CQ111" s="39">
        <f t="shared" si="171"/>
        <v>22882.02</v>
      </c>
      <c r="CR111" s="39">
        <f t="shared" si="171"/>
        <v>23624.600000000006</v>
      </c>
      <c r="CS111" s="39">
        <f t="shared" si="171"/>
        <v>21504.48</v>
      </c>
      <c r="CT111" s="39">
        <f t="shared" si="171"/>
        <v>20704.239999999994</v>
      </c>
      <c r="CU111" s="39">
        <f t="shared" si="171"/>
        <v>20294.309999999998</v>
      </c>
      <c r="CV111" s="39">
        <f t="shared" si="171"/>
        <v>13963.429999999998</v>
      </c>
      <c r="CW111" s="39">
        <f t="shared" si="171"/>
        <v>8284.6200000000008</v>
      </c>
      <c r="CX111" s="39">
        <f t="shared" si="171"/>
        <v>7308.39</v>
      </c>
      <c r="CY111" s="39">
        <f t="shared" si="171"/>
        <v>10289.880000000001</v>
      </c>
      <c r="CZ111" s="39">
        <f t="shared" si="171"/>
        <v>14232.84</v>
      </c>
      <c r="DA111" s="39">
        <f t="shared" si="171"/>
        <v>9757.7799999999988</v>
      </c>
      <c r="DB111" s="39">
        <f t="shared" si="171"/>
        <v>13729.959999999997</v>
      </c>
      <c r="DC111" s="39">
        <f t="shared" si="171"/>
        <v>186576.55</v>
      </c>
      <c r="DD111" s="39">
        <f t="shared" si="171"/>
        <v>14486.6</v>
      </c>
      <c r="DE111" s="39">
        <f t="shared" si="171"/>
        <v>12764.039999999997</v>
      </c>
      <c r="DF111" s="39">
        <f t="shared" si="171"/>
        <v>16236.390000000003</v>
      </c>
      <c r="DG111" s="39">
        <f t="shared" si="171"/>
        <v>16972.37</v>
      </c>
      <c r="DH111" s="39">
        <f t="shared" si="171"/>
        <v>16232.090000000004</v>
      </c>
      <c r="DI111" s="39">
        <f t="shared" si="171"/>
        <v>6838.3359999999993</v>
      </c>
      <c r="DJ111" s="39">
        <f t="shared" si="171"/>
        <v>10859.019999999999</v>
      </c>
      <c r="DK111" s="39">
        <f t="shared" si="171"/>
        <v>14781.334999999999</v>
      </c>
      <c r="DL111" s="39">
        <f t="shared" si="171"/>
        <v>13285.350000000004</v>
      </c>
      <c r="DM111" s="39">
        <f t="shared" si="171"/>
        <v>16087.954</v>
      </c>
      <c r="DN111" s="39">
        <f t="shared" si="171"/>
        <v>17042.560000000001</v>
      </c>
      <c r="DO111" s="39">
        <f t="shared" si="171"/>
        <v>14486.6</v>
      </c>
      <c r="DP111" s="39">
        <f t="shared" si="171"/>
        <v>170072.64499999999</v>
      </c>
      <c r="DQ111" s="39">
        <f t="shared" si="171"/>
        <v>19570.400000000005</v>
      </c>
      <c r="DR111" s="39">
        <f t="shared" si="171"/>
        <v>17370.280000000002</v>
      </c>
      <c r="DS111" s="39">
        <f t="shared" si="171"/>
        <v>19936.420000000002</v>
      </c>
      <c r="DT111" s="39">
        <f t="shared" si="171"/>
        <v>17407.460000000006</v>
      </c>
      <c r="DU111" s="39">
        <f t="shared" si="171"/>
        <v>19936.420000000002</v>
      </c>
      <c r="DV111" s="39">
        <f t="shared" si="171"/>
        <v>15186.630000000001</v>
      </c>
      <c r="DW111" s="39">
        <f t="shared" si="171"/>
        <v>14058.450000000003</v>
      </c>
      <c r="DX111" s="39">
        <f t="shared" si="171"/>
        <v>16325.6</v>
      </c>
      <c r="DY111" s="39">
        <f t="shared" si="171"/>
        <v>13854.026</v>
      </c>
      <c r="DZ111" s="39">
        <f t="shared" si="171"/>
        <v>16304.532999999998</v>
      </c>
      <c r="EA111" s="39">
        <f t="shared" si="171"/>
        <v>14174.759999999998</v>
      </c>
      <c r="EB111" s="39">
        <f t="shared" si="171"/>
        <v>13169.359999999999</v>
      </c>
      <c r="EC111" s="39">
        <f t="shared" si="171"/>
        <v>197294.33900000001</v>
      </c>
      <c r="ED111" s="39">
        <f t="shared" si="171"/>
        <v>14174.759999999998</v>
      </c>
      <c r="EE111" s="39">
        <f t="shared" si="171"/>
        <v>12631.05</v>
      </c>
      <c r="EF111" s="39">
        <f t="shared" si="171"/>
        <v>13013.4</v>
      </c>
      <c r="EG111" s="39">
        <f t="shared" si="171"/>
        <v>14457.16</v>
      </c>
      <c r="EH111" s="39">
        <f t="shared" si="171"/>
        <v>5919.04</v>
      </c>
      <c r="EI111" s="39">
        <f t="shared" si="171"/>
        <v>2946.1199999999994</v>
      </c>
      <c r="EJ111" s="39">
        <f t="shared" si="171"/>
        <v>3240.3600000000006</v>
      </c>
      <c r="EK111" s="39">
        <f t="shared" si="171"/>
        <v>3687.44</v>
      </c>
      <c r="EL111" s="39">
        <f t="shared" si="171"/>
        <v>5790.58</v>
      </c>
      <c r="EM111" s="39">
        <f t="shared" si="171"/>
        <v>5256.5099999999993</v>
      </c>
      <c r="EN111" s="39">
        <f t="shared" si="171"/>
        <v>5977.96</v>
      </c>
      <c r="EO111" s="39">
        <f t="shared" si="171"/>
        <v>5557.86</v>
      </c>
      <c r="EP111" s="39">
        <f t="shared" si="171"/>
        <v>92652.24</v>
      </c>
      <c r="EQ111" s="39">
        <f t="shared" ref="EQ111:FB111" si="172">+SUM(EQ112:EQ114)</f>
        <v>7094.0300000000007</v>
      </c>
      <c r="ER111" s="39">
        <f t="shared" si="172"/>
        <v>7683.3600000000006</v>
      </c>
      <c r="ES111" s="39">
        <f t="shared" si="172"/>
        <v>8533.619999999999</v>
      </c>
      <c r="ET111" s="39">
        <f t="shared" si="172"/>
        <v>7069.97</v>
      </c>
      <c r="EU111" s="39">
        <f t="shared" si="172"/>
        <v>6525.33</v>
      </c>
      <c r="EV111" s="39">
        <f t="shared" si="172"/>
        <v>10147.82</v>
      </c>
      <c r="EW111" s="39">
        <f t="shared" si="172"/>
        <v>8755.14</v>
      </c>
      <c r="EX111" s="39">
        <f t="shared" si="172"/>
        <v>3687.44</v>
      </c>
      <c r="EY111" s="39">
        <f t="shared" si="172"/>
        <v>6448.8499999999995</v>
      </c>
      <c r="EZ111" s="39">
        <f t="shared" si="172"/>
        <v>5257.23</v>
      </c>
      <c r="FA111" s="39">
        <f t="shared" si="172"/>
        <v>7867.8</v>
      </c>
      <c r="FB111" s="39">
        <f t="shared" si="172"/>
        <v>7167.78</v>
      </c>
      <c r="FC111" s="39">
        <f t="shared" ref="FC111:FO111" si="173">+SUM(FC112:FC114)</f>
        <v>86238.37000000001</v>
      </c>
      <c r="FD111" s="39">
        <f t="shared" si="173"/>
        <v>5557.86</v>
      </c>
      <c r="FE111" s="39">
        <f t="shared" si="173"/>
        <v>8564.1</v>
      </c>
      <c r="FF111" s="39">
        <f t="shared" si="173"/>
        <v>6916.8399999999992</v>
      </c>
      <c r="FG111" s="39">
        <f t="shared" si="173"/>
        <v>4076.7000000000003</v>
      </c>
      <c r="FH111" s="39">
        <f t="shared" si="173"/>
        <v>6258.1799999999994</v>
      </c>
      <c r="FI111" s="39">
        <f t="shared" si="173"/>
        <v>7486.43</v>
      </c>
      <c r="FJ111" s="39">
        <f t="shared" si="173"/>
        <v>9512.19</v>
      </c>
      <c r="FK111" s="39">
        <f t="shared" si="173"/>
        <v>7827.59</v>
      </c>
      <c r="FL111" s="39">
        <f t="shared" si="173"/>
        <v>5994.52</v>
      </c>
      <c r="FM111" s="39">
        <f t="shared" si="173"/>
        <v>7418.27</v>
      </c>
      <c r="FN111" s="39">
        <f t="shared" si="173"/>
        <v>5539.14</v>
      </c>
      <c r="FO111" s="39">
        <f t="shared" si="173"/>
        <v>4892.6900000000005</v>
      </c>
      <c r="FP111" s="39">
        <f t="shared" ref="FP111:GB111" si="174">+SUM(FP112:FP114)</f>
        <v>80044.510000000009</v>
      </c>
      <c r="FQ111" s="39">
        <f t="shared" si="174"/>
        <v>13904.309999999998</v>
      </c>
      <c r="FR111" s="39">
        <f t="shared" si="174"/>
        <v>13424.609999999999</v>
      </c>
      <c r="FS111" s="39">
        <f t="shared" si="174"/>
        <v>16928.690000000002</v>
      </c>
      <c r="FT111" s="39">
        <f t="shared" si="174"/>
        <v>14687.229999999998</v>
      </c>
      <c r="FU111" s="39">
        <f t="shared" si="174"/>
        <v>15071.200000000003</v>
      </c>
      <c r="FV111" s="39">
        <f t="shared" si="174"/>
        <v>14830.319999999998</v>
      </c>
      <c r="FW111" s="39">
        <f t="shared" si="174"/>
        <v>19546.129999999997</v>
      </c>
      <c r="FX111" s="39">
        <f t="shared" si="174"/>
        <v>15807.179999999997</v>
      </c>
      <c r="FY111" s="39">
        <f t="shared" si="174"/>
        <v>19862.250000000004</v>
      </c>
      <c r="FZ111" s="39">
        <f t="shared" si="174"/>
        <v>21951.64</v>
      </c>
      <c r="GA111" s="39">
        <f t="shared" si="174"/>
        <v>21649.289999999997</v>
      </c>
      <c r="GB111" s="39">
        <f t="shared" si="174"/>
        <v>20937.099999999999</v>
      </c>
      <c r="GC111" s="39">
        <f t="shared" ref="GC111:GO111" si="175">+SUM(GC112:GC114)</f>
        <v>208599.95</v>
      </c>
      <c r="GD111" s="39">
        <f t="shared" si="175"/>
        <v>20852.450000000004</v>
      </c>
      <c r="GE111" s="39">
        <f t="shared" si="175"/>
        <v>24047.710000000003</v>
      </c>
      <c r="GF111" s="39">
        <f t="shared" si="175"/>
        <v>21364.83</v>
      </c>
      <c r="GG111" s="39">
        <f t="shared" si="175"/>
        <v>19288.18</v>
      </c>
      <c r="GH111" s="39">
        <f t="shared" si="175"/>
        <v>22924.910000000003</v>
      </c>
      <c r="GI111" s="39">
        <f t="shared" si="175"/>
        <v>23761.485420000001</v>
      </c>
      <c r="GJ111" s="39">
        <f t="shared" si="175"/>
        <v>22686.283382000001</v>
      </c>
      <c r="GK111" s="39">
        <f t="shared" si="175"/>
        <v>24195.915269999998</v>
      </c>
      <c r="GL111" s="39">
        <f t="shared" si="175"/>
        <v>29618.318610000002</v>
      </c>
      <c r="GM111" s="39">
        <f t="shared" si="175"/>
        <v>125034.7732</v>
      </c>
      <c r="GN111" s="39">
        <f t="shared" si="175"/>
        <v>106706.04840999999</v>
      </c>
      <c r="GO111" s="39">
        <f t="shared" si="175"/>
        <v>91713.035790000024</v>
      </c>
      <c r="GP111" s="39">
        <f>+SUM(GP112:GP114)</f>
        <v>532193.94008199999</v>
      </c>
      <c r="GQ111" s="39">
        <f t="shared" ref="GQ111:HB111" si="176">+SUM(GQ112:GQ114)</f>
        <v>94822.472439999998</v>
      </c>
      <c r="GR111" s="39">
        <f t="shared" si="176"/>
        <v>90807.529700000043</v>
      </c>
      <c r="GS111" s="39">
        <f t="shared" si="176"/>
        <v>113778.11550000006</v>
      </c>
      <c r="GT111" s="39">
        <f t="shared" si="176"/>
        <v>106404.73</v>
      </c>
      <c r="GU111" s="39">
        <f t="shared" si="176"/>
        <v>81676.851320000031</v>
      </c>
      <c r="GV111" s="39">
        <f t="shared" si="176"/>
        <v>97585.74963999998</v>
      </c>
      <c r="GW111" s="39">
        <f t="shared" si="176"/>
        <v>27452.274250000002</v>
      </c>
      <c r="GX111" s="39">
        <f t="shared" si="176"/>
        <v>102115.0787</v>
      </c>
      <c r="GY111" s="39">
        <f t="shared" si="176"/>
        <v>55878.571400000001</v>
      </c>
      <c r="GZ111" s="39">
        <f t="shared" si="176"/>
        <v>85947.547000000006</v>
      </c>
      <c r="HA111" s="39">
        <f t="shared" si="176"/>
        <v>95532.046000000002</v>
      </c>
      <c r="HB111" s="39">
        <f t="shared" si="176"/>
        <v>99090.952999999994</v>
      </c>
      <c r="HC111" s="39">
        <f>+SUM(HC112:HC114)</f>
        <v>1051091.9189500003</v>
      </c>
    </row>
    <row r="112" spans="2:211" outlineLevel="1" x14ac:dyDescent="0.3">
      <c r="B112" s="40" t="s">
        <v>98</v>
      </c>
      <c r="C112" s="41" t="s">
        <v>20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>
        <v>0</v>
      </c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>
        <v>0</v>
      </c>
      <c r="AD112" s="42">
        <v>2580.8300000000004</v>
      </c>
      <c r="AE112" s="42">
        <v>3162.6080000000002</v>
      </c>
      <c r="AF112" s="42">
        <v>6983.0209999999997</v>
      </c>
      <c r="AG112" s="42">
        <v>2983.8490000000002</v>
      </c>
      <c r="AH112" s="42">
        <v>4857.2899999999991</v>
      </c>
      <c r="AI112" s="42">
        <v>6727.9740000000002</v>
      </c>
      <c r="AJ112" s="42">
        <v>1760.6</v>
      </c>
      <c r="AK112" s="42">
        <v>6623.0279999999993</v>
      </c>
      <c r="AL112" s="42">
        <v>5714.8420000000006</v>
      </c>
      <c r="AM112" s="42">
        <v>4039.0439999999999</v>
      </c>
      <c r="AN112" s="42">
        <v>5762.6639999999998</v>
      </c>
      <c r="AO112" s="42">
        <v>3523.27</v>
      </c>
      <c r="AP112" s="42">
        <v>54719.02</v>
      </c>
      <c r="AQ112" s="42">
        <v>2173.2200000000003</v>
      </c>
      <c r="AR112" s="42">
        <v>6099.62</v>
      </c>
      <c r="AS112" s="42">
        <v>5535.85</v>
      </c>
      <c r="AT112" s="42">
        <v>1483.88</v>
      </c>
      <c r="AU112" s="42">
        <v>2720.37</v>
      </c>
      <c r="AV112" s="42">
        <v>2081.21</v>
      </c>
      <c r="AW112" s="42">
        <v>3181.2</v>
      </c>
      <c r="AX112" s="42">
        <v>3269.4789999999998</v>
      </c>
      <c r="AY112" s="42">
        <v>4697.62</v>
      </c>
      <c r="AZ112" s="42">
        <v>3039.75</v>
      </c>
      <c r="BA112" s="42">
        <v>2779.8590000000004</v>
      </c>
      <c r="BB112" s="42">
        <v>407.61</v>
      </c>
      <c r="BC112" s="42">
        <v>37469.667999999991</v>
      </c>
      <c r="BD112" s="42">
        <v>3124.1099999999997</v>
      </c>
      <c r="BE112" s="42">
        <v>1761.67</v>
      </c>
      <c r="BF112" s="42">
        <v>2438.21</v>
      </c>
      <c r="BG112" s="42">
        <v>1759.51</v>
      </c>
      <c r="BH112" s="42">
        <v>2905.5199999999995</v>
      </c>
      <c r="BI112" s="42">
        <v>4719.8500000000004</v>
      </c>
      <c r="BJ112" s="42">
        <v>2092.6347385714284</v>
      </c>
      <c r="BK112" s="42">
        <v>1628.5785799999999</v>
      </c>
      <c r="BL112" s="42">
        <v>1796.3</v>
      </c>
      <c r="BM112" s="42">
        <v>1357.1366416999999</v>
      </c>
      <c r="BN112" s="42">
        <v>3547.4960417000002</v>
      </c>
      <c r="BO112" s="42"/>
      <c r="BP112" s="42">
        <v>27131.016001971431</v>
      </c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>
        <v>0</v>
      </c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>
        <v>0</v>
      </c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>
        <v>0</v>
      </c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>
        <v>0</v>
      </c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>
        <v>0</v>
      </c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>
        <v>0</v>
      </c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31">
        <v>0</v>
      </c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31">
        <v>0</v>
      </c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31">
        <v>0</v>
      </c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31">
        <v>0</v>
      </c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31">
        <v>0</v>
      </c>
    </row>
    <row r="113" spans="2:211" outlineLevel="1" x14ac:dyDescent="0.3">
      <c r="B113" s="40" t="s">
        <v>193</v>
      </c>
      <c r="C113" s="41" t="s">
        <v>20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>
        <v>0</v>
      </c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>
        <v>0</v>
      </c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>
        <v>0</v>
      </c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>
        <v>0</v>
      </c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>
        <v>0</v>
      </c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>
        <v>0</v>
      </c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>
        <v>0</v>
      </c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>
        <v>0</v>
      </c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>
        <v>0</v>
      </c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>
        <v>0</v>
      </c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>
        <v>0</v>
      </c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31">
        <v>0</v>
      </c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31">
        <v>0</v>
      </c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31">
        <v>0</v>
      </c>
      <c r="GD113" s="42"/>
      <c r="GE113" s="42"/>
      <c r="GF113" s="42"/>
      <c r="GG113" s="42"/>
      <c r="GH113" s="42"/>
      <c r="GI113" s="42">
        <v>10505.305419999999</v>
      </c>
      <c r="GJ113" s="42">
        <v>9838.1433820000002</v>
      </c>
      <c r="GK113" s="42">
        <v>10251.75527</v>
      </c>
      <c r="GL113" s="42">
        <v>11281.768610000001</v>
      </c>
      <c r="GM113" s="42">
        <v>103851.4932</v>
      </c>
      <c r="GN113" s="42">
        <v>89178.708409999977</v>
      </c>
      <c r="GO113" s="42">
        <v>77140.675790000023</v>
      </c>
      <c r="GP113" s="31">
        <v>312047.85008199996</v>
      </c>
      <c r="GQ113" s="42">
        <v>78496.232439999992</v>
      </c>
      <c r="GR113" s="42">
        <v>74264.519700000033</v>
      </c>
      <c r="GS113" s="42">
        <v>96412.30550000006</v>
      </c>
      <c r="GT113" s="42">
        <v>89767.84</v>
      </c>
      <c r="GU113" s="42">
        <v>67335.461320000031</v>
      </c>
      <c r="GV113" s="42">
        <v>83693.109639999981</v>
      </c>
      <c r="GW113" s="42">
        <v>10489.544249999997</v>
      </c>
      <c r="GX113" s="42">
        <v>86754.188699999999</v>
      </c>
      <c r="GY113" s="42">
        <v>43217.561399999999</v>
      </c>
      <c r="GZ113" s="42">
        <v>69784.597000000009</v>
      </c>
      <c r="HA113" s="42">
        <v>82627.615999999995</v>
      </c>
      <c r="HB113" s="42">
        <v>86560.762999999992</v>
      </c>
      <c r="HC113" s="31">
        <v>869403.73895000026</v>
      </c>
    </row>
    <row r="114" spans="2:211" outlineLevel="1" x14ac:dyDescent="0.3">
      <c r="B114" s="40" t="s">
        <v>99</v>
      </c>
      <c r="C114" s="41" t="s">
        <v>24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>
        <v>0</v>
      </c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>
        <v>0</v>
      </c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3">
        <v>0</v>
      </c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>
        <v>0</v>
      </c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>
        <v>0</v>
      </c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>
        <v>0</v>
      </c>
      <c r="CD114" s="42"/>
      <c r="CE114" s="42"/>
      <c r="CF114" s="42"/>
      <c r="CG114" s="42"/>
      <c r="CH114" s="42">
        <v>14892.09</v>
      </c>
      <c r="CI114" s="42">
        <v>18799.04</v>
      </c>
      <c r="CJ114" s="42">
        <v>17400.39</v>
      </c>
      <c r="CK114" s="42">
        <v>18825.96</v>
      </c>
      <c r="CL114" s="42">
        <v>17454.469999999998</v>
      </c>
      <c r="CM114" s="42">
        <v>21481.3</v>
      </c>
      <c r="CN114" s="42">
        <v>22511.35</v>
      </c>
      <c r="CO114" s="42">
        <v>24847.86</v>
      </c>
      <c r="CP114" s="42">
        <v>156212.46000000002</v>
      </c>
      <c r="CQ114" s="42">
        <v>22882.02</v>
      </c>
      <c r="CR114" s="42">
        <v>23624.600000000006</v>
      </c>
      <c r="CS114" s="42">
        <v>21504.48</v>
      </c>
      <c r="CT114" s="42">
        <v>20704.239999999994</v>
      </c>
      <c r="CU114" s="42">
        <v>20294.309999999998</v>
      </c>
      <c r="CV114" s="42">
        <v>13963.429999999998</v>
      </c>
      <c r="CW114" s="42">
        <v>8284.6200000000008</v>
      </c>
      <c r="CX114" s="42">
        <v>7308.39</v>
      </c>
      <c r="CY114" s="42">
        <v>10289.880000000001</v>
      </c>
      <c r="CZ114" s="42">
        <v>14232.84</v>
      </c>
      <c r="DA114" s="42">
        <v>9757.7799999999988</v>
      </c>
      <c r="DB114" s="42">
        <v>13729.959999999997</v>
      </c>
      <c r="DC114" s="43">
        <v>186576.55</v>
      </c>
      <c r="DD114" s="42">
        <v>14486.6</v>
      </c>
      <c r="DE114" s="42">
        <v>12764.039999999997</v>
      </c>
      <c r="DF114" s="42">
        <v>16236.390000000003</v>
      </c>
      <c r="DG114" s="42">
        <v>16972.37</v>
      </c>
      <c r="DH114" s="42">
        <v>16232.090000000004</v>
      </c>
      <c r="DI114" s="42">
        <v>6838.3359999999993</v>
      </c>
      <c r="DJ114" s="42">
        <v>10859.019999999999</v>
      </c>
      <c r="DK114" s="42">
        <v>14781.334999999999</v>
      </c>
      <c r="DL114" s="42">
        <v>13285.350000000004</v>
      </c>
      <c r="DM114" s="42">
        <v>16087.954</v>
      </c>
      <c r="DN114" s="42">
        <v>17042.560000000001</v>
      </c>
      <c r="DO114" s="42">
        <v>14486.6</v>
      </c>
      <c r="DP114" s="43">
        <v>170072.64499999999</v>
      </c>
      <c r="DQ114" s="42">
        <v>19570.400000000005</v>
      </c>
      <c r="DR114" s="42">
        <v>17370.280000000002</v>
      </c>
      <c r="DS114" s="42">
        <v>19936.420000000002</v>
      </c>
      <c r="DT114" s="42">
        <v>17407.460000000006</v>
      </c>
      <c r="DU114" s="42">
        <v>19936.420000000002</v>
      </c>
      <c r="DV114" s="42">
        <v>15186.630000000001</v>
      </c>
      <c r="DW114" s="42">
        <v>14058.450000000003</v>
      </c>
      <c r="DX114" s="42">
        <v>16325.6</v>
      </c>
      <c r="DY114" s="42">
        <v>13854.026</v>
      </c>
      <c r="DZ114" s="42">
        <v>16304.532999999998</v>
      </c>
      <c r="EA114" s="42">
        <v>14174.759999999998</v>
      </c>
      <c r="EB114" s="42">
        <v>13169.359999999999</v>
      </c>
      <c r="EC114" s="43">
        <v>197294.33900000001</v>
      </c>
      <c r="ED114" s="42">
        <v>14174.759999999998</v>
      </c>
      <c r="EE114" s="42">
        <v>12631.05</v>
      </c>
      <c r="EF114" s="42">
        <v>13013.4</v>
      </c>
      <c r="EG114" s="42">
        <v>14457.16</v>
      </c>
      <c r="EH114" s="42">
        <v>5919.04</v>
      </c>
      <c r="EI114" s="42">
        <v>2946.1199999999994</v>
      </c>
      <c r="EJ114" s="42">
        <v>3240.3600000000006</v>
      </c>
      <c r="EK114" s="42">
        <v>3687.44</v>
      </c>
      <c r="EL114" s="42">
        <v>5790.58</v>
      </c>
      <c r="EM114" s="42">
        <v>5256.5099999999993</v>
      </c>
      <c r="EN114" s="42">
        <v>5977.96</v>
      </c>
      <c r="EO114" s="42">
        <v>5557.86</v>
      </c>
      <c r="EP114" s="43">
        <v>92652.24</v>
      </c>
      <c r="EQ114" s="42">
        <v>7094.0300000000007</v>
      </c>
      <c r="ER114" s="42">
        <v>7683.3600000000006</v>
      </c>
      <c r="ES114" s="42">
        <v>8533.619999999999</v>
      </c>
      <c r="ET114" s="42">
        <v>7069.97</v>
      </c>
      <c r="EU114" s="42">
        <v>6525.33</v>
      </c>
      <c r="EV114" s="42">
        <v>10147.82</v>
      </c>
      <c r="EW114" s="42">
        <v>8755.14</v>
      </c>
      <c r="EX114" s="42">
        <v>3687.44</v>
      </c>
      <c r="EY114" s="42">
        <v>6448.8499999999995</v>
      </c>
      <c r="EZ114" s="42">
        <v>5257.23</v>
      </c>
      <c r="FA114" s="42">
        <v>7867.8</v>
      </c>
      <c r="FB114" s="42">
        <v>7167.78</v>
      </c>
      <c r="FC114" s="31">
        <v>86238.37000000001</v>
      </c>
      <c r="FD114" s="42">
        <v>5557.86</v>
      </c>
      <c r="FE114" s="42">
        <v>8564.1</v>
      </c>
      <c r="FF114" s="42">
        <v>6916.8399999999992</v>
      </c>
      <c r="FG114" s="42">
        <v>4076.7000000000003</v>
      </c>
      <c r="FH114" s="42">
        <v>6258.1799999999994</v>
      </c>
      <c r="FI114" s="42">
        <v>7486.43</v>
      </c>
      <c r="FJ114" s="42">
        <v>9512.19</v>
      </c>
      <c r="FK114" s="42">
        <v>7827.59</v>
      </c>
      <c r="FL114" s="42">
        <v>5994.52</v>
      </c>
      <c r="FM114" s="42">
        <v>7418.27</v>
      </c>
      <c r="FN114" s="42">
        <v>5539.14</v>
      </c>
      <c r="FO114" s="42">
        <v>4892.6900000000005</v>
      </c>
      <c r="FP114" s="31">
        <v>80044.510000000009</v>
      </c>
      <c r="FQ114" s="42">
        <v>13904.309999999998</v>
      </c>
      <c r="FR114" s="42">
        <v>13424.609999999999</v>
      </c>
      <c r="FS114" s="42">
        <v>16928.690000000002</v>
      </c>
      <c r="FT114" s="42">
        <v>14687.229999999998</v>
      </c>
      <c r="FU114" s="42">
        <v>15071.200000000003</v>
      </c>
      <c r="FV114" s="42">
        <v>14830.319999999998</v>
      </c>
      <c r="FW114" s="42">
        <v>19546.129999999997</v>
      </c>
      <c r="FX114" s="42">
        <v>15807.179999999997</v>
      </c>
      <c r="FY114" s="42">
        <v>19862.250000000004</v>
      </c>
      <c r="FZ114" s="42">
        <v>21951.64</v>
      </c>
      <c r="GA114" s="42">
        <v>21649.289999999997</v>
      </c>
      <c r="GB114" s="42">
        <v>20937.099999999999</v>
      </c>
      <c r="GC114" s="31">
        <v>208599.95</v>
      </c>
      <c r="GD114" s="42">
        <v>20852.450000000004</v>
      </c>
      <c r="GE114" s="42">
        <v>24047.710000000003</v>
      </c>
      <c r="GF114" s="42">
        <v>21364.83</v>
      </c>
      <c r="GG114" s="42">
        <v>19288.18</v>
      </c>
      <c r="GH114" s="42">
        <v>22924.910000000003</v>
      </c>
      <c r="GI114" s="42">
        <v>13256.180000000002</v>
      </c>
      <c r="GJ114" s="42">
        <v>12848.14</v>
      </c>
      <c r="GK114" s="42">
        <v>13944.16</v>
      </c>
      <c r="GL114" s="42">
        <v>18336.55</v>
      </c>
      <c r="GM114" s="42">
        <v>21183.279999999999</v>
      </c>
      <c r="GN114" s="42">
        <v>17527.340000000004</v>
      </c>
      <c r="GO114" s="42">
        <v>14572.36</v>
      </c>
      <c r="GP114" s="31">
        <v>220146.09000000003</v>
      </c>
      <c r="GQ114" s="42">
        <v>16326.24</v>
      </c>
      <c r="GR114" s="42">
        <v>16543.010000000002</v>
      </c>
      <c r="GS114" s="42">
        <v>17365.809999999998</v>
      </c>
      <c r="GT114" s="42">
        <v>16636.89</v>
      </c>
      <c r="GU114" s="42">
        <v>14341.39</v>
      </c>
      <c r="GV114" s="42">
        <v>13892.64</v>
      </c>
      <c r="GW114" s="42">
        <v>16962.730000000003</v>
      </c>
      <c r="GX114" s="42">
        <v>15360.89</v>
      </c>
      <c r="GY114" s="42">
        <v>12661.010000000002</v>
      </c>
      <c r="GZ114" s="42">
        <v>16162.950000000003</v>
      </c>
      <c r="HA114" s="42">
        <v>12904.43</v>
      </c>
      <c r="HB114" s="42">
        <v>12530.19</v>
      </c>
      <c r="HC114" s="31">
        <v>181688.18</v>
      </c>
    </row>
    <row r="115" spans="2:211" outlineLevel="1" x14ac:dyDescent="0.3">
      <c r="B115" s="37" t="s">
        <v>100</v>
      </c>
      <c r="C115" s="38"/>
      <c r="D115" s="39">
        <f t="shared" ref="D115:BO115" si="177">+D116</f>
        <v>9969</v>
      </c>
      <c r="E115" s="39">
        <f t="shared" si="177"/>
        <v>10830</v>
      </c>
      <c r="F115" s="39">
        <f t="shared" si="177"/>
        <v>9233</v>
      </c>
      <c r="G115" s="39">
        <f t="shared" si="177"/>
        <v>9519</v>
      </c>
      <c r="H115" s="39">
        <f t="shared" si="177"/>
        <v>12456</v>
      </c>
      <c r="I115" s="39">
        <f t="shared" si="177"/>
        <v>13237</v>
      </c>
      <c r="J115" s="39">
        <f t="shared" si="177"/>
        <v>16506</v>
      </c>
      <c r="K115" s="39">
        <f t="shared" si="177"/>
        <v>24503</v>
      </c>
      <c r="L115" s="39">
        <f t="shared" si="177"/>
        <v>10537</v>
      </c>
      <c r="M115" s="39">
        <f t="shared" si="177"/>
        <v>26240</v>
      </c>
      <c r="N115" s="39">
        <f t="shared" si="177"/>
        <v>27111</v>
      </c>
      <c r="O115" s="39">
        <f t="shared" si="177"/>
        <v>41401</v>
      </c>
      <c r="P115" s="39">
        <f t="shared" si="177"/>
        <v>211542</v>
      </c>
      <c r="Q115" s="39">
        <f t="shared" si="177"/>
        <v>26301.82</v>
      </c>
      <c r="R115" s="39">
        <f t="shared" si="177"/>
        <v>18103.47</v>
      </c>
      <c r="S115" s="39">
        <f t="shared" si="177"/>
        <v>9486.85</v>
      </c>
      <c r="T115" s="39">
        <f t="shared" si="177"/>
        <v>8369.76</v>
      </c>
      <c r="U115" s="39">
        <f t="shared" si="177"/>
        <v>13227.449999999999</v>
      </c>
      <c r="V115" s="39">
        <f t="shared" si="177"/>
        <v>25224</v>
      </c>
      <c r="W115" s="39">
        <f t="shared" si="177"/>
        <v>11440.28</v>
      </c>
      <c r="X115" s="39">
        <f t="shared" si="177"/>
        <v>42184.18</v>
      </c>
      <c r="Y115" s="39">
        <f t="shared" si="177"/>
        <v>2703.93</v>
      </c>
      <c r="Z115" s="39">
        <f t="shared" si="177"/>
        <v>40</v>
      </c>
      <c r="AA115" s="39">
        <f t="shared" si="177"/>
        <v>7481</v>
      </c>
      <c r="AB115" s="39">
        <f t="shared" si="177"/>
        <v>186</v>
      </c>
      <c r="AC115" s="39">
        <f t="shared" si="177"/>
        <v>164748.74</v>
      </c>
      <c r="AD115" s="39">
        <f t="shared" si="177"/>
        <v>55</v>
      </c>
      <c r="AE115" s="39">
        <f t="shared" si="177"/>
        <v>0</v>
      </c>
      <c r="AF115" s="39">
        <f t="shared" si="177"/>
        <v>26</v>
      </c>
      <c r="AG115" s="39">
        <f t="shared" si="177"/>
        <v>28</v>
      </c>
      <c r="AH115" s="39">
        <f t="shared" si="177"/>
        <v>130</v>
      </c>
      <c r="AI115" s="39">
        <f t="shared" si="177"/>
        <v>158</v>
      </c>
      <c r="AJ115" s="39">
        <f t="shared" si="177"/>
        <v>77</v>
      </c>
      <c r="AK115" s="39">
        <f t="shared" si="177"/>
        <v>168</v>
      </c>
      <c r="AL115" s="39">
        <f t="shared" si="177"/>
        <v>19</v>
      </c>
      <c r="AM115" s="39">
        <f t="shared" si="177"/>
        <v>117</v>
      </c>
      <c r="AN115" s="39">
        <f t="shared" si="177"/>
        <v>149</v>
      </c>
      <c r="AO115" s="39">
        <f t="shared" si="177"/>
        <v>92</v>
      </c>
      <c r="AP115" s="39">
        <f t="shared" si="177"/>
        <v>1019</v>
      </c>
      <c r="AQ115" s="39">
        <f>+AQ116</f>
        <v>66</v>
      </c>
      <c r="AR115" s="39">
        <f t="shared" ref="AR115:BB115" si="178">+AR116</f>
        <v>154</v>
      </c>
      <c r="AS115" s="39">
        <f t="shared" si="178"/>
        <v>90</v>
      </c>
      <c r="AT115" s="39">
        <f t="shared" si="178"/>
        <v>91</v>
      </c>
      <c r="AU115" s="39">
        <f t="shared" si="178"/>
        <v>331</v>
      </c>
      <c r="AV115" s="39">
        <f t="shared" si="178"/>
        <v>328</v>
      </c>
      <c r="AW115" s="39">
        <f t="shared" si="178"/>
        <v>507</v>
      </c>
      <c r="AX115" s="39">
        <f t="shared" si="178"/>
        <v>370</v>
      </c>
      <c r="AY115" s="39">
        <f t="shared" si="178"/>
        <v>266</v>
      </c>
      <c r="AZ115" s="39">
        <f t="shared" si="178"/>
        <v>241</v>
      </c>
      <c r="BA115" s="39">
        <f t="shared" si="178"/>
        <v>318</v>
      </c>
      <c r="BB115" s="39">
        <f t="shared" si="178"/>
        <v>287</v>
      </c>
      <c r="BC115" s="39">
        <f t="shared" si="177"/>
        <v>3049</v>
      </c>
      <c r="BD115" s="39">
        <f t="shared" si="177"/>
        <v>205</v>
      </c>
      <c r="BE115" s="39">
        <f t="shared" si="177"/>
        <v>223</v>
      </c>
      <c r="BF115" s="39">
        <f t="shared" si="177"/>
        <v>198</v>
      </c>
      <c r="BG115" s="39">
        <f t="shared" si="177"/>
        <v>198</v>
      </c>
      <c r="BH115" s="39">
        <f t="shared" si="177"/>
        <v>0</v>
      </c>
      <c r="BI115" s="39">
        <f t="shared" si="177"/>
        <v>0</v>
      </c>
      <c r="BJ115" s="39">
        <f t="shared" si="177"/>
        <v>60</v>
      </c>
      <c r="BK115" s="39">
        <f t="shared" si="177"/>
        <v>60</v>
      </c>
      <c r="BL115" s="39">
        <f t="shared" si="177"/>
        <v>40</v>
      </c>
      <c r="BM115" s="39">
        <f t="shared" si="177"/>
        <v>56</v>
      </c>
      <c r="BN115" s="39">
        <f t="shared" si="177"/>
        <v>4</v>
      </c>
      <c r="BO115" s="39">
        <f t="shared" si="177"/>
        <v>60</v>
      </c>
      <c r="BP115" s="39">
        <f t="shared" ref="BP115:ER115" si="179">+BP116</f>
        <v>1104</v>
      </c>
      <c r="BQ115" s="39">
        <f t="shared" si="179"/>
        <v>94</v>
      </c>
      <c r="BR115" s="39">
        <f t="shared" si="179"/>
        <v>35</v>
      </c>
      <c r="BS115" s="39">
        <f t="shared" si="179"/>
        <v>0</v>
      </c>
      <c r="BT115" s="39">
        <f t="shared" si="179"/>
        <v>0</v>
      </c>
      <c r="BU115" s="39">
        <f t="shared" si="179"/>
        <v>0</v>
      </c>
      <c r="BV115" s="39">
        <f t="shared" si="179"/>
        <v>0</v>
      </c>
      <c r="BW115" s="39">
        <f t="shared" si="179"/>
        <v>24</v>
      </c>
      <c r="BX115" s="39">
        <f t="shared" si="179"/>
        <v>67</v>
      </c>
      <c r="BY115" s="39">
        <f t="shared" si="179"/>
        <v>74</v>
      </c>
      <c r="BZ115" s="39">
        <f t="shared" si="179"/>
        <v>24</v>
      </c>
      <c r="CA115" s="39">
        <f t="shared" si="179"/>
        <v>45</v>
      </c>
      <c r="CB115" s="39">
        <f t="shared" si="179"/>
        <v>35</v>
      </c>
      <c r="CC115" s="39">
        <f t="shared" si="179"/>
        <v>398</v>
      </c>
      <c r="CD115" s="39">
        <f t="shared" si="179"/>
        <v>0</v>
      </c>
      <c r="CE115" s="39">
        <f t="shared" si="179"/>
        <v>0</v>
      </c>
      <c r="CF115" s="39">
        <f t="shared" si="179"/>
        <v>0</v>
      </c>
      <c r="CG115" s="39">
        <f t="shared" si="179"/>
        <v>0</v>
      </c>
      <c r="CH115" s="39">
        <f t="shared" si="179"/>
        <v>15</v>
      </c>
      <c r="CI115" s="39">
        <f t="shared" si="179"/>
        <v>0</v>
      </c>
      <c r="CJ115" s="39">
        <f t="shared" si="179"/>
        <v>15</v>
      </c>
      <c r="CK115" s="39">
        <f t="shared" si="179"/>
        <v>55</v>
      </c>
      <c r="CL115" s="39">
        <f t="shared" si="179"/>
        <v>0</v>
      </c>
      <c r="CM115" s="39">
        <f t="shared" si="179"/>
        <v>0</v>
      </c>
      <c r="CN115" s="39">
        <f t="shared" si="179"/>
        <v>0</v>
      </c>
      <c r="CO115" s="39">
        <f t="shared" si="179"/>
        <v>0</v>
      </c>
      <c r="CP115" s="39">
        <f t="shared" si="179"/>
        <v>85</v>
      </c>
      <c r="CQ115" s="39">
        <f t="shared" si="179"/>
        <v>0</v>
      </c>
      <c r="CR115" s="39">
        <f t="shared" si="179"/>
        <v>0</v>
      </c>
      <c r="CS115" s="39">
        <f t="shared" si="179"/>
        <v>27</v>
      </c>
      <c r="CT115" s="39">
        <f t="shared" si="179"/>
        <v>0</v>
      </c>
      <c r="CU115" s="39">
        <f t="shared" si="179"/>
        <v>60</v>
      </c>
      <c r="CV115" s="39">
        <f t="shared" si="179"/>
        <v>25</v>
      </c>
      <c r="CW115" s="39">
        <f t="shared" si="179"/>
        <v>90</v>
      </c>
      <c r="CX115" s="39">
        <f t="shared" si="179"/>
        <v>0</v>
      </c>
      <c r="CY115" s="39">
        <f t="shared" si="179"/>
        <v>30</v>
      </c>
      <c r="CZ115" s="39">
        <f t="shared" si="179"/>
        <v>50</v>
      </c>
      <c r="DA115" s="39">
        <f t="shared" si="179"/>
        <v>82</v>
      </c>
      <c r="DB115" s="39">
        <f t="shared" si="179"/>
        <v>0</v>
      </c>
      <c r="DC115" s="39">
        <f t="shared" si="179"/>
        <v>364</v>
      </c>
      <c r="DD115" s="39">
        <f t="shared" si="179"/>
        <v>108</v>
      </c>
      <c r="DE115" s="39">
        <f t="shared" si="179"/>
        <v>0</v>
      </c>
      <c r="DF115" s="39">
        <f t="shared" si="179"/>
        <v>0</v>
      </c>
      <c r="DG115" s="39">
        <f t="shared" si="179"/>
        <v>0</v>
      </c>
      <c r="DH115" s="39">
        <f t="shared" si="179"/>
        <v>36</v>
      </c>
      <c r="DI115" s="39">
        <f t="shared" si="179"/>
        <v>0</v>
      </c>
      <c r="DJ115" s="39">
        <f t="shared" si="179"/>
        <v>0</v>
      </c>
      <c r="DK115" s="39">
        <f t="shared" si="179"/>
        <v>0</v>
      </c>
      <c r="DL115" s="39">
        <f t="shared" si="179"/>
        <v>0</v>
      </c>
      <c r="DM115" s="39">
        <f t="shared" si="179"/>
        <v>41</v>
      </c>
      <c r="DN115" s="39">
        <f t="shared" si="179"/>
        <v>29</v>
      </c>
      <c r="DO115" s="39">
        <f t="shared" si="179"/>
        <v>0</v>
      </c>
      <c r="DP115" s="39">
        <f t="shared" si="179"/>
        <v>214</v>
      </c>
      <c r="DQ115" s="39">
        <f t="shared" si="179"/>
        <v>24</v>
      </c>
      <c r="DR115" s="39">
        <f t="shared" si="179"/>
        <v>0</v>
      </c>
      <c r="DS115" s="39">
        <f t="shared" si="179"/>
        <v>0</v>
      </c>
      <c r="DT115" s="39">
        <f t="shared" si="179"/>
        <v>0</v>
      </c>
      <c r="DU115" s="39">
        <f t="shared" si="179"/>
        <v>0</v>
      </c>
      <c r="DV115" s="39">
        <f t="shared" si="179"/>
        <v>0</v>
      </c>
      <c r="DW115" s="39">
        <f t="shared" si="179"/>
        <v>0</v>
      </c>
      <c r="DX115" s="39">
        <f t="shared" si="179"/>
        <v>0</v>
      </c>
      <c r="DY115" s="39">
        <f t="shared" si="179"/>
        <v>0</v>
      </c>
      <c r="DZ115" s="39">
        <f t="shared" si="179"/>
        <v>0</v>
      </c>
      <c r="EA115" s="39">
        <f t="shared" si="179"/>
        <v>0</v>
      </c>
      <c r="EB115" s="39">
        <f t="shared" si="179"/>
        <v>55</v>
      </c>
      <c r="EC115" s="39">
        <f t="shared" si="179"/>
        <v>79</v>
      </c>
      <c r="ED115" s="39">
        <f t="shared" si="179"/>
        <v>30</v>
      </c>
      <c r="EE115" s="39">
        <f t="shared" si="179"/>
        <v>0</v>
      </c>
      <c r="EF115" s="39">
        <f t="shared" si="179"/>
        <v>0</v>
      </c>
      <c r="EG115" s="39">
        <f t="shared" si="179"/>
        <v>0</v>
      </c>
      <c r="EH115" s="39">
        <f t="shared" si="179"/>
        <v>50</v>
      </c>
      <c r="EI115" s="39">
        <f t="shared" si="179"/>
        <v>51</v>
      </c>
      <c r="EJ115" s="39">
        <f t="shared" si="179"/>
        <v>150</v>
      </c>
      <c r="EK115" s="39">
        <f t="shared" si="179"/>
        <v>86</v>
      </c>
      <c r="EL115" s="39">
        <f t="shared" si="179"/>
        <v>116</v>
      </c>
      <c r="EM115" s="39">
        <f t="shared" si="179"/>
        <v>92</v>
      </c>
      <c r="EN115" s="39">
        <f t="shared" si="179"/>
        <v>90</v>
      </c>
      <c r="EO115" s="39">
        <f t="shared" si="179"/>
        <v>90</v>
      </c>
      <c r="EP115" s="39">
        <f t="shared" si="179"/>
        <v>755</v>
      </c>
      <c r="EQ115" s="39">
        <f t="shared" si="179"/>
        <v>60</v>
      </c>
      <c r="ER115" s="39">
        <f t="shared" si="179"/>
        <v>90</v>
      </c>
      <c r="ES115" s="39">
        <f t="shared" ref="ES115:HC115" si="180">+ES116</f>
        <v>120</v>
      </c>
      <c r="ET115" s="39">
        <f t="shared" si="180"/>
        <v>30</v>
      </c>
      <c r="EU115" s="39">
        <f t="shared" si="180"/>
        <v>30</v>
      </c>
      <c r="EV115" s="39">
        <f t="shared" si="180"/>
        <v>60</v>
      </c>
      <c r="EW115" s="39">
        <f t="shared" si="180"/>
        <v>120</v>
      </c>
      <c r="EX115" s="39">
        <f t="shared" si="180"/>
        <v>300</v>
      </c>
      <c r="EY115" s="39">
        <f t="shared" si="180"/>
        <v>80</v>
      </c>
      <c r="EZ115" s="39">
        <f t="shared" si="180"/>
        <v>321</v>
      </c>
      <c r="FA115" s="39">
        <f t="shared" si="180"/>
        <v>2618</v>
      </c>
      <c r="FB115" s="39">
        <f t="shared" si="180"/>
        <v>422</v>
      </c>
      <c r="FC115" s="39">
        <f t="shared" si="180"/>
        <v>4251</v>
      </c>
      <c r="FD115" s="39">
        <f t="shared" si="180"/>
        <v>230</v>
      </c>
      <c r="FE115" s="39">
        <f t="shared" si="180"/>
        <v>59</v>
      </c>
      <c r="FF115" s="39">
        <f t="shared" si="180"/>
        <v>0</v>
      </c>
      <c r="FG115" s="39">
        <f t="shared" si="180"/>
        <v>0</v>
      </c>
      <c r="FH115" s="39">
        <f t="shared" si="180"/>
        <v>265</v>
      </c>
      <c r="FI115" s="39">
        <f t="shared" si="180"/>
        <v>311</v>
      </c>
      <c r="FJ115" s="39">
        <f t="shared" si="180"/>
        <v>395</v>
      </c>
      <c r="FK115" s="39">
        <f t="shared" si="180"/>
        <v>0</v>
      </c>
      <c r="FL115" s="39">
        <f t="shared" si="180"/>
        <v>0</v>
      </c>
      <c r="FM115" s="39">
        <f t="shared" si="180"/>
        <v>0</v>
      </c>
      <c r="FN115" s="39">
        <f t="shared" si="180"/>
        <v>0</v>
      </c>
      <c r="FO115" s="39">
        <f t="shared" si="180"/>
        <v>0</v>
      </c>
      <c r="FP115" s="39">
        <f t="shared" si="180"/>
        <v>1260</v>
      </c>
      <c r="FQ115" s="39">
        <f t="shared" si="180"/>
        <v>0</v>
      </c>
      <c r="FR115" s="39">
        <f t="shared" si="180"/>
        <v>0</v>
      </c>
      <c r="FS115" s="39">
        <f t="shared" si="180"/>
        <v>0</v>
      </c>
      <c r="FT115" s="39">
        <f t="shared" si="180"/>
        <v>0</v>
      </c>
      <c r="FU115" s="39">
        <f t="shared" si="180"/>
        <v>0</v>
      </c>
      <c r="FV115" s="39">
        <f t="shared" si="180"/>
        <v>0</v>
      </c>
      <c r="FW115" s="39">
        <f t="shared" si="180"/>
        <v>0</v>
      </c>
      <c r="FX115" s="39">
        <f t="shared" si="180"/>
        <v>0</v>
      </c>
      <c r="FY115" s="39">
        <f t="shared" si="180"/>
        <v>0</v>
      </c>
      <c r="FZ115" s="39">
        <f t="shared" si="180"/>
        <v>0</v>
      </c>
      <c r="GA115" s="39">
        <f t="shared" si="180"/>
        <v>0</v>
      </c>
      <c r="GB115" s="39">
        <f t="shared" si="180"/>
        <v>0</v>
      </c>
      <c r="GC115" s="39">
        <f t="shared" si="180"/>
        <v>0</v>
      </c>
      <c r="GD115" s="39">
        <f t="shared" si="180"/>
        <v>0</v>
      </c>
      <c r="GE115" s="39">
        <f t="shared" si="180"/>
        <v>0</v>
      </c>
      <c r="GF115" s="39">
        <f t="shared" si="180"/>
        <v>0</v>
      </c>
      <c r="GG115" s="39">
        <f t="shared" si="180"/>
        <v>0</v>
      </c>
      <c r="GH115" s="39">
        <f t="shared" si="180"/>
        <v>0</v>
      </c>
      <c r="GI115" s="39">
        <f t="shared" si="180"/>
        <v>0</v>
      </c>
      <c r="GJ115" s="39">
        <f t="shared" si="180"/>
        <v>0</v>
      </c>
      <c r="GK115" s="39">
        <f t="shared" si="180"/>
        <v>0</v>
      </c>
      <c r="GL115" s="39">
        <f t="shared" si="180"/>
        <v>0</v>
      </c>
      <c r="GM115" s="39">
        <f t="shared" si="180"/>
        <v>0</v>
      </c>
      <c r="GN115" s="39">
        <f t="shared" si="180"/>
        <v>0</v>
      </c>
      <c r="GO115" s="39">
        <f t="shared" si="180"/>
        <v>0</v>
      </c>
      <c r="GP115" s="39">
        <f t="shared" si="180"/>
        <v>0</v>
      </c>
      <c r="GQ115" s="39">
        <f t="shared" si="180"/>
        <v>0</v>
      </c>
      <c r="GR115" s="39">
        <f t="shared" si="180"/>
        <v>0</v>
      </c>
      <c r="GS115" s="39">
        <f t="shared" si="180"/>
        <v>0</v>
      </c>
      <c r="GT115" s="39">
        <f t="shared" si="180"/>
        <v>0</v>
      </c>
      <c r="GU115" s="39">
        <f t="shared" si="180"/>
        <v>0</v>
      </c>
      <c r="GV115" s="39">
        <f t="shared" si="180"/>
        <v>0</v>
      </c>
      <c r="GW115" s="39">
        <f t="shared" si="180"/>
        <v>0</v>
      </c>
      <c r="GX115" s="39">
        <f t="shared" si="180"/>
        <v>0</v>
      </c>
      <c r="GY115" s="39">
        <f t="shared" si="180"/>
        <v>0</v>
      </c>
      <c r="GZ115" s="39">
        <f t="shared" si="180"/>
        <v>0</v>
      </c>
      <c r="HA115" s="39">
        <f t="shared" si="180"/>
        <v>0</v>
      </c>
      <c r="HB115" s="39">
        <f t="shared" si="180"/>
        <v>0</v>
      </c>
      <c r="HC115" s="39">
        <f t="shared" si="180"/>
        <v>0</v>
      </c>
    </row>
    <row r="116" spans="2:211" outlineLevel="1" x14ac:dyDescent="0.3">
      <c r="B116" s="40" t="s">
        <v>200</v>
      </c>
      <c r="C116" s="41" t="s">
        <v>24</v>
      </c>
      <c r="D116" s="42">
        <v>9969</v>
      </c>
      <c r="E116" s="42">
        <v>10830</v>
      </c>
      <c r="F116" s="42">
        <v>9233</v>
      </c>
      <c r="G116" s="42">
        <v>9519</v>
      </c>
      <c r="H116" s="42">
        <v>12456</v>
      </c>
      <c r="I116" s="42">
        <v>13237</v>
      </c>
      <c r="J116" s="42">
        <v>16506</v>
      </c>
      <c r="K116" s="42">
        <v>24503</v>
      </c>
      <c r="L116" s="42">
        <v>10537</v>
      </c>
      <c r="M116" s="42">
        <v>26240</v>
      </c>
      <c r="N116" s="42">
        <v>27111</v>
      </c>
      <c r="O116" s="42">
        <v>41401</v>
      </c>
      <c r="P116" s="42">
        <v>211542</v>
      </c>
      <c r="Q116" s="42">
        <v>26301.82</v>
      </c>
      <c r="R116" s="42">
        <v>18103.47</v>
      </c>
      <c r="S116" s="42">
        <v>9486.85</v>
      </c>
      <c r="T116" s="42">
        <v>8369.76</v>
      </c>
      <c r="U116" s="42">
        <v>13227.449999999999</v>
      </c>
      <c r="V116" s="42">
        <v>25224</v>
      </c>
      <c r="W116" s="42">
        <v>11440.28</v>
      </c>
      <c r="X116" s="42">
        <v>42184.18</v>
      </c>
      <c r="Y116" s="42">
        <v>2703.93</v>
      </c>
      <c r="Z116" s="42">
        <v>40</v>
      </c>
      <c r="AA116" s="42">
        <v>7481</v>
      </c>
      <c r="AB116" s="42">
        <v>186</v>
      </c>
      <c r="AC116" s="42">
        <v>164748.74</v>
      </c>
      <c r="AD116" s="42">
        <v>55</v>
      </c>
      <c r="AE116" s="42"/>
      <c r="AF116" s="42">
        <v>26</v>
      </c>
      <c r="AG116" s="42">
        <v>28</v>
      </c>
      <c r="AH116" s="42">
        <v>130</v>
      </c>
      <c r="AI116" s="42">
        <v>158</v>
      </c>
      <c r="AJ116" s="42">
        <v>77</v>
      </c>
      <c r="AK116" s="42">
        <v>168</v>
      </c>
      <c r="AL116" s="42">
        <v>19</v>
      </c>
      <c r="AM116" s="42">
        <v>117</v>
      </c>
      <c r="AN116" s="42">
        <v>149</v>
      </c>
      <c r="AO116" s="42">
        <v>92</v>
      </c>
      <c r="AP116" s="43">
        <v>1019</v>
      </c>
      <c r="AQ116" s="42">
        <v>66</v>
      </c>
      <c r="AR116" s="42">
        <v>154</v>
      </c>
      <c r="AS116" s="42">
        <v>90</v>
      </c>
      <c r="AT116" s="42">
        <v>91</v>
      </c>
      <c r="AU116" s="42">
        <v>331</v>
      </c>
      <c r="AV116" s="42">
        <v>328</v>
      </c>
      <c r="AW116" s="42">
        <v>507</v>
      </c>
      <c r="AX116" s="42">
        <v>370</v>
      </c>
      <c r="AY116" s="42">
        <v>266</v>
      </c>
      <c r="AZ116" s="42">
        <v>241</v>
      </c>
      <c r="BA116" s="42">
        <v>318</v>
      </c>
      <c r="BB116" s="42">
        <v>287</v>
      </c>
      <c r="BC116" s="42">
        <v>3049</v>
      </c>
      <c r="BD116" s="42">
        <v>205</v>
      </c>
      <c r="BE116" s="42">
        <v>223</v>
      </c>
      <c r="BF116" s="42">
        <v>198</v>
      </c>
      <c r="BG116" s="42">
        <v>198</v>
      </c>
      <c r="BH116" s="42"/>
      <c r="BI116" s="42"/>
      <c r="BJ116" s="42">
        <v>60</v>
      </c>
      <c r="BK116" s="42">
        <v>60</v>
      </c>
      <c r="BL116" s="42">
        <v>40</v>
      </c>
      <c r="BM116" s="42">
        <v>56</v>
      </c>
      <c r="BN116" s="42">
        <v>4</v>
      </c>
      <c r="BO116" s="42">
        <v>60</v>
      </c>
      <c r="BP116" s="42">
        <v>1104</v>
      </c>
      <c r="BQ116" s="42">
        <v>94</v>
      </c>
      <c r="BR116" s="42">
        <v>35</v>
      </c>
      <c r="BS116" s="42"/>
      <c r="BT116" s="42"/>
      <c r="BU116" s="42"/>
      <c r="BV116" s="42"/>
      <c r="BW116" s="42">
        <v>24</v>
      </c>
      <c r="BX116" s="42">
        <v>67</v>
      </c>
      <c r="BY116" s="42">
        <v>74</v>
      </c>
      <c r="BZ116" s="42">
        <v>24</v>
      </c>
      <c r="CA116" s="42">
        <v>45</v>
      </c>
      <c r="CB116" s="42">
        <v>35</v>
      </c>
      <c r="CC116" s="42">
        <v>398</v>
      </c>
      <c r="CD116" s="42"/>
      <c r="CE116" s="42"/>
      <c r="CF116" s="42"/>
      <c r="CG116" s="42"/>
      <c r="CH116" s="42">
        <v>15</v>
      </c>
      <c r="CI116" s="42"/>
      <c r="CJ116" s="42">
        <v>15</v>
      </c>
      <c r="CK116" s="42">
        <v>55</v>
      </c>
      <c r="CL116" s="42"/>
      <c r="CM116" s="42"/>
      <c r="CN116" s="42"/>
      <c r="CO116" s="42"/>
      <c r="CP116" s="42">
        <v>85</v>
      </c>
      <c r="CQ116" s="42"/>
      <c r="CR116" s="42"/>
      <c r="CS116" s="42">
        <v>27</v>
      </c>
      <c r="CT116" s="42"/>
      <c r="CU116" s="42">
        <v>60</v>
      </c>
      <c r="CV116" s="42">
        <v>25</v>
      </c>
      <c r="CW116" s="42">
        <v>90</v>
      </c>
      <c r="CX116" s="42"/>
      <c r="CY116" s="42">
        <v>30</v>
      </c>
      <c r="CZ116" s="42">
        <v>50</v>
      </c>
      <c r="DA116" s="42">
        <v>82</v>
      </c>
      <c r="DB116" s="42"/>
      <c r="DC116" s="43">
        <v>364</v>
      </c>
      <c r="DD116" s="42">
        <v>108</v>
      </c>
      <c r="DE116" s="42"/>
      <c r="DF116" s="42"/>
      <c r="DG116" s="42"/>
      <c r="DH116" s="42">
        <v>36</v>
      </c>
      <c r="DI116" s="42"/>
      <c r="DJ116" s="42"/>
      <c r="DK116" s="42"/>
      <c r="DL116" s="42"/>
      <c r="DM116" s="42">
        <v>41</v>
      </c>
      <c r="DN116" s="42">
        <v>29</v>
      </c>
      <c r="DO116" s="42"/>
      <c r="DP116" s="43">
        <v>214</v>
      </c>
      <c r="DQ116" s="42">
        <v>24</v>
      </c>
      <c r="DR116" s="42">
        <v>0</v>
      </c>
      <c r="DS116" s="42">
        <v>0</v>
      </c>
      <c r="DT116" s="42">
        <v>0</v>
      </c>
      <c r="DU116" s="42">
        <v>0</v>
      </c>
      <c r="DV116" s="42">
        <v>0</v>
      </c>
      <c r="DW116" s="42">
        <v>0</v>
      </c>
      <c r="DX116" s="42">
        <v>0</v>
      </c>
      <c r="DY116" s="42">
        <v>0</v>
      </c>
      <c r="DZ116" s="42">
        <v>0</v>
      </c>
      <c r="EA116" s="42">
        <v>0</v>
      </c>
      <c r="EB116" s="42">
        <v>55</v>
      </c>
      <c r="EC116" s="43">
        <v>79</v>
      </c>
      <c r="ED116" s="42">
        <v>30</v>
      </c>
      <c r="EE116" s="42"/>
      <c r="EF116" s="42"/>
      <c r="EG116" s="42"/>
      <c r="EH116" s="42">
        <v>50</v>
      </c>
      <c r="EI116" s="42">
        <v>51</v>
      </c>
      <c r="EJ116" s="42">
        <v>150</v>
      </c>
      <c r="EK116" s="42">
        <v>86</v>
      </c>
      <c r="EL116" s="42">
        <v>116</v>
      </c>
      <c r="EM116" s="42">
        <v>92</v>
      </c>
      <c r="EN116" s="42">
        <v>90</v>
      </c>
      <c r="EO116" s="42">
        <v>90</v>
      </c>
      <c r="EP116" s="43">
        <v>755</v>
      </c>
      <c r="EQ116" s="42">
        <v>60</v>
      </c>
      <c r="ER116" s="42">
        <v>90</v>
      </c>
      <c r="ES116" s="42">
        <v>120</v>
      </c>
      <c r="ET116" s="42">
        <v>30</v>
      </c>
      <c r="EU116" s="42">
        <v>30</v>
      </c>
      <c r="EV116" s="42">
        <v>60</v>
      </c>
      <c r="EW116" s="42">
        <v>120</v>
      </c>
      <c r="EX116" s="42">
        <v>300</v>
      </c>
      <c r="EY116" s="42">
        <v>80</v>
      </c>
      <c r="EZ116" s="42">
        <v>321</v>
      </c>
      <c r="FA116" s="42">
        <v>2618</v>
      </c>
      <c r="FB116" s="42">
        <v>422</v>
      </c>
      <c r="FC116" s="42">
        <v>4251</v>
      </c>
      <c r="FD116" s="42">
        <v>230</v>
      </c>
      <c r="FE116" s="42">
        <v>59</v>
      </c>
      <c r="FF116" s="42"/>
      <c r="FG116" s="42"/>
      <c r="FH116" s="42">
        <v>265</v>
      </c>
      <c r="FI116" s="42">
        <v>311</v>
      </c>
      <c r="FJ116" s="42">
        <v>395</v>
      </c>
      <c r="FK116" s="42"/>
      <c r="FL116" s="42"/>
      <c r="FM116" s="42"/>
      <c r="FN116" s="42"/>
      <c r="FO116" s="42"/>
      <c r="FP116" s="42">
        <v>1260</v>
      </c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>
        <v>0</v>
      </c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31">
        <v>0</v>
      </c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31">
        <v>0</v>
      </c>
    </row>
    <row r="117" spans="2:211" outlineLevel="1" x14ac:dyDescent="0.3">
      <c r="B117" s="71" t="s">
        <v>113</v>
      </c>
      <c r="C117" s="72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5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5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5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5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5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  <c r="FV117" s="73"/>
      <c r="FW117" s="73"/>
      <c r="FX117" s="73"/>
      <c r="FY117" s="73"/>
      <c r="FZ117" s="73"/>
      <c r="GA117" s="73"/>
      <c r="GB117" s="73"/>
      <c r="GC117" s="73"/>
      <c r="GD117" s="73"/>
      <c r="GE117" s="73"/>
      <c r="GF117" s="73"/>
      <c r="GG117" s="73"/>
      <c r="GH117" s="73"/>
      <c r="GI117" s="73"/>
      <c r="GJ117" s="73"/>
      <c r="GK117" s="73"/>
      <c r="GL117" s="73"/>
      <c r="GM117" s="73"/>
      <c r="GN117" s="73"/>
      <c r="GO117" s="73"/>
      <c r="GP117" s="73"/>
      <c r="GQ117" s="73"/>
      <c r="GR117" s="73"/>
      <c r="GS117" s="73"/>
      <c r="GT117" s="73"/>
      <c r="GU117" s="73"/>
      <c r="GV117" s="73"/>
      <c r="GW117" s="73"/>
      <c r="GX117" s="73"/>
      <c r="GY117" s="73"/>
      <c r="GZ117" s="73"/>
      <c r="HA117" s="73"/>
      <c r="HB117" s="73"/>
      <c r="HC117" s="73"/>
    </row>
    <row r="118" spans="2:211" ht="13.05" customHeight="1" x14ac:dyDescent="0.3">
      <c r="B118" s="67" t="s">
        <v>102</v>
      </c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</row>
    <row r="119" spans="2:211" ht="13.05" customHeight="1" x14ac:dyDescent="0.3">
      <c r="B119" s="67" t="s">
        <v>103</v>
      </c>
    </row>
    <row r="121" spans="2:211" ht="26.25" customHeight="1" x14ac:dyDescent="0.3"/>
    <row r="122" spans="2:211" ht="27.75" customHeight="1" x14ac:dyDescent="0.3"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</row>
    <row r="125" spans="2:211" x14ac:dyDescent="0.3">
      <c r="EQ125" s="69"/>
      <c r="ER125" s="70"/>
    </row>
    <row r="126" spans="2:211" x14ac:dyDescent="0.3">
      <c r="EQ126" s="69"/>
      <c r="ER126" s="70"/>
    </row>
    <row r="127" spans="2:211" x14ac:dyDescent="0.3">
      <c r="EQ127" s="69"/>
      <c r="ER127" s="70"/>
    </row>
    <row r="128" spans="2:211" x14ac:dyDescent="0.3">
      <c r="EQ128" s="69"/>
      <c r="ER128" s="70"/>
    </row>
    <row r="129" spans="147:148" x14ac:dyDescent="0.3">
      <c r="EQ129" s="69"/>
      <c r="ER129" s="70"/>
    </row>
    <row r="130" spans="147:148" x14ac:dyDescent="0.3">
      <c r="EQ130" s="69"/>
      <c r="ER130" s="70"/>
    </row>
  </sheetData>
  <mergeCells count="2">
    <mergeCell ref="B2:HC2"/>
    <mergeCell ref="B6:HC6"/>
  </mergeCells>
  <pageMargins left="0.7" right="0.7" top="0.75" bottom="0.75" header="0.3" footer="0.3"/>
  <pageSetup paperSize="9" orientation="portrait" r:id="rId1"/>
  <ignoredErrors>
    <ignoredError sqref="AC59:AC60 BC50 AP45 GP67 AP52:AP63 BP70 CC78 GP72 GP76" formulaRange="1"/>
    <ignoredError sqref="FC25 FC36 FC44 FC49 FC72 FC81 FC106 FC111 FC115 GP115 GP106 GP81 GP21 GP29 GP42 CP52:CP63 GP25 GP31:GP33 GP36 GP44 GP49 GP111" formula="1" formulaRange="1"/>
    <ignoredError sqref="FC67 AP33:GC33 AP91:FP91 CP5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CCFC-500E-41A4-BA9B-C420C72A8662}">
  <dimension ref="A2:HE355"/>
  <sheetViews>
    <sheetView showGridLines="0" zoomScale="115" zoomScaleNormal="115" zoomScaleSheetLayoutView="100" workbookViewId="0">
      <selection activeCell="HF7" sqref="HF7"/>
    </sheetView>
  </sheetViews>
  <sheetFormatPr baseColWidth="10" defaultRowHeight="11.4" outlineLevelCol="1" x14ac:dyDescent="0.2"/>
  <cols>
    <col min="1" max="1" width="3.21875" style="74" customWidth="1"/>
    <col min="2" max="2" width="51.77734375" style="75" customWidth="1"/>
    <col min="3" max="3" width="8.77734375" style="75" customWidth="1"/>
    <col min="4" max="4" width="17" style="75" customWidth="1"/>
    <col min="5" max="16" width="16.77734375" style="75" hidden="1" customWidth="1" outlineLevel="1"/>
    <col min="17" max="17" width="12.77734375" style="117" customWidth="1" collapsed="1"/>
    <col min="18" max="29" width="12.77734375" style="117" hidden="1" customWidth="1" outlineLevel="1"/>
    <col min="30" max="30" width="12.77734375" style="118" customWidth="1" collapsed="1"/>
    <col min="31" max="42" width="12.77734375" style="118" hidden="1" customWidth="1" outlineLevel="1"/>
    <col min="43" max="43" width="12.77734375" style="77" customWidth="1" collapsed="1"/>
    <col min="44" max="55" width="12.77734375" style="77" hidden="1" customWidth="1" outlineLevel="1"/>
    <col min="56" max="56" width="12.77734375" style="77" customWidth="1" collapsed="1"/>
    <col min="57" max="68" width="12.77734375" style="77" hidden="1" customWidth="1" outlineLevel="1"/>
    <col min="69" max="69" width="12.77734375" style="78" customWidth="1" collapsed="1"/>
    <col min="70" max="81" width="12.77734375" style="78" hidden="1" customWidth="1" outlineLevel="1"/>
    <col min="82" max="82" width="12.77734375" style="74" customWidth="1" collapsed="1"/>
    <col min="83" max="94" width="12.77734375" style="74" hidden="1" customWidth="1" outlineLevel="1"/>
    <col min="95" max="95" width="12.77734375" style="74" customWidth="1" collapsed="1"/>
    <col min="96" max="107" width="12.77734375" style="74" hidden="1" customWidth="1" outlineLevel="1"/>
    <col min="108" max="108" width="11.44140625" style="74" customWidth="1" collapsed="1"/>
    <col min="109" max="120" width="11.44140625" style="74" hidden="1" customWidth="1" outlineLevel="1"/>
    <col min="121" max="121" width="11.44140625" style="74" customWidth="1" collapsed="1"/>
    <col min="122" max="133" width="11.44140625" style="74" hidden="1" customWidth="1" outlineLevel="1"/>
    <col min="134" max="134" width="10.88671875" style="74" customWidth="1" collapsed="1"/>
    <col min="135" max="146" width="10.88671875" style="74" hidden="1" customWidth="1" outlineLevel="1"/>
    <col min="147" max="147" width="11.5546875" style="74" customWidth="1" collapsed="1"/>
    <col min="148" max="148" width="11.33203125" style="74" hidden="1" customWidth="1" outlineLevel="1"/>
    <col min="149" max="159" width="10.88671875" style="74" hidden="1" customWidth="1" outlineLevel="1"/>
    <col min="160" max="160" width="11.5546875" style="74" customWidth="1" collapsed="1"/>
    <col min="161" max="172" width="10.88671875" style="74" hidden="1" customWidth="1" outlineLevel="1"/>
    <col min="173" max="173" width="11.5546875" style="74" customWidth="1" collapsed="1"/>
    <col min="174" max="185" width="10.88671875" style="74" hidden="1" customWidth="1" outlineLevel="1"/>
    <col min="186" max="186" width="11.5546875" style="74" customWidth="1" collapsed="1"/>
    <col min="187" max="198" width="11.5546875" style="74" hidden="1" customWidth="1" outlineLevel="1"/>
    <col min="199" max="199" width="10.88671875" style="74" collapsed="1"/>
    <col min="200" max="211" width="0" style="74" hidden="1" customWidth="1" outlineLevel="1"/>
    <col min="212" max="212" width="10.88671875" style="74" collapsed="1"/>
    <col min="213" max="389" width="10.88671875" style="74"/>
    <col min="390" max="390" width="60.44140625" style="74" customWidth="1"/>
    <col min="391" max="391" width="8.77734375" style="74" customWidth="1"/>
    <col min="392" max="392" width="16.77734375" style="74" customWidth="1"/>
    <col min="393" max="399" width="12.77734375" style="74" customWidth="1"/>
    <col min="400" max="400" width="10.88671875" style="74"/>
    <col min="401" max="401" width="17.5546875" style="74" bestFit="1" customWidth="1"/>
    <col min="402" max="403" width="10.88671875" style="74"/>
    <col min="404" max="404" width="17.44140625" style="74" bestFit="1" customWidth="1"/>
    <col min="405" max="645" width="10.88671875" style="74"/>
    <col min="646" max="646" width="60.44140625" style="74" customWidth="1"/>
    <col min="647" max="647" width="8.77734375" style="74" customWidth="1"/>
    <col min="648" max="648" width="16.77734375" style="74" customWidth="1"/>
    <col min="649" max="655" width="12.77734375" style="74" customWidth="1"/>
    <col min="656" max="656" width="10.88671875" style="74"/>
    <col min="657" max="657" width="17.5546875" style="74" bestFit="1" customWidth="1"/>
    <col min="658" max="659" width="10.88671875" style="74"/>
    <col min="660" max="660" width="17.44140625" style="74" bestFit="1" customWidth="1"/>
    <col min="661" max="901" width="10.88671875" style="74"/>
    <col min="902" max="902" width="60.44140625" style="74" customWidth="1"/>
    <col min="903" max="903" width="8.77734375" style="74" customWidth="1"/>
    <col min="904" max="904" width="16.77734375" style="74" customWidth="1"/>
    <col min="905" max="911" width="12.77734375" style="74" customWidth="1"/>
    <col min="912" max="912" width="10.88671875" style="74"/>
    <col min="913" max="913" width="17.5546875" style="74" bestFit="1" customWidth="1"/>
    <col min="914" max="915" width="10.88671875" style="74"/>
    <col min="916" max="916" width="17.44140625" style="74" bestFit="1" customWidth="1"/>
    <col min="917" max="1157" width="10.88671875" style="74"/>
    <col min="1158" max="1158" width="60.44140625" style="74" customWidth="1"/>
    <col min="1159" max="1159" width="8.77734375" style="74" customWidth="1"/>
    <col min="1160" max="1160" width="16.77734375" style="74" customWidth="1"/>
    <col min="1161" max="1167" width="12.77734375" style="74" customWidth="1"/>
    <col min="1168" max="1168" width="10.88671875" style="74"/>
    <col min="1169" max="1169" width="17.5546875" style="74" bestFit="1" customWidth="1"/>
    <col min="1170" max="1171" width="10.88671875" style="74"/>
    <col min="1172" max="1172" width="17.44140625" style="74" bestFit="1" customWidth="1"/>
    <col min="1173" max="1413" width="10.88671875" style="74"/>
    <col min="1414" max="1414" width="60.44140625" style="74" customWidth="1"/>
    <col min="1415" max="1415" width="8.77734375" style="74" customWidth="1"/>
    <col min="1416" max="1416" width="16.77734375" style="74" customWidth="1"/>
    <col min="1417" max="1423" width="12.77734375" style="74" customWidth="1"/>
    <col min="1424" max="1424" width="10.88671875" style="74"/>
    <col min="1425" max="1425" width="17.5546875" style="74" bestFit="1" customWidth="1"/>
    <col min="1426" max="1427" width="10.88671875" style="74"/>
    <col min="1428" max="1428" width="17.44140625" style="74" bestFit="1" customWidth="1"/>
    <col min="1429" max="1669" width="10.88671875" style="74"/>
    <col min="1670" max="1670" width="60.44140625" style="74" customWidth="1"/>
    <col min="1671" max="1671" width="8.77734375" style="74" customWidth="1"/>
    <col min="1672" max="1672" width="16.77734375" style="74" customWidth="1"/>
    <col min="1673" max="1679" width="12.77734375" style="74" customWidth="1"/>
    <col min="1680" max="1680" width="10.88671875" style="74"/>
    <col min="1681" max="1681" width="17.5546875" style="74" bestFit="1" customWidth="1"/>
    <col min="1682" max="1683" width="10.88671875" style="74"/>
    <col min="1684" max="1684" width="17.44140625" style="74" bestFit="1" customWidth="1"/>
    <col min="1685" max="1925" width="10.88671875" style="74"/>
    <col min="1926" max="1926" width="60.44140625" style="74" customWidth="1"/>
    <col min="1927" max="1927" width="8.77734375" style="74" customWidth="1"/>
    <col min="1928" max="1928" width="16.77734375" style="74" customWidth="1"/>
    <col min="1929" max="1935" width="12.77734375" style="74" customWidth="1"/>
    <col min="1936" max="1936" width="10.88671875" style="74"/>
    <col min="1937" max="1937" width="17.5546875" style="74" bestFit="1" customWidth="1"/>
    <col min="1938" max="1939" width="10.88671875" style="74"/>
    <col min="1940" max="1940" width="17.44140625" style="74" bestFit="1" customWidth="1"/>
    <col min="1941" max="2181" width="10.88671875" style="74"/>
    <col min="2182" max="2182" width="60.44140625" style="74" customWidth="1"/>
    <col min="2183" max="2183" width="8.77734375" style="74" customWidth="1"/>
    <col min="2184" max="2184" width="16.77734375" style="74" customWidth="1"/>
    <col min="2185" max="2191" width="12.77734375" style="74" customWidth="1"/>
    <col min="2192" max="2192" width="10.88671875" style="74"/>
    <col min="2193" max="2193" width="17.5546875" style="74" bestFit="1" customWidth="1"/>
    <col min="2194" max="2195" width="10.88671875" style="74"/>
    <col min="2196" max="2196" width="17.44140625" style="74" bestFit="1" customWidth="1"/>
    <col min="2197" max="2437" width="10.88671875" style="74"/>
    <col min="2438" max="2438" width="60.44140625" style="74" customWidth="1"/>
    <col min="2439" max="2439" width="8.77734375" style="74" customWidth="1"/>
    <col min="2440" max="2440" width="16.77734375" style="74" customWidth="1"/>
    <col min="2441" max="2447" width="12.77734375" style="74" customWidth="1"/>
    <col min="2448" max="2448" width="10.88671875" style="74"/>
    <col min="2449" max="2449" width="17.5546875" style="74" bestFit="1" customWidth="1"/>
    <col min="2450" max="2451" width="10.88671875" style="74"/>
    <col min="2452" max="2452" width="17.44140625" style="74" bestFit="1" customWidth="1"/>
    <col min="2453" max="2693" width="10.88671875" style="74"/>
    <col min="2694" max="2694" width="60.44140625" style="74" customWidth="1"/>
    <col min="2695" max="2695" width="8.77734375" style="74" customWidth="1"/>
    <col min="2696" max="2696" width="16.77734375" style="74" customWidth="1"/>
    <col min="2697" max="2703" width="12.77734375" style="74" customWidth="1"/>
    <col min="2704" max="2704" width="10.88671875" style="74"/>
    <col min="2705" max="2705" width="17.5546875" style="74" bestFit="1" customWidth="1"/>
    <col min="2706" max="2707" width="10.88671875" style="74"/>
    <col min="2708" max="2708" width="17.44140625" style="74" bestFit="1" customWidth="1"/>
    <col min="2709" max="2949" width="10.88671875" style="74"/>
    <col min="2950" max="2950" width="60.44140625" style="74" customWidth="1"/>
    <col min="2951" max="2951" width="8.77734375" style="74" customWidth="1"/>
    <col min="2952" max="2952" width="16.77734375" style="74" customWidth="1"/>
    <col min="2953" max="2959" width="12.77734375" style="74" customWidth="1"/>
    <col min="2960" max="2960" width="10.88671875" style="74"/>
    <col min="2961" max="2961" width="17.5546875" style="74" bestFit="1" customWidth="1"/>
    <col min="2962" max="2963" width="10.88671875" style="74"/>
    <col min="2964" max="2964" width="17.44140625" style="74" bestFit="1" customWidth="1"/>
    <col min="2965" max="3205" width="10.88671875" style="74"/>
    <col min="3206" max="3206" width="60.44140625" style="74" customWidth="1"/>
    <col min="3207" max="3207" width="8.77734375" style="74" customWidth="1"/>
    <col min="3208" max="3208" width="16.77734375" style="74" customWidth="1"/>
    <col min="3209" max="3215" width="12.77734375" style="74" customWidth="1"/>
    <col min="3216" max="3216" width="10.88671875" style="74"/>
    <col min="3217" max="3217" width="17.5546875" style="74" bestFit="1" customWidth="1"/>
    <col min="3218" max="3219" width="10.88671875" style="74"/>
    <col min="3220" max="3220" width="17.44140625" style="74" bestFit="1" customWidth="1"/>
    <col min="3221" max="3461" width="10.88671875" style="74"/>
    <col min="3462" max="3462" width="60.44140625" style="74" customWidth="1"/>
    <col min="3463" max="3463" width="8.77734375" style="74" customWidth="1"/>
    <col min="3464" max="3464" width="16.77734375" style="74" customWidth="1"/>
    <col min="3465" max="3471" width="12.77734375" style="74" customWidth="1"/>
    <col min="3472" max="3472" width="10.88671875" style="74"/>
    <col min="3473" max="3473" width="17.5546875" style="74" bestFit="1" customWidth="1"/>
    <col min="3474" max="3475" width="10.88671875" style="74"/>
    <col min="3476" max="3476" width="17.44140625" style="74" bestFit="1" customWidth="1"/>
    <col min="3477" max="3717" width="10.88671875" style="74"/>
    <col min="3718" max="3718" width="60.44140625" style="74" customWidth="1"/>
    <col min="3719" max="3719" width="8.77734375" style="74" customWidth="1"/>
    <col min="3720" max="3720" width="16.77734375" style="74" customWidth="1"/>
    <col min="3721" max="3727" width="12.77734375" style="74" customWidth="1"/>
    <col min="3728" max="3728" width="10.88671875" style="74"/>
    <col min="3729" max="3729" width="17.5546875" style="74" bestFit="1" customWidth="1"/>
    <col min="3730" max="3731" width="10.88671875" style="74"/>
    <col min="3732" max="3732" width="17.44140625" style="74" bestFit="1" customWidth="1"/>
    <col min="3733" max="3973" width="10.88671875" style="74"/>
    <col min="3974" max="3974" width="60.44140625" style="74" customWidth="1"/>
    <col min="3975" max="3975" width="8.77734375" style="74" customWidth="1"/>
    <col min="3976" max="3976" width="16.77734375" style="74" customWidth="1"/>
    <col min="3977" max="3983" width="12.77734375" style="74" customWidth="1"/>
    <col min="3984" max="3984" width="10.88671875" style="74"/>
    <col min="3985" max="3985" width="17.5546875" style="74" bestFit="1" customWidth="1"/>
    <col min="3986" max="3987" width="10.88671875" style="74"/>
    <col min="3988" max="3988" width="17.44140625" style="74" bestFit="1" customWidth="1"/>
    <col min="3989" max="4229" width="10.88671875" style="74"/>
    <col min="4230" max="4230" width="60.44140625" style="74" customWidth="1"/>
    <col min="4231" max="4231" width="8.77734375" style="74" customWidth="1"/>
    <col min="4232" max="4232" width="16.77734375" style="74" customWidth="1"/>
    <col min="4233" max="4239" width="12.77734375" style="74" customWidth="1"/>
    <col min="4240" max="4240" width="10.88671875" style="74"/>
    <col min="4241" max="4241" width="17.5546875" style="74" bestFit="1" customWidth="1"/>
    <col min="4242" max="4243" width="10.88671875" style="74"/>
    <col min="4244" max="4244" width="17.44140625" style="74" bestFit="1" customWidth="1"/>
    <col min="4245" max="4485" width="10.88671875" style="74"/>
    <col min="4486" max="4486" width="60.44140625" style="74" customWidth="1"/>
    <col min="4487" max="4487" width="8.77734375" style="74" customWidth="1"/>
    <col min="4488" max="4488" width="16.77734375" style="74" customWidth="1"/>
    <col min="4489" max="4495" width="12.77734375" style="74" customWidth="1"/>
    <col min="4496" max="4496" width="10.88671875" style="74"/>
    <col min="4497" max="4497" width="17.5546875" style="74" bestFit="1" customWidth="1"/>
    <col min="4498" max="4499" width="10.88671875" style="74"/>
    <col min="4500" max="4500" width="17.44140625" style="74" bestFit="1" customWidth="1"/>
    <col min="4501" max="4741" width="10.88671875" style="74"/>
    <col min="4742" max="4742" width="60.44140625" style="74" customWidth="1"/>
    <col min="4743" max="4743" width="8.77734375" style="74" customWidth="1"/>
    <col min="4744" max="4744" width="16.77734375" style="74" customWidth="1"/>
    <col min="4745" max="4751" width="12.77734375" style="74" customWidth="1"/>
    <col min="4752" max="4752" width="10.88671875" style="74"/>
    <col min="4753" max="4753" width="17.5546875" style="74" bestFit="1" customWidth="1"/>
    <col min="4754" max="4755" width="10.88671875" style="74"/>
    <col min="4756" max="4756" width="17.44140625" style="74" bestFit="1" customWidth="1"/>
    <col min="4757" max="4997" width="10.88671875" style="74"/>
    <col min="4998" max="4998" width="60.44140625" style="74" customWidth="1"/>
    <col min="4999" max="4999" width="8.77734375" style="74" customWidth="1"/>
    <col min="5000" max="5000" width="16.77734375" style="74" customWidth="1"/>
    <col min="5001" max="5007" width="12.77734375" style="74" customWidth="1"/>
    <col min="5008" max="5008" width="10.88671875" style="74"/>
    <col min="5009" max="5009" width="17.5546875" style="74" bestFit="1" customWidth="1"/>
    <col min="5010" max="5011" width="10.88671875" style="74"/>
    <col min="5012" max="5012" width="17.44140625" style="74" bestFit="1" customWidth="1"/>
    <col min="5013" max="5253" width="10.88671875" style="74"/>
    <col min="5254" max="5254" width="60.44140625" style="74" customWidth="1"/>
    <col min="5255" max="5255" width="8.77734375" style="74" customWidth="1"/>
    <col min="5256" max="5256" width="16.77734375" style="74" customWidth="1"/>
    <col min="5257" max="5263" width="12.77734375" style="74" customWidth="1"/>
    <col min="5264" max="5264" width="10.88671875" style="74"/>
    <col min="5265" max="5265" width="17.5546875" style="74" bestFit="1" customWidth="1"/>
    <col min="5266" max="5267" width="10.88671875" style="74"/>
    <col min="5268" max="5268" width="17.44140625" style="74" bestFit="1" customWidth="1"/>
    <col min="5269" max="5509" width="10.88671875" style="74"/>
    <col min="5510" max="5510" width="60.44140625" style="74" customWidth="1"/>
    <col min="5511" max="5511" width="8.77734375" style="74" customWidth="1"/>
    <col min="5512" max="5512" width="16.77734375" style="74" customWidth="1"/>
    <col min="5513" max="5519" width="12.77734375" style="74" customWidth="1"/>
    <col min="5520" max="5520" width="10.88671875" style="74"/>
    <col min="5521" max="5521" width="17.5546875" style="74" bestFit="1" customWidth="1"/>
    <col min="5522" max="5523" width="10.88671875" style="74"/>
    <col min="5524" max="5524" width="17.44140625" style="74" bestFit="1" customWidth="1"/>
    <col min="5525" max="5765" width="10.88671875" style="74"/>
    <col min="5766" max="5766" width="60.44140625" style="74" customWidth="1"/>
    <col min="5767" max="5767" width="8.77734375" style="74" customWidth="1"/>
    <col min="5768" max="5768" width="16.77734375" style="74" customWidth="1"/>
    <col min="5769" max="5775" width="12.77734375" style="74" customWidth="1"/>
    <col min="5776" max="5776" width="10.88671875" style="74"/>
    <col min="5777" max="5777" width="17.5546875" style="74" bestFit="1" customWidth="1"/>
    <col min="5778" max="5779" width="10.88671875" style="74"/>
    <col min="5780" max="5780" width="17.44140625" style="74" bestFit="1" customWidth="1"/>
    <col min="5781" max="6021" width="10.88671875" style="74"/>
    <col min="6022" max="6022" width="60.44140625" style="74" customWidth="1"/>
    <col min="6023" max="6023" width="8.77734375" style="74" customWidth="1"/>
    <col min="6024" max="6024" width="16.77734375" style="74" customWidth="1"/>
    <col min="6025" max="6031" width="12.77734375" style="74" customWidth="1"/>
    <col min="6032" max="6032" width="10.88671875" style="74"/>
    <col min="6033" max="6033" width="17.5546875" style="74" bestFit="1" customWidth="1"/>
    <col min="6034" max="6035" width="10.88671875" style="74"/>
    <col min="6036" max="6036" width="17.44140625" style="74" bestFit="1" customWidth="1"/>
    <col min="6037" max="6277" width="10.88671875" style="74"/>
    <col min="6278" max="6278" width="60.44140625" style="74" customWidth="1"/>
    <col min="6279" max="6279" width="8.77734375" style="74" customWidth="1"/>
    <col min="6280" max="6280" width="16.77734375" style="74" customWidth="1"/>
    <col min="6281" max="6287" width="12.77734375" style="74" customWidth="1"/>
    <col min="6288" max="6288" width="10.88671875" style="74"/>
    <col min="6289" max="6289" width="17.5546875" style="74" bestFit="1" customWidth="1"/>
    <col min="6290" max="6291" width="10.88671875" style="74"/>
    <col min="6292" max="6292" width="17.44140625" style="74" bestFit="1" customWidth="1"/>
    <col min="6293" max="6533" width="10.88671875" style="74"/>
    <col min="6534" max="6534" width="60.44140625" style="74" customWidth="1"/>
    <col min="6535" max="6535" width="8.77734375" style="74" customWidth="1"/>
    <col min="6536" max="6536" width="16.77734375" style="74" customWidth="1"/>
    <col min="6537" max="6543" width="12.77734375" style="74" customWidth="1"/>
    <col min="6544" max="6544" width="10.88671875" style="74"/>
    <col min="6545" max="6545" width="17.5546875" style="74" bestFit="1" customWidth="1"/>
    <col min="6546" max="6547" width="10.88671875" style="74"/>
    <col min="6548" max="6548" width="17.44140625" style="74" bestFit="1" customWidth="1"/>
    <col min="6549" max="6789" width="10.88671875" style="74"/>
    <col min="6790" max="6790" width="60.44140625" style="74" customWidth="1"/>
    <col min="6791" max="6791" width="8.77734375" style="74" customWidth="1"/>
    <col min="6792" max="6792" width="16.77734375" style="74" customWidth="1"/>
    <col min="6793" max="6799" width="12.77734375" style="74" customWidth="1"/>
    <col min="6800" max="6800" width="10.88671875" style="74"/>
    <col min="6801" max="6801" width="17.5546875" style="74" bestFit="1" customWidth="1"/>
    <col min="6802" max="6803" width="10.88671875" style="74"/>
    <col min="6804" max="6804" width="17.44140625" style="74" bestFit="1" customWidth="1"/>
    <col min="6805" max="7045" width="10.88671875" style="74"/>
    <col min="7046" max="7046" width="60.44140625" style="74" customWidth="1"/>
    <col min="7047" max="7047" width="8.77734375" style="74" customWidth="1"/>
    <col min="7048" max="7048" width="16.77734375" style="74" customWidth="1"/>
    <col min="7049" max="7055" width="12.77734375" style="74" customWidth="1"/>
    <col min="7056" max="7056" width="10.88671875" style="74"/>
    <col min="7057" max="7057" width="17.5546875" style="74" bestFit="1" customWidth="1"/>
    <col min="7058" max="7059" width="10.88671875" style="74"/>
    <col min="7060" max="7060" width="17.44140625" style="74" bestFit="1" customWidth="1"/>
    <col min="7061" max="7301" width="10.88671875" style="74"/>
    <col min="7302" max="7302" width="60.44140625" style="74" customWidth="1"/>
    <col min="7303" max="7303" width="8.77734375" style="74" customWidth="1"/>
    <col min="7304" max="7304" width="16.77734375" style="74" customWidth="1"/>
    <col min="7305" max="7311" width="12.77734375" style="74" customWidth="1"/>
    <col min="7312" max="7312" width="10.88671875" style="74"/>
    <col min="7313" max="7313" width="17.5546875" style="74" bestFit="1" customWidth="1"/>
    <col min="7314" max="7315" width="10.88671875" style="74"/>
    <col min="7316" max="7316" width="17.44140625" style="74" bestFit="1" customWidth="1"/>
    <col min="7317" max="7557" width="10.88671875" style="74"/>
    <col min="7558" max="7558" width="60.44140625" style="74" customWidth="1"/>
    <col min="7559" max="7559" width="8.77734375" style="74" customWidth="1"/>
    <col min="7560" max="7560" width="16.77734375" style="74" customWidth="1"/>
    <col min="7561" max="7567" width="12.77734375" style="74" customWidth="1"/>
    <col min="7568" max="7568" width="10.88671875" style="74"/>
    <col min="7569" max="7569" width="17.5546875" style="74" bestFit="1" customWidth="1"/>
    <col min="7570" max="7571" width="10.88671875" style="74"/>
    <col min="7572" max="7572" width="17.44140625" style="74" bestFit="1" customWidth="1"/>
    <col min="7573" max="7813" width="10.88671875" style="74"/>
    <col min="7814" max="7814" width="60.44140625" style="74" customWidth="1"/>
    <col min="7815" max="7815" width="8.77734375" style="74" customWidth="1"/>
    <col min="7816" max="7816" width="16.77734375" style="74" customWidth="1"/>
    <col min="7817" max="7823" width="12.77734375" style="74" customWidth="1"/>
    <col min="7824" max="7824" width="10.88671875" style="74"/>
    <col min="7825" max="7825" width="17.5546875" style="74" bestFit="1" customWidth="1"/>
    <col min="7826" max="7827" width="10.88671875" style="74"/>
    <col min="7828" max="7828" width="17.44140625" style="74" bestFit="1" customWidth="1"/>
    <col min="7829" max="8069" width="10.88671875" style="74"/>
    <col min="8070" max="8070" width="60.44140625" style="74" customWidth="1"/>
    <col min="8071" max="8071" width="8.77734375" style="74" customWidth="1"/>
    <col min="8072" max="8072" width="16.77734375" style="74" customWidth="1"/>
    <col min="8073" max="8079" width="12.77734375" style="74" customWidth="1"/>
    <col min="8080" max="8080" width="10.88671875" style="74"/>
    <col min="8081" max="8081" width="17.5546875" style="74" bestFit="1" customWidth="1"/>
    <col min="8082" max="8083" width="10.88671875" style="74"/>
    <col min="8084" max="8084" width="17.44140625" style="74" bestFit="1" customWidth="1"/>
    <col min="8085" max="8325" width="10.88671875" style="74"/>
    <col min="8326" max="8326" width="60.44140625" style="74" customWidth="1"/>
    <col min="8327" max="8327" width="8.77734375" style="74" customWidth="1"/>
    <col min="8328" max="8328" width="16.77734375" style="74" customWidth="1"/>
    <col min="8329" max="8335" width="12.77734375" style="74" customWidth="1"/>
    <col min="8336" max="8336" width="10.88671875" style="74"/>
    <col min="8337" max="8337" width="17.5546875" style="74" bestFit="1" customWidth="1"/>
    <col min="8338" max="8339" width="10.88671875" style="74"/>
    <col min="8340" max="8340" width="17.44140625" style="74" bestFit="1" customWidth="1"/>
    <col min="8341" max="8581" width="10.88671875" style="74"/>
    <col min="8582" max="8582" width="60.44140625" style="74" customWidth="1"/>
    <col min="8583" max="8583" width="8.77734375" style="74" customWidth="1"/>
    <col min="8584" max="8584" width="16.77734375" style="74" customWidth="1"/>
    <col min="8585" max="8591" width="12.77734375" style="74" customWidth="1"/>
    <col min="8592" max="8592" width="10.88671875" style="74"/>
    <col min="8593" max="8593" width="17.5546875" style="74" bestFit="1" customWidth="1"/>
    <col min="8594" max="8595" width="10.88671875" style="74"/>
    <col min="8596" max="8596" width="17.44140625" style="74" bestFit="1" customWidth="1"/>
    <col min="8597" max="8837" width="10.88671875" style="74"/>
    <col min="8838" max="8838" width="60.44140625" style="74" customWidth="1"/>
    <col min="8839" max="8839" width="8.77734375" style="74" customWidth="1"/>
    <col min="8840" max="8840" width="16.77734375" style="74" customWidth="1"/>
    <col min="8841" max="8847" width="12.77734375" style="74" customWidth="1"/>
    <col min="8848" max="8848" width="10.88671875" style="74"/>
    <col min="8849" max="8849" width="17.5546875" style="74" bestFit="1" customWidth="1"/>
    <col min="8850" max="8851" width="10.88671875" style="74"/>
    <col min="8852" max="8852" width="17.44140625" style="74" bestFit="1" customWidth="1"/>
    <col min="8853" max="9093" width="10.88671875" style="74"/>
    <col min="9094" max="9094" width="60.44140625" style="74" customWidth="1"/>
    <col min="9095" max="9095" width="8.77734375" style="74" customWidth="1"/>
    <col min="9096" max="9096" width="16.77734375" style="74" customWidth="1"/>
    <col min="9097" max="9103" width="12.77734375" style="74" customWidth="1"/>
    <col min="9104" max="9104" width="10.88671875" style="74"/>
    <col min="9105" max="9105" width="17.5546875" style="74" bestFit="1" customWidth="1"/>
    <col min="9106" max="9107" width="10.88671875" style="74"/>
    <col min="9108" max="9108" width="17.44140625" style="74" bestFit="1" customWidth="1"/>
    <col min="9109" max="9349" width="10.88671875" style="74"/>
    <col min="9350" max="9350" width="60.44140625" style="74" customWidth="1"/>
    <col min="9351" max="9351" width="8.77734375" style="74" customWidth="1"/>
    <col min="9352" max="9352" width="16.77734375" style="74" customWidth="1"/>
    <col min="9353" max="9359" width="12.77734375" style="74" customWidth="1"/>
    <col min="9360" max="9360" width="10.88671875" style="74"/>
    <col min="9361" max="9361" width="17.5546875" style="74" bestFit="1" customWidth="1"/>
    <col min="9362" max="9363" width="10.88671875" style="74"/>
    <col min="9364" max="9364" width="17.44140625" style="74" bestFit="1" customWidth="1"/>
    <col min="9365" max="9605" width="10.88671875" style="74"/>
    <col min="9606" max="9606" width="60.44140625" style="74" customWidth="1"/>
    <col min="9607" max="9607" width="8.77734375" style="74" customWidth="1"/>
    <col min="9608" max="9608" width="16.77734375" style="74" customWidth="1"/>
    <col min="9609" max="9615" width="12.77734375" style="74" customWidth="1"/>
    <col min="9616" max="9616" width="10.88671875" style="74"/>
    <col min="9617" max="9617" width="17.5546875" style="74" bestFit="1" customWidth="1"/>
    <col min="9618" max="9619" width="10.88671875" style="74"/>
    <col min="9620" max="9620" width="17.44140625" style="74" bestFit="1" customWidth="1"/>
    <col min="9621" max="9861" width="10.88671875" style="74"/>
    <col min="9862" max="9862" width="60.44140625" style="74" customWidth="1"/>
    <col min="9863" max="9863" width="8.77734375" style="74" customWidth="1"/>
    <col min="9864" max="9864" width="16.77734375" style="74" customWidth="1"/>
    <col min="9865" max="9871" width="12.77734375" style="74" customWidth="1"/>
    <col min="9872" max="9872" width="10.88671875" style="74"/>
    <col min="9873" max="9873" width="17.5546875" style="74" bestFit="1" customWidth="1"/>
    <col min="9874" max="9875" width="10.88671875" style="74"/>
    <col min="9876" max="9876" width="17.44140625" style="74" bestFit="1" customWidth="1"/>
    <col min="9877" max="10117" width="10.88671875" style="74"/>
    <col min="10118" max="10118" width="60.44140625" style="74" customWidth="1"/>
    <col min="10119" max="10119" width="8.77734375" style="74" customWidth="1"/>
    <col min="10120" max="10120" width="16.77734375" style="74" customWidth="1"/>
    <col min="10121" max="10127" width="12.77734375" style="74" customWidth="1"/>
    <col min="10128" max="10128" width="10.88671875" style="74"/>
    <col min="10129" max="10129" width="17.5546875" style="74" bestFit="1" customWidth="1"/>
    <col min="10130" max="10131" width="10.88671875" style="74"/>
    <col min="10132" max="10132" width="17.44140625" style="74" bestFit="1" customWidth="1"/>
    <col min="10133" max="10373" width="10.88671875" style="74"/>
    <col min="10374" max="10374" width="60.44140625" style="74" customWidth="1"/>
    <col min="10375" max="10375" width="8.77734375" style="74" customWidth="1"/>
    <col min="10376" max="10376" width="16.77734375" style="74" customWidth="1"/>
    <col min="10377" max="10383" width="12.77734375" style="74" customWidth="1"/>
    <col min="10384" max="10384" width="10.88671875" style="74"/>
    <col min="10385" max="10385" width="17.5546875" style="74" bestFit="1" customWidth="1"/>
    <col min="10386" max="10387" width="10.88671875" style="74"/>
    <col min="10388" max="10388" width="17.44140625" style="74" bestFit="1" customWidth="1"/>
    <col min="10389" max="10629" width="10.88671875" style="74"/>
    <col min="10630" max="10630" width="60.44140625" style="74" customWidth="1"/>
    <col min="10631" max="10631" width="8.77734375" style="74" customWidth="1"/>
    <col min="10632" max="10632" width="16.77734375" style="74" customWidth="1"/>
    <col min="10633" max="10639" width="12.77734375" style="74" customWidth="1"/>
    <col min="10640" max="10640" width="10.88671875" style="74"/>
    <col min="10641" max="10641" width="17.5546875" style="74" bestFit="1" customWidth="1"/>
    <col min="10642" max="10643" width="10.88671875" style="74"/>
    <col min="10644" max="10644" width="17.44140625" style="74" bestFit="1" customWidth="1"/>
    <col min="10645" max="10885" width="10.88671875" style="74"/>
    <col min="10886" max="10886" width="60.44140625" style="74" customWidth="1"/>
    <col min="10887" max="10887" width="8.77734375" style="74" customWidth="1"/>
    <col min="10888" max="10888" width="16.77734375" style="74" customWidth="1"/>
    <col min="10889" max="10895" width="12.77734375" style="74" customWidth="1"/>
    <col min="10896" max="10896" width="10.88671875" style="74"/>
    <col min="10897" max="10897" width="17.5546875" style="74" bestFit="1" customWidth="1"/>
    <col min="10898" max="10899" width="10.88671875" style="74"/>
    <col min="10900" max="10900" width="17.44140625" style="74" bestFit="1" customWidth="1"/>
    <col min="10901" max="11141" width="10.88671875" style="74"/>
    <col min="11142" max="11142" width="60.44140625" style="74" customWidth="1"/>
    <col min="11143" max="11143" width="8.77734375" style="74" customWidth="1"/>
    <col min="11144" max="11144" width="16.77734375" style="74" customWidth="1"/>
    <col min="11145" max="11151" width="12.77734375" style="74" customWidth="1"/>
    <col min="11152" max="11152" width="10.88671875" style="74"/>
    <col min="11153" max="11153" width="17.5546875" style="74" bestFit="1" customWidth="1"/>
    <col min="11154" max="11155" width="10.88671875" style="74"/>
    <col min="11156" max="11156" width="17.44140625" style="74" bestFit="1" customWidth="1"/>
    <col min="11157" max="11397" width="10.88671875" style="74"/>
    <col min="11398" max="11398" width="60.44140625" style="74" customWidth="1"/>
    <col min="11399" max="11399" width="8.77734375" style="74" customWidth="1"/>
    <col min="11400" max="11400" width="16.77734375" style="74" customWidth="1"/>
    <col min="11401" max="11407" width="12.77734375" style="74" customWidth="1"/>
    <col min="11408" max="11408" width="10.88671875" style="74"/>
    <col min="11409" max="11409" width="17.5546875" style="74" bestFit="1" customWidth="1"/>
    <col min="11410" max="11411" width="10.88671875" style="74"/>
    <col min="11412" max="11412" width="17.44140625" style="74" bestFit="1" customWidth="1"/>
    <col min="11413" max="11653" width="10.88671875" style="74"/>
    <col min="11654" max="11654" width="60.44140625" style="74" customWidth="1"/>
    <col min="11655" max="11655" width="8.77734375" style="74" customWidth="1"/>
    <col min="11656" max="11656" width="16.77734375" style="74" customWidth="1"/>
    <col min="11657" max="11663" width="12.77734375" style="74" customWidth="1"/>
    <col min="11664" max="11664" width="10.88671875" style="74"/>
    <col min="11665" max="11665" width="17.5546875" style="74" bestFit="1" customWidth="1"/>
    <col min="11666" max="11667" width="10.88671875" style="74"/>
    <col min="11668" max="11668" width="17.44140625" style="74" bestFit="1" customWidth="1"/>
    <col min="11669" max="11909" width="10.88671875" style="74"/>
    <col min="11910" max="11910" width="60.44140625" style="74" customWidth="1"/>
    <col min="11911" max="11911" width="8.77734375" style="74" customWidth="1"/>
    <col min="11912" max="11912" width="16.77734375" style="74" customWidth="1"/>
    <col min="11913" max="11919" width="12.77734375" style="74" customWidth="1"/>
    <col min="11920" max="11920" width="10.88671875" style="74"/>
    <col min="11921" max="11921" width="17.5546875" style="74" bestFit="1" customWidth="1"/>
    <col min="11922" max="11923" width="10.88671875" style="74"/>
    <col min="11924" max="11924" width="17.44140625" style="74" bestFit="1" customWidth="1"/>
    <col min="11925" max="12165" width="10.88671875" style="74"/>
    <col min="12166" max="12166" width="60.44140625" style="74" customWidth="1"/>
    <col min="12167" max="12167" width="8.77734375" style="74" customWidth="1"/>
    <col min="12168" max="12168" width="16.77734375" style="74" customWidth="1"/>
    <col min="12169" max="12175" width="12.77734375" style="74" customWidth="1"/>
    <col min="12176" max="12176" width="10.88671875" style="74"/>
    <col min="12177" max="12177" width="17.5546875" style="74" bestFit="1" customWidth="1"/>
    <col min="12178" max="12179" width="10.88671875" style="74"/>
    <col min="12180" max="12180" width="17.44140625" style="74" bestFit="1" customWidth="1"/>
    <col min="12181" max="12421" width="10.88671875" style="74"/>
    <col min="12422" max="12422" width="60.44140625" style="74" customWidth="1"/>
    <col min="12423" max="12423" width="8.77734375" style="74" customWidth="1"/>
    <col min="12424" max="12424" width="16.77734375" style="74" customWidth="1"/>
    <col min="12425" max="12431" width="12.77734375" style="74" customWidth="1"/>
    <col min="12432" max="12432" width="10.88671875" style="74"/>
    <col min="12433" max="12433" width="17.5546875" style="74" bestFit="1" customWidth="1"/>
    <col min="12434" max="12435" width="10.88671875" style="74"/>
    <col min="12436" max="12436" width="17.44140625" style="74" bestFit="1" customWidth="1"/>
    <col min="12437" max="12677" width="10.88671875" style="74"/>
    <col min="12678" max="12678" width="60.44140625" style="74" customWidth="1"/>
    <col min="12679" max="12679" width="8.77734375" style="74" customWidth="1"/>
    <col min="12680" max="12680" width="16.77734375" style="74" customWidth="1"/>
    <col min="12681" max="12687" width="12.77734375" style="74" customWidth="1"/>
    <col min="12688" max="12688" width="10.88671875" style="74"/>
    <col min="12689" max="12689" width="17.5546875" style="74" bestFit="1" customWidth="1"/>
    <col min="12690" max="12691" width="10.88671875" style="74"/>
    <col min="12692" max="12692" width="17.44140625" style="74" bestFit="1" customWidth="1"/>
    <col min="12693" max="12933" width="10.88671875" style="74"/>
    <col min="12934" max="12934" width="60.44140625" style="74" customWidth="1"/>
    <col min="12935" max="12935" width="8.77734375" style="74" customWidth="1"/>
    <col min="12936" max="12936" width="16.77734375" style="74" customWidth="1"/>
    <col min="12937" max="12943" width="12.77734375" style="74" customWidth="1"/>
    <col min="12944" max="12944" width="10.88671875" style="74"/>
    <col min="12945" max="12945" width="17.5546875" style="74" bestFit="1" customWidth="1"/>
    <col min="12946" max="12947" width="10.88671875" style="74"/>
    <col min="12948" max="12948" width="17.44140625" style="74" bestFit="1" customWidth="1"/>
    <col min="12949" max="13189" width="10.88671875" style="74"/>
    <col min="13190" max="13190" width="60.44140625" style="74" customWidth="1"/>
    <col min="13191" max="13191" width="8.77734375" style="74" customWidth="1"/>
    <col min="13192" max="13192" width="16.77734375" style="74" customWidth="1"/>
    <col min="13193" max="13199" width="12.77734375" style="74" customWidth="1"/>
    <col min="13200" max="13200" width="10.88671875" style="74"/>
    <col min="13201" max="13201" width="17.5546875" style="74" bestFit="1" customWidth="1"/>
    <col min="13202" max="13203" width="10.88671875" style="74"/>
    <col min="13204" max="13204" width="17.44140625" style="74" bestFit="1" customWidth="1"/>
    <col min="13205" max="13445" width="10.88671875" style="74"/>
    <col min="13446" max="13446" width="60.44140625" style="74" customWidth="1"/>
    <col min="13447" max="13447" width="8.77734375" style="74" customWidth="1"/>
    <col min="13448" max="13448" width="16.77734375" style="74" customWidth="1"/>
    <col min="13449" max="13455" width="12.77734375" style="74" customWidth="1"/>
    <col min="13456" max="13456" width="10.88671875" style="74"/>
    <col min="13457" max="13457" width="17.5546875" style="74" bestFit="1" customWidth="1"/>
    <col min="13458" max="13459" width="10.88671875" style="74"/>
    <col min="13460" max="13460" width="17.44140625" style="74" bestFit="1" customWidth="1"/>
    <col min="13461" max="13701" width="10.88671875" style="74"/>
    <col min="13702" max="13702" width="60.44140625" style="74" customWidth="1"/>
    <col min="13703" max="13703" width="8.77734375" style="74" customWidth="1"/>
    <col min="13704" max="13704" width="16.77734375" style="74" customWidth="1"/>
    <col min="13705" max="13711" width="12.77734375" style="74" customWidth="1"/>
    <col min="13712" max="13712" width="10.88671875" style="74"/>
    <col min="13713" max="13713" width="17.5546875" style="74" bestFit="1" customWidth="1"/>
    <col min="13714" max="13715" width="10.88671875" style="74"/>
    <col min="13716" max="13716" width="17.44140625" style="74" bestFit="1" customWidth="1"/>
    <col min="13717" max="13957" width="10.88671875" style="74"/>
    <col min="13958" max="13958" width="60.44140625" style="74" customWidth="1"/>
    <col min="13959" max="13959" width="8.77734375" style="74" customWidth="1"/>
    <col min="13960" max="13960" width="16.77734375" style="74" customWidth="1"/>
    <col min="13961" max="13967" width="12.77734375" style="74" customWidth="1"/>
    <col min="13968" max="13968" width="10.88671875" style="74"/>
    <col min="13969" max="13969" width="17.5546875" style="74" bestFit="1" customWidth="1"/>
    <col min="13970" max="13971" width="10.88671875" style="74"/>
    <col min="13972" max="13972" width="17.44140625" style="74" bestFit="1" customWidth="1"/>
    <col min="13973" max="14213" width="10.88671875" style="74"/>
    <col min="14214" max="14214" width="60.44140625" style="74" customWidth="1"/>
    <col min="14215" max="14215" width="8.77734375" style="74" customWidth="1"/>
    <col min="14216" max="14216" width="16.77734375" style="74" customWidth="1"/>
    <col min="14217" max="14223" width="12.77734375" style="74" customWidth="1"/>
    <col min="14224" max="14224" width="10.88671875" style="74"/>
    <col min="14225" max="14225" width="17.5546875" style="74" bestFit="1" customWidth="1"/>
    <col min="14226" max="14227" width="10.88671875" style="74"/>
    <col min="14228" max="14228" width="17.44140625" style="74" bestFit="1" customWidth="1"/>
    <col min="14229" max="14469" width="10.88671875" style="74"/>
    <col min="14470" max="14470" width="60.44140625" style="74" customWidth="1"/>
    <col min="14471" max="14471" width="8.77734375" style="74" customWidth="1"/>
    <col min="14472" max="14472" width="16.77734375" style="74" customWidth="1"/>
    <col min="14473" max="14479" width="12.77734375" style="74" customWidth="1"/>
    <col min="14480" max="14480" width="10.88671875" style="74"/>
    <col min="14481" max="14481" width="17.5546875" style="74" bestFit="1" customWidth="1"/>
    <col min="14482" max="14483" width="10.88671875" style="74"/>
    <col min="14484" max="14484" width="17.44140625" style="74" bestFit="1" customWidth="1"/>
    <col min="14485" max="14725" width="10.88671875" style="74"/>
    <col min="14726" max="14726" width="60.44140625" style="74" customWidth="1"/>
    <col min="14727" max="14727" width="8.77734375" style="74" customWidth="1"/>
    <col min="14728" max="14728" width="16.77734375" style="74" customWidth="1"/>
    <col min="14729" max="14735" width="12.77734375" style="74" customWidth="1"/>
    <col min="14736" max="14736" width="10.88671875" style="74"/>
    <col min="14737" max="14737" width="17.5546875" style="74" bestFit="1" customWidth="1"/>
    <col min="14738" max="14739" width="10.88671875" style="74"/>
    <col min="14740" max="14740" width="17.44140625" style="74" bestFit="1" customWidth="1"/>
    <col min="14741" max="14981" width="10.88671875" style="74"/>
    <col min="14982" max="14982" width="60.44140625" style="74" customWidth="1"/>
    <col min="14983" max="14983" width="8.77734375" style="74" customWidth="1"/>
    <col min="14984" max="14984" width="16.77734375" style="74" customWidth="1"/>
    <col min="14985" max="14991" width="12.77734375" style="74" customWidth="1"/>
    <col min="14992" max="14992" width="10.88671875" style="74"/>
    <col min="14993" max="14993" width="17.5546875" style="74" bestFit="1" customWidth="1"/>
    <col min="14994" max="14995" width="10.88671875" style="74"/>
    <col min="14996" max="14996" width="17.44140625" style="74" bestFit="1" customWidth="1"/>
    <col min="14997" max="15237" width="10.88671875" style="74"/>
    <col min="15238" max="15238" width="60.44140625" style="74" customWidth="1"/>
    <col min="15239" max="15239" width="8.77734375" style="74" customWidth="1"/>
    <col min="15240" max="15240" width="16.77734375" style="74" customWidth="1"/>
    <col min="15241" max="15247" width="12.77734375" style="74" customWidth="1"/>
    <col min="15248" max="15248" width="10.88671875" style="74"/>
    <col min="15249" max="15249" width="17.5546875" style="74" bestFit="1" customWidth="1"/>
    <col min="15250" max="15251" width="10.88671875" style="74"/>
    <col min="15252" max="15252" width="17.44140625" style="74" bestFit="1" customWidth="1"/>
    <col min="15253" max="15493" width="10.88671875" style="74"/>
    <col min="15494" max="15494" width="60.44140625" style="74" customWidth="1"/>
    <col min="15495" max="15495" width="8.77734375" style="74" customWidth="1"/>
    <col min="15496" max="15496" width="16.77734375" style="74" customWidth="1"/>
    <col min="15497" max="15503" width="12.77734375" style="74" customWidth="1"/>
    <col min="15504" max="15504" width="10.88671875" style="74"/>
    <col min="15505" max="15505" width="17.5546875" style="74" bestFit="1" customWidth="1"/>
    <col min="15506" max="15507" width="10.88671875" style="74"/>
    <col min="15508" max="15508" width="17.44140625" style="74" bestFit="1" customWidth="1"/>
    <col min="15509" max="15749" width="10.88671875" style="74"/>
    <col min="15750" max="15750" width="60.44140625" style="74" customWidth="1"/>
    <col min="15751" max="15751" width="8.77734375" style="74" customWidth="1"/>
    <col min="15752" max="15752" width="16.77734375" style="74" customWidth="1"/>
    <col min="15753" max="15759" width="12.77734375" style="74" customWidth="1"/>
    <col min="15760" max="15760" width="10.88671875" style="74"/>
    <col min="15761" max="15761" width="17.5546875" style="74" bestFit="1" customWidth="1"/>
    <col min="15762" max="15763" width="10.88671875" style="74"/>
    <col min="15764" max="15764" width="17.44140625" style="74" bestFit="1" customWidth="1"/>
    <col min="15765" max="16005" width="10.88671875" style="74"/>
    <col min="16006" max="16006" width="60.44140625" style="74" customWidth="1"/>
    <col min="16007" max="16007" width="8.77734375" style="74" customWidth="1"/>
    <col min="16008" max="16008" width="16.77734375" style="74" customWidth="1"/>
    <col min="16009" max="16015" width="12.77734375" style="74" customWidth="1"/>
    <col min="16016" max="16016" width="10.88671875" style="74"/>
    <col min="16017" max="16017" width="17.5546875" style="74" bestFit="1" customWidth="1"/>
    <col min="16018" max="16019" width="10.88671875" style="74"/>
    <col min="16020" max="16020" width="17.44140625" style="74" bestFit="1" customWidth="1"/>
    <col min="16021" max="16261" width="10.88671875" style="74"/>
    <col min="16262" max="16262" width="60.44140625" style="74" customWidth="1"/>
    <col min="16263" max="16263" width="8.77734375" style="74" customWidth="1"/>
    <col min="16264" max="16264" width="16.77734375" style="74" customWidth="1"/>
    <col min="16265" max="16271" width="12.77734375" style="74" customWidth="1"/>
    <col min="16272" max="16272" width="10.88671875" style="74"/>
    <col min="16273" max="16273" width="17.5546875" style="74" bestFit="1" customWidth="1"/>
    <col min="16274" max="16275" width="10.88671875" style="74"/>
    <col min="16276" max="16276" width="17.44140625" style="74" bestFit="1" customWidth="1"/>
    <col min="16277" max="16384" width="10.88671875" style="74"/>
  </cols>
  <sheetData>
    <row r="2" spans="2:212" ht="55.05" customHeight="1" x14ac:dyDescent="0.2">
      <c r="B2" s="170" t="s">
        <v>191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</row>
    <row r="3" spans="2:212" ht="7.5" customHeight="1" x14ac:dyDescent="0.2"/>
    <row r="4" spans="2:212" ht="4.5" customHeight="1" x14ac:dyDescent="0.2"/>
    <row r="5" spans="2:212" ht="51.75" customHeight="1" x14ac:dyDescent="0.2">
      <c r="B5" s="165" t="s">
        <v>203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</row>
    <row r="6" spans="2:212" ht="7.5" customHeight="1" x14ac:dyDescent="0.2"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</row>
    <row r="7" spans="2:212" ht="30" customHeight="1" x14ac:dyDescent="0.2">
      <c r="B7" s="79" t="s">
        <v>119</v>
      </c>
      <c r="C7" s="80" t="s">
        <v>2</v>
      </c>
      <c r="D7" s="80" t="s">
        <v>120</v>
      </c>
      <c r="E7" s="80">
        <v>40179</v>
      </c>
      <c r="F7" s="80">
        <v>40210</v>
      </c>
      <c r="G7" s="80">
        <v>40238</v>
      </c>
      <c r="H7" s="80">
        <v>40269</v>
      </c>
      <c r="I7" s="80">
        <v>40299</v>
      </c>
      <c r="J7" s="80">
        <v>40330</v>
      </c>
      <c r="K7" s="80">
        <v>40360</v>
      </c>
      <c r="L7" s="80">
        <v>40391</v>
      </c>
      <c r="M7" s="80">
        <v>40422</v>
      </c>
      <c r="N7" s="80">
        <v>40452</v>
      </c>
      <c r="O7" s="80">
        <v>40483</v>
      </c>
      <c r="P7" s="80">
        <v>40513</v>
      </c>
      <c r="Q7" s="81" t="s">
        <v>3</v>
      </c>
      <c r="R7" s="80">
        <v>40544</v>
      </c>
      <c r="S7" s="80">
        <v>40575</v>
      </c>
      <c r="T7" s="80">
        <v>40603</v>
      </c>
      <c r="U7" s="80">
        <v>40634</v>
      </c>
      <c r="V7" s="80">
        <v>40664</v>
      </c>
      <c r="W7" s="80">
        <v>40695</v>
      </c>
      <c r="X7" s="80">
        <v>40725</v>
      </c>
      <c r="Y7" s="80">
        <v>40756</v>
      </c>
      <c r="Z7" s="80">
        <v>40787</v>
      </c>
      <c r="AA7" s="80">
        <v>40817</v>
      </c>
      <c r="AB7" s="80">
        <v>40848</v>
      </c>
      <c r="AC7" s="80">
        <v>40878</v>
      </c>
      <c r="AD7" s="81" t="s">
        <v>4</v>
      </c>
      <c r="AE7" s="80">
        <v>40909</v>
      </c>
      <c r="AF7" s="80">
        <v>40940</v>
      </c>
      <c r="AG7" s="80">
        <v>40969</v>
      </c>
      <c r="AH7" s="80">
        <v>41000</v>
      </c>
      <c r="AI7" s="80">
        <v>41030</v>
      </c>
      <c r="AJ7" s="80">
        <v>41061</v>
      </c>
      <c r="AK7" s="80">
        <v>41091</v>
      </c>
      <c r="AL7" s="80">
        <v>41122</v>
      </c>
      <c r="AM7" s="80">
        <v>41153</v>
      </c>
      <c r="AN7" s="80">
        <v>41183</v>
      </c>
      <c r="AO7" s="80">
        <v>41214</v>
      </c>
      <c r="AP7" s="80">
        <v>41244</v>
      </c>
      <c r="AQ7" s="81" t="s">
        <v>5</v>
      </c>
      <c r="AR7" s="80">
        <v>41275</v>
      </c>
      <c r="AS7" s="80">
        <v>41306</v>
      </c>
      <c r="AT7" s="80">
        <v>41334</v>
      </c>
      <c r="AU7" s="80">
        <v>41365</v>
      </c>
      <c r="AV7" s="80">
        <v>41395</v>
      </c>
      <c r="AW7" s="80">
        <v>41426</v>
      </c>
      <c r="AX7" s="80">
        <v>41456</v>
      </c>
      <c r="AY7" s="80">
        <v>41487</v>
      </c>
      <c r="AZ7" s="80">
        <v>41518</v>
      </c>
      <c r="BA7" s="80">
        <v>41548</v>
      </c>
      <c r="BB7" s="80">
        <v>41579</v>
      </c>
      <c r="BC7" s="80">
        <v>41609</v>
      </c>
      <c r="BD7" s="81" t="s">
        <v>6</v>
      </c>
      <c r="BE7" s="80">
        <v>41640</v>
      </c>
      <c r="BF7" s="80">
        <v>41671</v>
      </c>
      <c r="BG7" s="80">
        <v>41699</v>
      </c>
      <c r="BH7" s="80">
        <v>41730</v>
      </c>
      <c r="BI7" s="80">
        <v>41760</v>
      </c>
      <c r="BJ7" s="80">
        <v>41791</v>
      </c>
      <c r="BK7" s="80">
        <v>41821</v>
      </c>
      <c r="BL7" s="80">
        <v>41852</v>
      </c>
      <c r="BM7" s="80">
        <v>41883</v>
      </c>
      <c r="BN7" s="80">
        <v>41913</v>
      </c>
      <c r="BO7" s="80">
        <v>41944</v>
      </c>
      <c r="BP7" s="80">
        <v>41974</v>
      </c>
      <c r="BQ7" s="81" t="s">
        <v>7</v>
      </c>
      <c r="BR7" s="80">
        <v>42005</v>
      </c>
      <c r="BS7" s="80">
        <v>42036</v>
      </c>
      <c r="BT7" s="80">
        <v>42064</v>
      </c>
      <c r="BU7" s="80">
        <v>42095</v>
      </c>
      <c r="BV7" s="80">
        <v>42125</v>
      </c>
      <c r="BW7" s="80">
        <v>42156</v>
      </c>
      <c r="BX7" s="80">
        <v>42186</v>
      </c>
      <c r="BY7" s="80">
        <v>42217</v>
      </c>
      <c r="BZ7" s="80">
        <v>42248</v>
      </c>
      <c r="CA7" s="80">
        <v>42278</v>
      </c>
      <c r="CB7" s="80">
        <v>42309</v>
      </c>
      <c r="CC7" s="80">
        <v>42339</v>
      </c>
      <c r="CD7" s="81" t="s">
        <v>8</v>
      </c>
      <c r="CE7" s="80">
        <v>42370</v>
      </c>
      <c r="CF7" s="80">
        <v>42401</v>
      </c>
      <c r="CG7" s="80">
        <v>42430</v>
      </c>
      <c r="CH7" s="80">
        <v>42461</v>
      </c>
      <c r="CI7" s="80">
        <v>42491</v>
      </c>
      <c r="CJ7" s="80">
        <v>42522</v>
      </c>
      <c r="CK7" s="80">
        <v>42552</v>
      </c>
      <c r="CL7" s="80">
        <v>42583</v>
      </c>
      <c r="CM7" s="80">
        <v>42614</v>
      </c>
      <c r="CN7" s="80">
        <v>42644</v>
      </c>
      <c r="CO7" s="80">
        <v>42675</v>
      </c>
      <c r="CP7" s="80">
        <v>42705</v>
      </c>
      <c r="CQ7" s="81" t="s">
        <v>9</v>
      </c>
      <c r="CR7" s="80">
        <v>42736</v>
      </c>
      <c r="CS7" s="80">
        <v>42767</v>
      </c>
      <c r="CT7" s="80">
        <v>42795</v>
      </c>
      <c r="CU7" s="80">
        <v>42826</v>
      </c>
      <c r="CV7" s="80">
        <v>42856</v>
      </c>
      <c r="CW7" s="80">
        <v>42887</v>
      </c>
      <c r="CX7" s="80">
        <v>42917</v>
      </c>
      <c r="CY7" s="80">
        <v>42948</v>
      </c>
      <c r="CZ7" s="80">
        <v>42979</v>
      </c>
      <c r="DA7" s="80">
        <v>43009</v>
      </c>
      <c r="DB7" s="80">
        <v>43040</v>
      </c>
      <c r="DC7" s="80">
        <v>43070</v>
      </c>
      <c r="DD7" s="81" t="s">
        <v>10</v>
      </c>
      <c r="DE7" s="80">
        <v>43101</v>
      </c>
      <c r="DF7" s="80">
        <v>43132</v>
      </c>
      <c r="DG7" s="80">
        <v>43160</v>
      </c>
      <c r="DH7" s="80">
        <v>43191</v>
      </c>
      <c r="DI7" s="80">
        <v>43221</v>
      </c>
      <c r="DJ7" s="80">
        <v>43252</v>
      </c>
      <c r="DK7" s="80">
        <v>43282</v>
      </c>
      <c r="DL7" s="80">
        <v>43313</v>
      </c>
      <c r="DM7" s="80">
        <v>43344</v>
      </c>
      <c r="DN7" s="80">
        <v>43374</v>
      </c>
      <c r="DO7" s="80">
        <v>43405</v>
      </c>
      <c r="DP7" s="80">
        <v>43435</v>
      </c>
      <c r="DQ7" s="80" t="s">
        <v>11</v>
      </c>
      <c r="DR7" s="80">
        <v>43466</v>
      </c>
      <c r="DS7" s="80">
        <v>43497</v>
      </c>
      <c r="DT7" s="80">
        <v>43525</v>
      </c>
      <c r="DU7" s="80">
        <v>43556</v>
      </c>
      <c r="DV7" s="80">
        <v>43586</v>
      </c>
      <c r="DW7" s="80">
        <v>43617</v>
      </c>
      <c r="DX7" s="80">
        <v>43647</v>
      </c>
      <c r="DY7" s="80">
        <v>43678</v>
      </c>
      <c r="DZ7" s="80">
        <v>43709</v>
      </c>
      <c r="EA7" s="80">
        <v>43739</v>
      </c>
      <c r="EB7" s="80">
        <v>43770</v>
      </c>
      <c r="EC7" s="80">
        <v>43800</v>
      </c>
      <c r="ED7" s="81" t="s">
        <v>12</v>
      </c>
      <c r="EE7" s="80">
        <v>43831</v>
      </c>
      <c r="EF7" s="80">
        <v>43862</v>
      </c>
      <c r="EG7" s="80">
        <v>43891</v>
      </c>
      <c r="EH7" s="80">
        <v>43922</v>
      </c>
      <c r="EI7" s="80">
        <v>43952</v>
      </c>
      <c r="EJ7" s="80">
        <v>43983</v>
      </c>
      <c r="EK7" s="80">
        <v>44013</v>
      </c>
      <c r="EL7" s="80">
        <v>44044</v>
      </c>
      <c r="EM7" s="80">
        <v>44075</v>
      </c>
      <c r="EN7" s="80">
        <v>44105</v>
      </c>
      <c r="EO7" s="80">
        <v>44136</v>
      </c>
      <c r="EP7" s="80">
        <v>44166</v>
      </c>
      <c r="EQ7" s="81" t="s">
        <v>13</v>
      </c>
      <c r="ER7" s="80">
        <v>44197</v>
      </c>
      <c r="ES7" s="80">
        <v>44228</v>
      </c>
      <c r="ET7" s="80">
        <v>44256</v>
      </c>
      <c r="EU7" s="80">
        <v>44287</v>
      </c>
      <c r="EV7" s="80">
        <v>44317</v>
      </c>
      <c r="EW7" s="80">
        <v>44348</v>
      </c>
      <c r="EX7" s="80">
        <v>44378</v>
      </c>
      <c r="EY7" s="80">
        <v>44409</v>
      </c>
      <c r="EZ7" s="80">
        <v>44440</v>
      </c>
      <c r="FA7" s="80">
        <v>44470</v>
      </c>
      <c r="FB7" s="80">
        <v>44501</v>
      </c>
      <c r="FC7" s="80">
        <v>44531</v>
      </c>
      <c r="FD7" s="81" t="s">
        <v>104</v>
      </c>
      <c r="FE7" s="80">
        <v>44562</v>
      </c>
      <c r="FF7" s="80">
        <v>44593</v>
      </c>
      <c r="FG7" s="80">
        <v>44621</v>
      </c>
      <c r="FH7" s="80">
        <v>44652</v>
      </c>
      <c r="FI7" s="80">
        <v>44682</v>
      </c>
      <c r="FJ7" s="80">
        <v>44713</v>
      </c>
      <c r="FK7" s="80">
        <v>44743</v>
      </c>
      <c r="FL7" s="80">
        <v>44774</v>
      </c>
      <c r="FM7" s="80">
        <v>44805</v>
      </c>
      <c r="FN7" s="80">
        <v>44835</v>
      </c>
      <c r="FO7" s="80">
        <v>44866</v>
      </c>
      <c r="FP7" s="80">
        <v>44896</v>
      </c>
      <c r="FQ7" s="81" t="s">
        <v>105</v>
      </c>
      <c r="FR7" s="80">
        <v>44927</v>
      </c>
      <c r="FS7" s="80">
        <v>44958</v>
      </c>
      <c r="FT7" s="80">
        <v>44986</v>
      </c>
      <c r="FU7" s="80">
        <v>45017</v>
      </c>
      <c r="FV7" s="80">
        <v>45047</v>
      </c>
      <c r="FW7" s="80">
        <v>45078</v>
      </c>
      <c r="FX7" s="80">
        <v>45108</v>
      </c>
      <c r="FY7" s="80">
        <v>45139</v>
      </c>
      <c r="FZ7" s="80">
        <v>45170</v>
      </c>
      <c r="GA7" s="80">
        <v>45200</v>
      </c>
      <c r="GB7" s="80">
        <v>45231</v>
      </c>
      <c r="GC7" s="80">
        <v>45261</v>
      </c>
      <c r="GD7" s="81" t="s">
        <v>114</v>
      </c>
      <c r="GE7" s="80">
        <v>45292</v>
      </c>
      <c r="GF7" s="80">
        <v>45323</v>
      </c>
      <c r="GG7" s="80">
        <v>45352</v>
      </c>
      <c r="GH7" s="80">
        <v>45383</v>
      </c>
      <c r="GI7" s="80">
        <v>45413</v>
      </c>
      <c r="GJ7" s="80">
        <v>45444</v>
      </c>
      <c r="GK7" s="80">
        <v>45474</v>
      </c>
      <c r="GL7" s="80">
        <v>45505</v>
      </c>
      <c r="GM7" s="80">
        <v>45536</v>
      </c>
      <c r="GN7" s="80">
        <v>45566</v>
      </c>
      <c r="GO7" s="80">
        <v>45597</v>
      </c>
      <c r="GP7" s="80">
        <v>45627</v>
      </c>
      <c r="GQ7" s="81" t="s">
        <v>192</v>
      </c>
      <c r="GR7" s="80">
        <v>45658</v>
      </c>
      <c r="GS7" s="80">
        <v>45689</v>
      </c>
      <c r="GT7" s="80">
        <v>45717</v>
      </c>
      <c r="GU7" s="80">
        <v>45748</v>
      </c>
      <c r="GV7" s="80">
        <v>45778</v>
      </c>
      <c r="GW7" s="80">
        <v>45809</v>
      </c>
      <c r="GX7" s="80">
        <v>45839</v>
      </c>
      <c r="GY7" s="80">
        <v>45870</v>
      </c>
      <c r="GZ7" s="80">
        <v>45901</v>
      </c>
      <c r="HA7" s="80">
        <v>45931</v>
      </c>
      <c r="HB7" s="80">
        <v>45962</v>
      </c>
      <c r="HC7" s="80">
        <v>45992</v>
      </c>
      <c r="HD7" s="81" t="s">
        <v>197</v>
      </c>
    </row>
    <row r="8" spans="2:212" ht="22.05" customHeight="1" x14ac:dyDescent="0.2">
      <c r="B8" s="82" t="s">
        <v>14</v>
      </c>
      <c r="C8" s="83"/>
      <c r="D8" s="83"/>
      <c r="E8" s="84">
        <f t="shared" ref="E8:BP8" si="0">+E10+E216</f>
        <v>5269327.5905776881</v>
      </c>
      <c r="F8" s="84">
        <f t="shared" si="0"/>
        <v>4834545.906810632</v>
      </c>
      <c r="G8" s="84">
        <f t="shared" si="0"/>
        <v>5547712.9594675954</v>
      </c>
      <c r="H8" s="84">
        <f t="shared" si="0"/>
        <v>5298393.0226029893</v>
      </c>
      <c r="I8" s="84">
        <f t="shared" si="0"/>
        <v>5142045.8126572454</v>
      </c>
      <c r="J8" s="84">
        <f t="shared" si="0"/>
        <v>5734512.7100754464</v>
      </c>
      <c r="K8" s="84">
        <f t="shared" si="0"/>
        <v>6040120.4709789576</v>
      </c>
      <c r="L8" s="84">
        <f t="shared" si="0"/>
        <v>6290060.6462272182</v>
      </c>
      <c r="M8" s="84">
        <f t="shared" si="0"/>
        <v>6797175.7177200429</v>
      </c>
      <c r="N8" s="84">
        <f t="shared" si="0"/>
        <v>5989421.2149579963</v>
      </c>
      <c r="O8" s="84">
        <f t="shared" si="0"/>
        <v>6775910.0419828193</v>
      </c>
      <c r="P8" s="84">
        <f t="shared" si="0"/>
        <v>6855355.2974812863</v>
      </c>
      <c r="Q8" s="84">
        <f t="shared" si="0"/>
        <v>70574581.391539916</v>
      </c>
      <c r="R8" s="84">
        <f t="shared" si="0"/>
        <v>6193653.7091819299</v>
      </c>
      <c r="S8" s="84">
        <f t="shared" si="0"/>
        <v>6093318.5285774488</v>
      </c>
      <c r="T8" s="84">
        <f t="shared" si="0"/>
        <v>6140986.8935048971</v>
      </c>
      <c r="U8" s="84">
        <f t="shared" si="0"/>
        <v>7048735.5362577327</v>
      </c>
      <c r="V8" s="84">
        <f t="shared" si="0"/>
        <v>6941199.6627383204</v>
      </c>
      <c r="W8" s="84">
        <f t="shared" si="0"/>
        <v>6645717.8545061043</v>
      </c>
      <c r="X8" s="84">
        <f t="shared" si="0"/>
        <v>7042306.178121224</v>
      </c>
      <c r="Y8" s="84">
        <f t="shared" si="0"/>
        <v>7503503.2582776863</v>
      </c>
      <c r="Z8" s="84">
        <f t="shared" si="0"/>
        <v>6944238.5440843878</v>
      </c>
      <c r="AA8" s="84">
        <f t="shared" si="0"/>
        <v>7076085.7669792622</v>
      </c>
      <c r="AB8" s="84">
        <f t="shared" si="0"/>
        <v>6694532.1402941756</v>
      </c>
      <c r="AC8" s="84">
        <f t="shared" si="0"/>
        <v>7779269.9264539611</v>
      </c>
      <c r="AD8" s="84">
        <f t="shared" si="0"/>
        <v>82103547.998977125</v>
      </c>
      <c r="AE8" s="84">
        <f t="shared" si="0"/>
        <v>7299494.4703140762</v>
      </c>
      <c r="AF8" s="84">
        <f t="shared" si="0"/>
        <v>6558774.351388976</v>
      </c>
      <c r="AG8" s="84">
        <f t="shared" si="0"/>
        <v>6943000.7145925593</v>
      </c>
      <c r="AH8" s="84">
        <f t="shared" si="0"/>
        <v>6241399.204118697</v>
      </c>
      <c r="AI8" s="84">
        <f t="shared" si="0"/>
        <v>7271042.6875147857</v>
      </c>
      <c r="AJ8" s="84">
        <f t="shared" si="0"/>
        <v>7561456.3142766356</v>
      </c>
      <c r="AK8" s="84">
        <f t="shared" si="0"/>
        <v>7582680.8483579345</v>
      </c>
      <c r="AL8" s="84">
        <f t="shared" si="0"/>
        <v>6676396.5120756747</v>
      </c>
      <c r="AM8" s="84">
        <f t="shared" si="0"/>
        <v>7452318.1653464809</v>
      </c>
      <c r="AN8" s="84">
        <f t="shared" si="0"/>
        <v>7346728.0151406853</v>
      </c>
      <c r="AO8" s="84">
        <f t="shared" si="0"/>
        <v>7578816.742124239</v>
      </c>
      <c r="AP8" s="84">
        <f t="shared" si="0"/>
        <v>7663819.3772048373</v>
      </c>
      <c r="AQ8" s="85">
        <f t="shared" si="0"/>
        <v>86175927.402455583</v>
      </c>
      <c r="AR8" s="84">
        <f t="shared" si="0"/>
        <v>7598410.9469296467</v>
      </c>
      <c r="AS8" s="84">
        <f t="shared" si="0"/>
        <v>6535457.4406505767</v>
      </c>
      <c r="AT8" s="84">
        <f t="shared" si="0"/>
        <v>7520243.3239417067</v>
      </c>
      <c r="AU8" s="84">
        <f t="shared" si="0"/>
        <v>6956369.6485266937</v>
      </c>
      <c r="AV8" s="84">
        <f t="shared" si="0"/>
        <v>7784973.8184210397</v>
      </c>
      <c r="AW8" s="84">
        <f t="shared" si="0"/>
        <v>7118086.9718267778</v>
      </c>
      <c r="AX8" s="84">
        <f t="shared" si="0"/>
        <v>8042797.7067613006</v>
      </c>
      <c r="AY8" s="84">
        <f t="shared" si="0"/>
        <v>8622393.6394295003</v>
      </c>
      <c r="AZ8" s="84">
        <f t="shared" si="0"/>
        <v>7454942.6475440636</v>
      </c>
      <c r="BA8" s="84">
        <f t="shared" si="0"/>
        <v>8065595.9018018013</v>
      </c>
      <c r="BB8" s="84">
        <f t="shared" si="0"/>
        <v>7022876.4813968008</v>
      </c>
      <c r="BC8" s="84">
        <f t="shared" si="0"/>
        <v>7523320.0752261793</v>
      </c>
      <c r="BD8" s="85">
        <f t="shared" si="0"/>
        <v>90245468.602456093</v>
      </c>
      <c r="BE8" s="84">
        <f t="shared" si="0"/>
        <v>7258168.6585497195</v>
      </c>
      <c r="BF8" s="84">
        <f t="shared" si="0"/>
        <v>7388162.6935290163</v>
      </c>
      <c r="BG8" s="84">
        <f t="shared" si="0"/>
        <v>7961973.2255767509</v>
      </c>
      <c r="BH8" s="84">
        <f t="shared" si="0"/>
        <v>7775427.0045099184</v>
      </c>
      <c r="BI8" s="84">
        <f t="shared" si="0"/>
        <v>7457743.3864527978</v>
      </c>
      <c r="BJ8" s="84">
        <f t="shared" si="0"/>
        <v>7363119.428121835</v>
      </c>
      <c r="BK8" s="84">
        <f t="shared" si="0"/>
        <v>7708967.8113256982</v>
      </c>
      <c r="BL8" s="84">
        <f t="shared" si="0"/>
        <v>7520838.0172047215</v>
      </c>
      <c r="BM8" s="84">
        <f t="shared" si="0"/>
        <v>6925159.3455014732</v>
      </c>
      <c r="BN8" s="84">
        <f t="shared" si="0"/>
        <v>8231728.1638487829</v>
      </c>
      <c r="BO8" s="84">
        <f t="shared" si="0"/>
        <v>8020955.469142748</v>
      </c>
      <c r="BP8" s="84">
        <f t="shared" si="0"/>
        <v>7391740.6326412316</v>
      </c>
      <c r="BQ8" s="85">
        <f t="shared" ref="BQ8:EB8" si="1">+BQ10+BQ216</f>
        <v>91003983.836404666</v>
      </c>
      <c r="BR8" s="84">
        <f t="shared" si="1"/>
        <v>8055105.4345848998</v>
      </c>
      <c r="BS8" s="84">
        <f t="shared" si="1"/>
        <v>6784009.1629185015</v>
      </c>
      <c r="BT8" s="84">
        <f t="shared" si="1"/>
        <v>7167577.3983531995</v>
      </c>
      <c r="BU8" s="84">
        <f t="shared" si="1"/>
        <v>7643277.5397470985</v>
      </c>
      <c r="BV8" s="84">
        <f t="shared" si="1"/>
        <v>6911566.5311599607</v>
      </c>
      <c r="BW8" s="84">
        <f t="shared" si="1"/>
        <v>7835292.1073365984</v>
      </c>
      <c r="BX8" s="84">
        <f t="shared" si="1"/>
        <v>7689992.824860299</v>
      </c>
      <c r="BY8" s="84">
        <f t="shared" si="1"/>
        <v>8188454.5978497518</v>
      </c>
      <c r="BZ8" s="84">
        <f t="shared" si="1"/>
        <v>6406180.0655984413</v>
      </c>
      <c r="CA8" s="84">
        <f t="shared" si="1"/>
        <v>7699224.8480926277</v>
      </c>
      <c r="CB8" s="84">
        <f t="shared" si="1"/>
        <v>7961012.3562056217</v>
      </c>
      <c r="CC8" s="84">
        <f t="shared" si="1"/>
        <v>8078292.9032210801</v>
      </c>
      <c r="CD8" s="84">
        <f t="shared" si="1"/>
        <v>90419985.769928068</v>
      </c>
      <c r="CE8" s="84">
        <f t="shared" si="1"/>
        <v>8104554.8343028026</v>
      </c>
      <c r="CF8" s="84">
        <f t="shared" si="1"/>
        <v>7129849.3825438004</v>
      </c>
      <c r="CG8" s="84">
        <f t="shared" si="1"/>
        <v>7226257.1957910014</v>
      </c>
      <c r="CH8" s="84">
        <f t="shared" si="1"/>
        <v>7723103.4513156004</v>
      </c>
      <c r="CI8" s="84">
        <f t="shared" si="1"/>
        <v>8370494.2278628927</v>
      </c>
      <c r="CJ8" s="84">
        <f t="shared" si="1"/>
        <v>6518744.3473450979</v>
      </c>
      <c r="CK8" s="84">
        <f t="shared" si="1"/>
        <v>8661147.6305324621</v>
      </c>
      <c r="CL8" s="84">
        <f t="shared" si="1"/>
        <v>8207229.8602448907</v>
      </c>
      <c r="CM8" s="84">
        <f t="shared" si="1"/>
        <v>7464913.3432403998</v>
      </c>
      <c r="CN8" s="84">
        <f t="shared" si="1"/>
        <v>9090377.1026118714</v>
      </c>
      <c r="CO8" s="84">
        <f t="shared" si="1"/>
        <v>8482228.8524248004</v>
      </c>
      <c r="CP8" s="84">
        <f t="shared" si="1"/>
        <v>8616709.9885723013</v>
      </c>
      <c r="CQ8" s="84">
        <f t="shared" si="1"/>
        <v>95595610.216787905</v>
      </c>
      <c r="CR8" s="84">
        <f t="shared" si="1"/>
        <v>9304805.6344729997</v>
      </c>
      <c r="CS8" s="84">
        <f t="shared" si="1"/>
        <v>7925803.1564815007</v>
      </c>
      <c r="CT8" s="84">
        <f t="shared" si="1"/>
        <v>8918398.6736075003</v>
      </c>
      <c r="CU8" s="84">
        <f t="shared" si="1"/>
        <v>8440843.769228192</v>
      </c>
      <c r="CV8" s="84">
        <f t="shared" si="1"/>
        <v>8473099.6588438135</v>
      </c>
      <c r="CW8" s="84">
        <f t="shared" si="1"/>
        <v>8301918.0644783992</v>
      </c>
      <c r="CX8" s="84">
        <f t="shared" si="1"/>
        <v>8069841.023008558</v>
      </c>
      <c r="CY8" s="84">
        <f t="shared" si="1"/>
        <v>9497079.696774099</v>
      </c>
      <c r="CZ8" s="84">
        <f t="shared" si="1"/>
        <v>9013287.071649</v>
      </c>
      <c r="DA8" s="84">
        <f t="shared" si="1"/>
        <v>7997297.4569408987</v>
      </c>
      <c r="DB8" s="84">
        <f t="shared" si="1"/>
        <v>9511541.3883667998</v>
      </c>
      <c r="DC8" s="84">
        <f t="shared" si="1"/>
        <v>10033078.532149399</v>
      </c>
      <c r="DD8" s="84">
        <f t="shared" si="1"/>
        <v>105486994.12600118</v>
      </c>
      <c r="DE8" s="84">
        <f t="shared" si="1"/>
        <v>9181078.057620218</v>
      </c>
      <c r="DF8" s="84">
        <f t="shared" si="1"/>
        <v>8079076.0988103505</v>
      </c>
      <c r="DG8" s="84">
        <f t="shared" si="1"/>
        <v>9133385.3942683097</v>
      </c>
      <c r="DH8" s="84">
        <f t="shared" si="1"/>
        <v>8695291.8666521423</v>
      </c>
      <c r="DI8" s="84">
        <f t="shared" si="1"/>
        <v>9500123.0632182863</v>
      </c>
      <c r="DJ8" s="84">
        <f t="shared" si="1"/>
        <v>8577245.8426441122</v>
      </c>
      <c r="DK8" s="84">
        <f t="shared" si="1"/>
        <v>9118791.9900488127</v>
      </c>
      <c r="DL8" s="84">
        <f t="shared" si="1"/>
        <v>9120357.6467357427</v>
      </c>
      <c r="DM8" s="84">
        <f t="shared" si="1"/>
        <v>9229689.3929229137</v>
      </c>
      <c r="DN8" s="84">
        <f t="shared" si="1"/>
        <v>8922884.2739589494</v>
      </c>
      <c r="DO8" s="84">
        <f t="shared" si="1"/>
        <v>8988128.5887879487</v>
      </c>
      <c r="DP8" s="84">
        <f t="shared" si="1"/>
        <v>10192421.345463501</v>
      </c>
      <c r="DQ8" s="84">
        <f t="shared" si="1"/>
        <v>108738473.56113127</v>
      </c>
      <c r="DR8" s="84">
        <f t="shared" si="1"/>
        <v>9259264.9335208759</v>
      </c>
      <c r="DS8" s="84">
        <f t="shared" si="1"/>
        <v>8968110.2052228004</v>
      </c>
      <c r="DT8" s="84">
        <f t="shared" si="1"/>
        <v>9323448.2574888002</v>
      </c>
      <c r="DU8" s="84">
        <f t="shared" si="1"/>
        <v>8760573.9366256595</v>
      </c>
      <c r="DV8" s="84">
        <f t="shared" si="1"/>
        <v>8457120.6783965323</v>
      </c>
      <c r="DW8" s="84">
        <f t="shared" si="1"/>
        <v>8265300.4355038693</v>
      </c>
      <c r="DX8" s="84">
        <f t="shared" si="1"/>
        <v>8978068.1284125894</v>
      </c>
      <c r="DY8" s="84">
        <f t="shared" si="1"/>
        <v>9511796.6096435562</v>
      </c>
      <c r="DZ8" s="84">
        <f t="shared" si="1"/>
        <v>8755531.3542993348</v>
      </c>
      <c r="EA8" s="84">
        <f t="shared" si="1"/>
        <v>9462526.4617755003</v>
      </c>
      <c r="EB8" s="84">
        <f t="shared" si="1"/>
        <v>9241043.5376053397</v>
      </c>
      <c r="EC8" s="84">
        <f t="shared" ref="EC8:GN8" si="2">+EC10+EC216</f>
        <v>10357812.8242124</v>
      </c>
      <c r="ED8" s="84">
        <f t="shared" si="2"/>
        <v>109340597.36270729</v>
      </c>
      <c r="EE8" s="84">
        <f t="shared" si="2"/>
        <v>8924578.4542499799</v>
      </c>
      <c r="EF8" s="84">
        <f t="shared" si="2"/>
        <v>9449041.0751561504</v>
      </c>
      <c r="EG8" s="84">
        <f t="shared" si="2"/>
        <v>8416800.9536840711</v>
      </c>
      <c r="EH8" s="84">
        <f t="shared" si="2"/>
        <v>7064197.5491080005</v>
      </c>
      <c r="EI8" s="84">
        <f t="shared" si="2"/>
        <v>5409125.6243225895</v>
      </c>
      <c r="EJ8" s="84">
        <f t="shared" si="2"/>
        <v>5735836.2392717442</v>
      </c>
      <c r="EK8" s="84">
        <f t="shared" si="2"/>
        <v>7926613.3689925997</v>
      </c>
      <c r="EL8" s="84">
        <f t="shared" si="2"/>
        <v>7889489.604838999</v>
      </c>
      <c r="EM8" s="84">
        <f t="shared" si="2"/>
        <v>8287742.2939266833</v>
      </c>
      <c r="EN8" s="84">
        <f t="shared" si="2"/>
        <v>8802355.0779636987</v>
      </c>
      <c r="EO8" s="84">
        <f t="shared" si="2"/>
        <v>9241636.2820440866</v>
      </c>
      <c r="EP8" s="84">
        <f t="shared" si="2"/>
        <v>10327219.762620831</v>
      </c>
      <c r="EQ8" s="84">
        <f t="shared" si="2"/>
        <v>97474636.286179438</v>
      </c>
      <c r="ER8" s="84">
        <f t="shared" si="2"/>
        <v>9554857.6682933252</v>
      </c>
      <c r="ES8" s="84">
        <f t="shared" si="2"/>
        <v>8972419.0940177664</v>
      </c>
      <c r="ET8" s="84">
        <f t="shared" si="2"/>
        <v>9428444.462786302</v>
      </c>
      <c r="EU8" s="84">
        <f t="shared" si="2"/>
        <v>8454319.2054016013</v>
      </c>
      <c r="EV8" s="84">
        <f t="shared" si="2"/>
        <v>9126857.9565669019</v>
      </c>
      <c r="EW8" s="84">
        <f t="shared" si="2"/>
        <v>8393649.3642612007</v>
      </c>
      <c r="EX8" s="84">
        <f t="shared" si="2"/>
        <v>8785312.9989950582</v>
      </c>
      <c r="EY8" s="84">
        <f t="shared" si="2"/>
        <v>9682326.1345912199</v>
      </c>
      <c r="EZ8" s="84">
        <f t="shared" si="2"/>
        <v>9183423.1629326995</v>
      </c>
      <c r="FA8" s="84">
        <f t="shared" si="2"/>
        <v>9403707.8187119402</v>
      </c>
      <c r="FB8" s="84">
        <f t="shared" si="2"/>
        <v>10027919.2862795</v>
      </c>
      <c r="FC8" s="84">
        <f t="shared" si="2"/>
        <v>9809434.0655675996</v>
      </c>
      <c r="FD8" s="84">
        <f t="shared" si="2"/>
        <v>110822671.21840513</v>
      </c>
      <c r="FE8" s="84">
        <f t="shared" si="2"/>
        <v>9192015.6885940004</v>
      </c>
      <c r="FF8" s="84">
        <f t="shared" si="2"/>
        <v>9474347.1679337956</v>
      </c>
      <c r="FG8" s="84">
        <f t="shared" si="2"/>
        <v>8941568.3528699987</v>
      </c>
      <c r="FH8" s="84">
        <f t="shared" si="2"/>
        <v>8280288.8497059997</v>
      </c>
      <c r="FI8" s="84">
        <f t="shared" si="2"/>
        <v>8511156.5590609983</v>
      </c>
      <c r="FJ8" s="84">
        <f t="shared" si="2"/>
        <v>9088434.6269630007</v>
      </c>
      <c r="FK8" s="84">
        <f t="shared" si="2"/>
        <v>8296383.9294519993</v>
      </c>
      <c r="FL8" s="84">
        <f t="shared" si="2"/>
        <v>9438119.7988089975</v>
      </c>
      <c r="FM8" s="84">
        <f t="shared" si="2"/>
        <v>8836310.9549260009</v>
      </c>
      <c r="FN8" s="84">
        <f t="shared" si="2"/>
        <v>9795088.7731619999</v>
      </c>
      <c r="FO8" s="84">
        <f t="shared" si="2"/>
        <v>9131202.4297118187</v>
      </c>
      <c r="FP8" s="84">
        <f t="shared" si="2"/>
        <v>11011947.030266024</v>
      </c>
      <c r="FQ8" s="84">
        <f t="shared" si="2"/>
        <v>109996864.16145463</v>
      </c>
      <c r="FR8" s="84">
        <f t="shared" si="2"/>
        <v>8850510.7863845415</v>
      </c>
      <c r="FS8" s="84">
        <f t="shared" si="2"/>
        <v>9605592.2249605004</v>
      </c>
      <c r="FT8" s="84">
        <f t="shared" si="2"/>
        <v>9652266.4263452999</v>
      </c>
      <c r="FU8" s="84">
        <f t="shared" si="2"/>
        <v>10224682.832337111</v>
      </c>
      <c r="FV8" s="84">
        <f t="shared" si="2"/>
        <v>7755015.9178900383</v>
      </c>
      <c r="FW8" s="84">
        <f t="shared" si="2"/>
        <v>10487968.699959485</v>
      </c>
      <c r="FX8" s="84">
        <f t="shared" si="2"/>
        <v>11004329.045266461</v>
      </c>
      <c r="FY8" s="84">
        <f t="shared" si="2"/>
        <v>9810271.4063808285</v>
      </c>
      <c r="FZ8" s="84">
        <f t="shared" si="2"/>
        <v>10240598.134024657</v>
      </c>
      <c r="GA8" s="84">
        <f t="shared" si="2"/>
        <v>9644618.4154231977</v>
      </c>
      <c r="GB8" s="84">
        <f t="shared" si="2"/>
        <v>10116556.039108561</v>
      </c>
      <c r="GC8" s="84">
        <f t="shared" si="2"/>
        <v>10581058.754077671</v>
      </c>
      <c r="GD8" s="84">
        <f t="shared" si="2"/>
        <v>117973468.68215834</v>
      </c>
      <c r="GE8" s="84">
        <f t="shared" si="2"/>
        <v>10656851.761497701</v>
      </c>
      <c r="GF8" s="84">
        <f t="shared" si="2"/>
        <v>10343808.928414799</v>
      </c>
      <c r="GG8" s="84">
        <f t="shared" si="2"/>
        <v>10566840.6178909</v>
      </c>
      <c r="GH8" s="84">
        <f t="shared" si="2"/>
        <v>9751546.0287180003</v>
      </c>
      <c r="GI8" s="84">
        <f t="shared" si="2"/>
        <v>10502677.329263518</v>
      </c>
      <c r="GJ8" s="84">
        <f t="shared" si="2"/>
        <v>10103265.28724172</v>
      </c>
      <c r="GK8" s="84">
        <f t="shared" si="2"/>
        <v>10350167.157950439</v>
      </c>
      <c r="GL8" s="84">
        <f t="shared" si="2"/>
        <v>11542334.463409299</v>
      </c>
      <c r="GM8" s="84">
        <f t="shared" si="2"/>
        <v>11200298.073799741</v>
      </c>
      <c r="GN8" s="84">
        <f t="shared" si="2"/>
        <v>10985071.682880692</v>
      </c>
      <c r="GO8" s="84">
        <f t="shared" ref="GO8:HD8" si="3">+GO10+GO216</f>
        <v>11292567.828874199</v>
      </c>
      <c r="GP8" s="84">
        <f t="shared" si="3"/>
        <v>10564811.41542631</v>
      </c>
      <c r="GQ8" s="84">
        <f t="shared" si="3"/>
        <v>127860240.57536732</v>
      </c>
      <c r="GR8" s="84">
        <f t="shared" si="3"/>
        <v>11955013.898154117</v>
      </c>
      <c r="GS8" s="84">
        <f t="shared" si="3"/>
        <v>10464870.924637701</v>
      </c>
      <c r="GT8" s="84">
        <f t="shared" si="3"/>
        <v>11417503.191223301</v>
      </c>
      <c r="GU8" s="84">
        <f t="shared" si="3"/>
        <v>8628750.3256822415</v>
      </c>
      <c r="GV8" s="84">
        <f t="shared" si="3"/>
        <v>9006814.3818169031</v>
      </c>
      <c r="GW8" s="84">
        <f t="shared" si="3"/>
        <v>8979584.1965724993</v>
      </c>
      <c r="GX8" s="84">
        <f t="shared" si="3"/>
        <v>11463038.92530839</v>
      </c>
      <c r="GY8" s="84">
        <f t="shared" si="3"/>
        <v>11501309.604519846</v>
      </c>
      <c r="GZ8" s="84">
        <f t="shared" si="3"/>
        <v>12012286.893864198</v>
      </c>
      <c r="HA8" s="84">
        <f t="shared" si="3"/>
        <v>11967513.819375321</v>
      </c>
      <c r="HB8" s="84">
        <f t="shared" si="3"/>
        <v>12031275.360037163</v>
      </c>
      <c r="HC8" s="84">
        <f t="shared" si="3"/>
        <v>12614208.431785038</v>
      </c>
      <c r="HD8" s="84">
        <f t="shared" si="3"/>
        <v>132042169.95297672</v>
      </c>
    </row>
    <row r="9" spans="2:212" ht="4.5" customHeight="1" x14ac:dyDescent="0.2">
      <c r="B9" s="10"/>
      <c r="C9" s="86"/>
      <c r="D9" s="8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8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8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8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</row>
    <row r="10" spans="2:212" ht="18.45" customHeight="1" x14ac:dyDescent="0.2">
      <c r="B10" s="61" t="s">
        <v>17</v>
      </c>
      <c r="C10" s="62"/>
      <c r="D10" s="62"/>
      <c r="E10" s="63">
        <f>E12+E46+E65+E91+E147+E163+E186+E144+E82+E85+E88+E182+E55+E23+E33+E177+E135</f>
        <v>5163566.8580436083</v>
      </c>
      <c r="F10" s="63">
        <f t="shared" ref="F10:BQ10" si="4">F12+F46+F65+F91+F147+F163+F186+F144+F82+F85+F88+F182+F55+F23+F33+F177+F135</f>
        <v>4729977.4444076084</v>
      </c>
      <c r="G10" s="63">
        <f t="shared" si="4"/>
        <v>5317854.4385404289</v>
      </c>
      <c r="H10" s="63">
        <f t="shared" si="4"/>
        <v>5182401.6952609792</v>
      </c>
      <c r="I10" s="63">
        <f t="shared" si="4"/>
        <v>5027241.0937125841</v>
      </c>
      <c r="J10" s="63">
        <f t="shared" si="4"/>
        <v>5629676.3258849941</v>
      </c>
      <c r="K10" s="63">
        <f t="shared" si="4"/>
        <v>5922960.2646626746</v>
      </c>
      <c r="L10" s="63">
        <f t="shared" si="4"/>
        <v>6155089.5673113205</v>
      </c>
      <c r="M10" s="63">
        <f t="shared" si="4"/>
        <v>6682331.2623014068</v>
      </c>
      <c r="N10" s="63">
        <f t="shared" si="4"/>
        <v>5868021.7919551451</v>
      </c>
      <c r="O10" s="63">
        <f t="shared" si="4"/>
        <v>6622856.330997915</v>
      </c>
      <c r="P10" s="63">
        <f t="shared" si="4"/>
        <v>6699989.7293642843</v>
      </c>
      <c r="Q10" s="63">
        <f t="shared" si="4"/>
        <v>69001966.802442953</v>
      </c>
      <c r="R10" s="63">
        <f t="shared" si="4"/>
        <v>6054558.7896238714</v>
      </c>
      <c r="S10" s="63">
        <f t="shared" si="4"/>
        <v>5981984.7074642703</v>
      </c>
      <c r="T10" s="63">
        <f t="shared" si="4"/>
        <v>6016100.3195545292</v>
      </c>
      <c r="U10" s="63">
        <f t="shared" si="4"/>
        <v>6939280.6399546191</v>
      </c>
      <c r="V10" s="63">
        <f t="shared" si="4"/>
        <v>6851904.1707426645</v>
      </c>
      <c r="W10" s="63">
        <f t="shared" si="4"/>
        <v>6525051.016621476</v>
      </c>
      <c r="X10" s="63">
        <f t="shared" si="4"/>
        <v>6927812.7550043641</v>
      </c>
      <c r="Y10" s="63">
        <f t="shared" si="4"/>
        <v>7374507.1659364002</v>
      </c>
      <c r="Z10" s="63">
        <f t="shared" si="4"/>
        <v>6835142.8782459004</v>
      </c>
      <c r="AA10" s="63">
        <f t="shared" si="4"/>
        <v>6966971.3912771996</v>
      </c>
      <c r="AB10" s="63">
        <f t="shared" si="4"/>
        <v>6575805.6567915995</v>
      </c>
      <c r="AC10" s="63">
        <f t="shared" si="4"/>
        <v>7663056.5774214007</v>
      </c>
      <c r="AD10" s="63">
        <f t="shared" si="4"/>
        <v>80712176.068638295</v>
      </c>
      <c r="AE10" s="63">
        <f t="shared" si="4"/>
        <v>7210097.2057560924</v>
      </c>
      <c r="AF10" s="63">
        <f t="shared" si="4"/>
        <v>6489009.8124636766</v>
      </c>
      <c r="AG10" s="63">
        <f t="shared" si="4"/>
        <v>6861266.3326270785</v>
      </c>
      <c r="AH10" s="63">
        <f t="shared" si="4"/>
        <v>6167864.3379762014</v>
      </c>
      <c r="AI10" s="63">
        <f t="shared" si="4"/>
        <v>7201474.5194322551</v>
      </c>
      <c r="AJ10" s="63">
        <f t="shared" si="4"/>
        <v>7482136.0484334072</v>
      </c>
      <c r="AK10" s="63">
        <f t="shared" si="4"/>
        <v>7506255.6672463426</v>
      </c>
      <c r="AL10" s="63">
        <f t="shared" si="4"/>
        <v>6610179.3958215015</v>
      </c>
      <c r="AM10" s="63">
        <f t="shared" si="4"/>
        <v>7390369.7107165102</v>
      </c>
      <c r="AN10" s="63">
        <f t="shared" si="4"/>
        <v>7286360.7187690334</v>
      </c>
      <c r="AO10" s="63">
        <f t="shared" si="4"/>
        <v>7512405.3074627891</v>
      </c>
      <c r="AP10" s="63">
        <f t="shared" si="4"/>
        <v>7589412.2815714851</v>
      </c>
      <c r="AQ10" s="63">
        <f t="shared" si="4"/>
        <v>85306831.338276371</v>
      </c>
      <c r="AR10" s="63">
        <f t="shared" si="4"/>
        <v>7442653.6540661994</v>
      </c>
      <c r="AS10" s="63">
        <f t="shared" si="4"/>
        <v>6390013.6537794992</v>
      </c>
      <c r="AT10" s="63">
        <f t="shared" si="4"/>
        <v>7368466.1631452003</v>
      </c>
      <c r="AU10" s="63">
        <f t="shared" si="4"/>
        <v>6702753.1206032</v>
      </c>
      <c r="AV10" s="63">
        <f t="shared" si="4"/>
        <v>7528511.6707622902</v>
      </c>
      <c r="AW10" s="63">
        <f t="shared" si="4"/>
        <v>6961453.6999968002</v>
      </c>
      <c r="AX10" s="63">
        <f t="shared" si="4"/>
        <v>7939892.3515735995</v>
      </c>
      <c r="AY10" s="63">
        <f t="shared" si="4"/>
        <v>8517154.0545995012</v>
      </c>
      <c r="AZ10" s="63">
        <f t="shared" si="4"/>
        <v>7259518.2721876996</v>
      </c>
      <c r="BA10" s="63">
        <f t="shared" si="4"/>
        <v>7936790.3198018009</v>
      </c>
      <c r="BB10" s="63">
        <f t="shared" si="4"/>
        <v>6873604.1173968008</v>
      </c>
      <c r="BC10" s="63">
        <f t="shared" si="4"/>
        <v>7370007.6758261994</v>
      </c>
      <c r="BD10" s="63">
        <f t="shared" si="4"/>
        <v>88290818.753738791</v>
      </c>
      <c r="BE10" s="63">
        <f t="shared" si="4"/>
        <v>7098889.8133092653</v>
      </c>
      <c r="BF10" s="63">
        <f t="shared" si="4"/>
        <v>7229291.8032161957</v>
      </c>
      <c r="BG10" s="63">
        <f t="shared" si="4"/>
        <v>7753629.5421804376</v>
      </c>
      <c r="BH10" s="63">
        <f t="shared" si="4"/>
        <v>7596265.4145812485</v>
      </c>
      <c r="BI10" s="63">
        <f t="shared" si="4"/>
        <v>7234513.809864359</v>
      </c>
      <c r="BJ10" s="63">
        <f t="shared" si="4"/>
        <v>7163735.8897830714</v>
      </c>
      <c r="BK10" s="63">
        <f t="shared" si="4"/>
        <v>7608793.8801371567</v>
      </c>
      <c r="BL10" s="63">
        <f t="shared" si="4"/>
        <v>7393904.5096954731</v>
      </c>
      <c r="BM10" s="63">
        <f t="shared" si="4"/>
        <v>6819584.8555014729</v>
      </c>
      <c r="BN10" s="63">
        <f t="shared" si="4"/>
        <v>8079522.6272070827</v>
      </c>
      <c r="BO10" s="63">
        <f t="shared" si="4"/>
        <v>7872570.0831010481</v>
      </c>
      <c r="BP10" s="63">
        <f t="shared" si="4"/>
        <v>7253249.6626412319</v>
      </c>
      <c r="BQ10" s="63">
        <f t="shared" si="4"/>
        <v>89103951.891218022</v>
      </c>
      <c r="BR10" s="63">
        <f t="shared" ref="BR10:EC10" si="5">BR12+BR46+BR65+BR91+BR147+BR163+BR186+BR144+BR82+BR85+BR88+BR182+BR55+BR23+BR33+BR177+BR135</f>
        <v>7888089.3832529001</v>
      </c>
      <c r="BS10" s="63">
        <f t="shared" si="5"/>
        <v>6567210.7819185015</v>
      </c>
      <c r="BT10" s="63">
        <f t="shared" si="5"/>
        <v>7043353.2083531991</v>
      </c>
      <c r="BU10" s="63">
        <f t="shared" si="5"/>
        <v>7512452.6897470988</v>
      </c>
      <c r="BV10" s="63">
        <f t="shared" si="5"/>
        <v>6774932.7911599604</v>
      </c>
      <c r="BW10" s="63">
        <f t="shared" si="5"/>
        <v>7736418.0413365988</v>
      </c>
      <c r="BX10" s="63">
        <f t="shared" si="5"/>
        <v>7538321.427360299</v>
      </c>
      <c r="BY10" s="63">
        <f t="shared" si="5"/>
        <v>8066186.1883497518</v>
      </c>
      <c r="BZ10" s="63">
        <f t="shared" si="5"/>
        <v>6289010.9175965013</v>
      </c>
      <c r="CA10" s="63">
        <f t="shared" si="5"/>
        <v>7579920.2532647979</v>
      </c>
      <c r="CB10" s="63">
        <f t="shared" si="5"/>
        <v>7823956.9491167516</v>
      </c>
      <c r="CC10" s="63">
        <f t="shared" si="5"/>
        <v>8033794.1932210801</v>
      </c>
      <c r="CD10" s="63">
        <f t="shared" si="5"/>
        <v>88853646.824677423</v>
      </c>
      <c r="CE10" s="63">
        <f t="shared" si="5"/>
        <v>7930265.9643028025</v>
      </c>
      <c r="CF10" s="63">
        <f t="shared" si="5"/>
        <v>6997747.9225438004</v>
      </c>
      <c r="CG10" s="63">
        <f t="shared" si="5"/>
        <v>7064072.9757910017</v>
      </c>
      <c r="CH10" s="63">
        <f t="shared" si="5"/>
        <v>7601977.2813156005</v>
      </c>
      <c r="CI10" s="63">
        <f t="shared" si="5"/>
        <v>8223833.0278628925</v>
      </c>
      <c r="CJ10" s="63">
        <f t="shared" si="5"/>
        <v>6368528.7673450978</v>
      </c>
      <c r="CK10" s="63">
        <f t="shared" si="5"/>
        <v>8502681.4805324618</v>
      </c>
      <c r="CL10" s="63">
        <f t="shared" si="5"/>
        <v>8050660.2102448903</v>
      </c>
      <c r="CM10" s="63">
        <f t="shared" si="5"/>
        <v>7373261.7032404002</v>
      </c>
      <c r="CN10" s="63">
        <f t="shared" si="5"/>
        <v>9005010.4626118708</v>
      </c>
      <c r="CO10" s="63">
        <f t="shared" si="5"/>
        <v>8393491.7024248</v>
      </c>
      <c r="CP10" s="63">
        <f t="shared" si="5"/>
        <v>8478286.6385723017</v>
      </c>
      <c r="CQ10" s="63">
        <f t="shared" si="5"/>
        <v>93989818.136787906</v>
      </c>
      <c r="CR10" s="63">
        <f t="shared" si="5"/>
        <v>9151453.4944729991</v>
      </c>
      <c r="CS10" s="63">
        <f t="shared" si="5"/>
        <v>7755291.8964815009</v>
      </c>
      <c r="CT10" s="63">
        <f t="shared" si="5"/>
        <v>8659374.6836075</v>
      </c>
      <c r="CU10" s="63">
        <f t="shared" si="5"/>
        <v>8271645.1092281928</v>
      </c>
      <c r="CV10" s="63">
        <f t="shared" si="5"/>
        <v>8304392.0688438136</v>
      </c>
      <c r="CW10" s="63">
        <f t="shared" si="5"/>
        <v>8164889.2444783989</v>
      </c>
      <c r="CX10" s="63">
        <f t="shared" si="5"/>
        <v>7960907.2230085582</v>
      </c>
      <c r="CY10" s="63">
        <f t="shared" si="5"/>
        <v>9343083.7467740998</v>
      </c>
      <c r="CZ10" s="63">
        <f t="shared" si="5"/>
        <v>8862477.741649</v>
      </c>
      <c r="DA10" s="63">
        <f t="shared" si="5"/>
        <v>7773614.7969408985</v>
      </c>
      <c r="DB10" s="63">
        <f t="shared" si="5"/>
        <v>9289714.4583668001</v>
      </c>
      <c r="DC10" s="63">
        <f t="shared" si="5"/>
        <v>9865144.4121493995</v>
      </c>
      <c r="DD10" s="63">
        <f t="shared" si="5"/>
        <v>103401988.87600118</v>
      </c>
      <c r="DE10" s="63">
        <f t="shared" si="5"/>
        <v>9012376.642910501</v>
      </c>
      <c r="DF10" s="63">
        <f t="shared" si="5"/>
        <v>7924843.9441006333</v>
      </c>
      <c r="DG10" s="63">
        <f t="shared" si="5"/>
        <v>8976990.2748787999</v>
      </c>
      <c r="DH10" s="63">
        <f t="shared" si="5"/>
        <v>8506466.5644487012</v>
      </c>
      <c r="DI10" s="63">
        <f t="shared" si="5"/>
        <v>9317208.8891053014</v>
      </c>
      <c r="DJ10" s="63">
        <f t="shared" si="5"/>
        <v>8448904.7332546022</v>
      </c>
      <c r="DK10" s="63">
        <f t="shared" si="5"/>
        <v>8957571.3656593021</v>
      </c>
      <c r="DL10" s="63">
        <f t="shared" si="5"/>
        <v>8922121.0165323019</v>
      </c>
      <c r="DM10" s="63">
        <f t="shared" si="5"/>
        <v>9038116.8842131961</v>
      </c>
      <c r="DN10" s="63">
        <f t="shared" si="5"/>
        <v>8710199.7866779491</v>
      </c>
      <c r="DO10" s="63">
        <f t="shared" si="5"/>
        <v>8836539.7784477994</v>
      </c>
      <c r="DP10" s="63">
        <f t="shared" si="5"/>
        <v>10042324.209463501</v>
      </c>
      <c r="DQ10" s="63">
        <f t="shared" si="5"/>
        <v>106693664.08969256</v>
      </c>
      <c r="DR10" s="63">
        <f t="shared" si="5"/>
        <v>9081648.9335208759</v>
      </c>
      <c r="DS10" s="63">
        <f t="shared" si="5"/>
        <v>8820061.3252227996</v>
      </c>
      <c r="DT10" s="63">
        <f t="shared" si="5"/>
        <v>9086981.4274888001</v>
      </c>
      <c r="DU10" s="63">
        <f t="shared" si="5"/>
        <v>8564731.5666256603</v>
      </c>
      <c r="DV10" s="63">
        <f t="shared" si="5"/>
        <v>8308904.1383965323</v>
      </c>
      <c r="DW10" s="63">
        <f t="shared" si="5"/>
        <v>8155720.4955038689</v>
      </c>
      <c r="DX10" s="63">
        <f t="shared" si="5"/>
        <v>8848228.0584125891</v>
      </c>
      <c r="DY10" s="63">
        <f t="shared" si="5"/>
        <v>9318266.1896435563</v>
      </c>
      <c r="DZ10" s="63">
        <f t="shared" si="5"/>
        <v>8535888.1682993341</v>
      </c>
      <c r="EA10" s="63">
        <f t="shared" si="5"/>
        <v>9282646.2787755001</v>
      </c>
      <c r="EB10" s="63">
        <f t="shared" si="5"/>
        <v>9024019.0876053404</v>
      </c>
      <c r="EC10" s="63">
        <f t="shared" si="5"/>
        <v>10161956.0042124</v>
      </c>
      <c r="ED10" s="63">
        <f t="shared" ref="ED10:GO10" si="6">ED12+ED46+ED65+ED91+ED147+ED163+ED186+ED144+ED82+ED85+ED88+ED182+ED55+ED23+ED33+ED177+ED135</f>
        <v>107189051.67370729</v>
      </c>
      <c r="EE10" s="63">
        <f t="shared" si="6"/>
        <v>8720130.7742499802</v>
      </c>
      <c r="EF10" s="63">
        <f t="shared" si="6"/>
        <v>9215404.9751561508</v>
      </c>
      <c r="EG10" s="63">
        <f t="shared" si="6"/>
        <v>8201422.8536840715</v>
      </c>
      <c r="EH10" s="63">
        <f t="shared" si="6"/>
        <v>6908931.4591080006</v>
      </c>
      <c r="EI10" s="63">
        <f t="shared" si="6"/>
        <v>5366291.7143225893</v>
      </c>
      <c r="EJ10" s="63">
        <f t="shared" si="6"/>
        <v>5689566.289271744</v>
      </c>
      <c r="EK10" s="63">
        <f t="shared" si="6"/>
        <v>7866404.4089925997</v>
      </c>
      <c r="EL10" s="63">
        <f t="shared" si="6"/>
        <v>7814439.6148389988</v>
      </c>
      <c r="EM10" s="63">
        <f t="shared" si="6"/>
        <v>8216596.6639266834</v>
      </c>
      <c r="EN10" s="63">
        <f t="shared" si="6"/>
        <v>8724353.7079636995</v>
      </c>
      <c r="EO10" s="63">
        <f t="shared" si="6"/>
        <v>9166047.7094071507</v>
      </c>
      <c r="EP10" s="63">
        <f t="shared" si="6"/>
        <v>10265853.832620831</v>
      </c>
      <c r="EQ10" s="63">
        <f t="shared" si="6"/>
        <v>96155444.003542498</v>
      </c>
      <c r="ER10" s="63">
        <f t="shared" si="6"/>
        <v>9441349.9782933258</v>
      </c>
      <c r="ES10" s="63">
        <f t="shared" si="6"/>
        <v>8911421.2540177666</v>
      </c>
      <c r="ET10" s="63">
        <f t="shared" si="6"/>
        <v>9340760.5227863025</v>
      </c>
      <c r="EU10" s="63">
        <f t="shared" si="6"/>
        <v>8337436.8654016005</v>
      </c>
      <c r="EV10" s="63">
        <f t="shared" si="6"/>
        <v>9005668.0565669015</v>
      </c>
      <c r="EW10" s="63">
        <f t="shared" si="6"/>
        <v>8278519.0412612008</v>
      </c>
      <c r="EX10" s="63">
        <f t="shared" si="6"/>
        <v>8576604.4689950589</v>
      </c>
      <c r="EY10" s="63">
        <f t="shared" si="6"/>
        <v>9611975.9125912208</v>
      </c>
      <c r="EZ10" s="63">
        <f t="shared" si="6"/>
        <v>9055078.0829326995</v>
      </c>
      <c r="FA10" s="63">
        <f t="shared" si="6"/>
        <v>9304515.1287119407</v>
      </c>
      <c r="FB10" s="63">
        <f t="shared" si="6"/>
        <v>9952529.7662795</v>
      </c>
      <c r="FC10" s="63">
        <f t="shared" si="6"/>
        <v>9748880.6855675988</v>
      </c>
      <c r="FD10" s="63">
        <f t="shared" si="6"/>
        <v>109564739.76340513</v>
      </c>
      <c r="FE10" s="63">
        <f t="shared" si="6"/>
        <v>9066425.0885940008</v>
      </c>
      <c r="FF10" s="63">
        <f t="shared" si="6"/>
        <v>9357695.1379337963</v>
      </c>
      <c r="FG10" s="63">
        <f t="shared" si="6"/>
        <v>8888582.4728699978</v>
      </c>
      <c r="FH10" s="63">
        <f t="shared" si="6"/>
        <v>8223694.1667059995</v>
      </c>
      <c r="FI10" s="63">
        <f t="shared" si="6"/>
        <v>8463064.2190609984</v>
      </c>
      <c r="FJ10" s="63">
        <f t="shared" si="6"/>
        <v>9037792.5469630007</v>
      </c>
      <c r="FK10" s="63">
        <f t="shared" si="6"/>
        <v>8246150.8394519994</v>
      </c>
      <c r="FL10" s="63">
        <f t="shared" si="6"/>
        <v>9380469.1188089978</v>
      </c>
      <c r="FM10" s="63">
        <f t="shared" si="6"/>
        <v>8789976.9749260005</v>
      </c>
      <c r="FN10" s="63">
        <f t="shared" si="6"/>
        <v>9750580.603162</v>
      </c>
      <c r="FO10" s="63">
        <f t="shared" si="6"/>
        <v>9076916.6597118191</v>
      </c>
      <c r="FP10" s="63">
        <f t="shared" si="6"/>
        <v>10959119.660266025</v>
      </c>
      <c r="FQ10" s="63">
        <f t="shared" si="6"/>
        <v>109240467.48845464</v>
      </c>
      <c r="FR10" s="63">
        <f t="shared" si="6"/>
        <v>8792240.5563845411</v>
      </c>
      <c r="FS10" s="63">
        <f t="shared" si="6"/>
        <v>9544941.4949604999</v>
      </c>
      <c r="FT10" s="63">
        <f t="shared" si="6"/>
        <v>9575337.8063453007</v>
      </c>
      <c r="FU10" s="63">
        <f t="shared" si="6"/>
        <v>10171889.012337111</v>
      </c>
      <c r="FV10" s="63">
        <f t="shared" si="6"/>
        <v>7696931.4878900386</v>
      </c>
      <c r="FW10" s="63">
        <f t="shared" si="6"/>
        <v>10442197.129959485</v>
      </c>
      <c r="FX10" s="63">
        <f t="shared" si="6"/>
        <v>10952546.72526646</v>
      </c>
      <c r="FY10" s="63">
        <f t="shared" si="6"/>
        <v>9749541.5663808286</v>
      </c>
      <c r="FZ10" s="63">
        <f t="shared" si="6"/>
        <v>10178631.014024658</v>
      </c>
      <c r="GA10" s="63">
        <f t="shared" si="6"/>
        <v>9580624.9054231979</v>
      </c>
      <c r="GB10" s="63">
        <f t="shared" si="6"/>
        <v>10051356.419108562</v>
      </c>
      <c r="GC10" s="63">
        <f t="shared" si="6"/>
        <v>10498831.764077671</v>
      </c>
      <c r="GD10" s="63">
        <f t="shared" si="6"/>
        <v>117235069.88215834</v>
      </c>
      <c r="GE10" s="63">
        <f t="shared" si="6"/>
        <v>10571438.1314977</v>
      </c>
      <c r="GF10" s="63">
        <f t="shared" si="6"/>
        <v>10273079.0684148</v>
      </c>
      <c r="GG10" s="63">
        <f t="shared" si="6"/>
        <v>10502489.817890899</v>
      </c>
      <c r="GH10" s="63">
        <f t="shared" si="6"/>
        <v>9686815.6887180004</v>
      </c>
      <c r="GI10" s="63">
        <f t="shared" si="6"/>
        <v>10433053.899263518</v>
      </c>
      <c r="GJ10" s="63">
        <f t="shared" si="6"/>
        <v>10039378.241821719</v>
      </c>
      <c r="GK10" s="63">
        <f t="shared" si="6"/>
        <v>10167536.114568438</v>
      </c>
      <c r="GL10" s="63">
        <f t="shared" si="6"/>
        <v>11384031.508139299</v>
      </c>
      <c r="GM10" s="63">
        <f t="shared" si="6"/>
        <v>11127242.89518974</v>
      </c>
      <c r="GN10" s="63">
        <f t="shared" si="6"/>
        <v>10818251.171680693</v>
      </c>
      <c r="GO10" s="63">
        <f t="shared" si="6"/>
        <v>11143639.4804642</v>
      </c>
      <c r="GP10" s="63">
        <f t="shared" ref="GP10:HD10" si="7">GP12+GP46+GP65+GP91+GP147+GP163+GP186+GP144+GP82+GP85+GP88+GP182+GP55+GP23+GP33+GP177+GP135</f>
        <v>10429431.079636309</v>
      </c>
      <c r="GQ10" s="63">
        <f t="shared" si="7"/>
        <v>126576387.09728532</v>
      </c>
      <c r="GR10" s="63">
        <f t="shared" si="7"/>
        <v>11707880.175714117</v>
      </c>
      <c r="GS10" s="63">
        <f t="shared" si="7"/>
        <v>10237503.604937701</v>
      </c>
      <c r="GT10" s="63">
        <f t="shared" si="7"/>
        <v>11107304.1357233</v>
      </c>
      <c r="GU10" s="63">
        <f t="shared" si="7"/>
        <v>8326970.9156822423</v>
      </c>
      <c r="GV10" s="63">
        <f t="shared" si="7"/>
        <v>8756250.3154969029</v>
      </c>
      <c r="GW10" s="63">
        <f t="shared" si="7"/>
        <v>8742726.4369324986</v>
      </c>
      <c r="GX10" s="63">
        <f t="shared" si="7"/>
        <v>11154937.420514699</v>
      </c>
      <c r="GY10" s="63">
        <f t="shared" si="7"/>
        <v>11229757.814819846</v>
      </c>
      <c r="GZ10" s="63">
        <f t="shared" si="7"/>
        <v>11813627.784464197</v>
      </c>
      <c r="HA10" s="63">
        <f t="shared" si="7"/>
        <v>11749140.987375321</v>
      </c>
      <c r="HB10" s="63">
        <f t="shared" si="7"/>
        <v>11815778.922037164</v>
      </c>
      <c r="HC10" s="63">
        <f t="shared" si="7"/>
        <v>12394197.800785039</v>
      </c>
      <c r="HD10" s="63">
        <f t="shared" si="7"/>
        <v>129036076.31448303</v>
      </c>
    </row>
    <row r="11" spans="2:212" ht="3.75" customHeight="1" x14ac:dyDescent="0.2">
      <c r="B11" s="89"/>
      <c r="C11" s="86"/>
      <c r="D11" s="86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1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1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1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2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2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2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2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2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2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2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2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2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2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2"/>
    </row>
    <row r="12" spans="2:212" ht="14.25" customHeight="1" x14ac:dyDescent="0.2">
      <c r="B12" s="93" t="s">
        <v>22</v>
      </c>
      <c r="C12" s="72"/>
      <c r="D12" s="72"/>
      <c r="E12" s="87">
        <f>+SUM(E13:E19)</f>
        <v>118939.501</v>
      </c>
      <c r="F12" s="87">
        <f t="shared" ref="F12:BQ12" si="8">+SUM(F13:F19)</f>
        <v>102561.7819999999</v>
      </c>
      <c r="G12" s="87">
        <f t="shared" si="8"/>
        <v>101321.371</v>
      </c>
      <c r="H12" s="87">
        <f t="shared" si="8"/>
        <v>108375.906</v>
      </c>
      <c r="I12" s="87">
        <f t="shared" si="8"/>
        <v>88540.460999999996</v>
      </c>
      <c r="J12" s="87">
        <f t="shared" si="8"/>
        <v>137524.742</v>
      </c>
      <c r="K12" s="87">
        <f t="shared" si="8"/>
        <v>115724.53</v>
      </c>
      <c r="L12" s="87">
        <f t="shared" si="8"/>
        <v>87387.164000000004</v>
      </c>
      <c r="M12" s="87">
        <f t="shared" si="8"/>
        <v>77768.891999999993</v>
      </c>
      <c r="N12" s="87">
        <f t="shared" si="8"/>
        <v>94253.109999999986</v>
      </c>
      <c r="O12" s="87">
        <f t="shared" si="8"/>
        <v>110805.64400000001</v>
      </c>
      <c r="P12" s="87">
        <f t="shared" si="8"/>
        <v>124879.95100000002</v>
      </c>
      <c r="Q12" s="87">
        <f t="shared" si="8"/>
        <v>1268083.054</v>
      </c>
      <c r="R12" s="87">
        <f t="shared" si="8"/>
        <v>124386.66</v>
      </c>
      <c r="S12" s="87">
        <f t="shared" si="8"/>
        <v>157389.53799999994</v>
      </c>
      <c r="T12" s="87">
        <f t="shared" si="8"/>
        <v>106167.76800000001</v>
      </c>
      <c r="U12" s="87">
        <f t="shared" si="8"/>
        <v>88063.926999999981</v>
      </c>
      <c r="V12" s="87">
        <f t="shared" si="8"/>
        <v>121118.83099999999</v>
      </c>
      <c r="W12" s="87">
        <f t="shared" si="8"/>
        <v>97744.483999999997</v>
      </c>
      <c r="X12" s="87">
        <f t="shared" si="8"/>
        <v>131045.63499999999</v>
      </c>
      <c r="Y12" s="87">
        <f t="shared" si="8"/>
        <v>111331.23599999998</v>
      </c>
      <c r="Z12" s="87">
        <f t="shared" si="8"/>
        <v>102140.46799999999</v>
      </c>
      <c r="AA12" s="87">
        <f t="shared" si="8"/>
        <v>93507.123000000021</v>
      </c>
      <c r="AB12" s="87">
        <f t="shared" si="8"/>
        <v>120858.89399999997</v>
      </c>
      <c r="AC12" s="87">
        <f t="shared" si="8"/>
        <v>150878.913</v>
      </c>
      <c r="AD12" s="87">
        <f t="shared" si="8"/>
        <v>1404633.477</v>
      </c>
      <c r="AE12" s="87">
        <f t="shared" si="8"/>
        <v>143949.269</v>
      </c>
      <c r="AF12" s="87">
        <f t="shared" si="8"/>
        <v>124157.148</v>
      </c>
      <c r="AG12" s="87">
        <f t="shared" si="8"/>
        <v>133500.89600000004</v>
      </c>
      <c r="AH12" s="87">
        <f t="shared" si="8"/>
        <v>87046.21</v>
      </c>
      <c r="AI12" s="87">
        <f t="shared" si="8"/>
        <v>86026.767000000007</v>
      </c>
      <c r="AJ12" s="87">
        <f t="shared" si="8"/>
        <v>128001.73000000003</v>
      </c>
      <c r="AK12" s="87">
        <f t="shared" si="8"/>
        <v>121016.76400000002</v>
      </c>
      <c r="AL12" s="87">
        <f t="shared" si="8"/>
        <v>116286.838</v>
      </c>
      <c r="AM12" s="87">
        <f t="shared" si="8"/>
        <v>104361.9105</v>
      </c>
      <c r="AN12" s="87">
        <f t="shared" si="8"/>
        <v>193704.10900000003</v>
      </c>
      <c r="AO12" s="87">
        <f t="shared" si="8"/>
        <v>147928.37099999998</v>
      </c>
      <c r="AP12" s="87">
        <f t="shared" si="8"/>
        <v>151126.47300000003</v>
      </c>
      <c r="AQ12" s="87">
        <f t="shared" si="8"/>
        <v>1537106.4855000002</v>
      </c>
      <c r="AR12" s="87">
        <f t="shared" si="8"/>
        <v>147941.372</v>
      </c>
      <c r="AS12" s="87">
        <f t="shared" si="8"/>
        <v>124802.07800000002</v>
      </c>
      <c r="AT12" s="87">
        <f t="shared" si="8"/>
        <v>125505.47500000001</v>
      </c>
      <c r="AU12" s="87">
        <f t="shared" si="8"/>
        <v>114542.87700000001</v>
      </c>
      <c r="AV12" s="87">
        <f t="shared" si="8"/>
        <v>89967.82</v>
      </c>
      <c r="AW12" s="87">
        <f t="shared" si="8"/>
        <v>150160.24</v>
      </c>
      <c r="AX12" s="87">
        <f t="shared" si="8"/>
        <v>119013.978</v>
      </c>
      <c r="AY12" s="87">
        <f t="shared" si="8"/>
        <v>132224.04</v>
      </c>
      <c r="AZ12" s="87">
        <f t="shared" si="8"/>
        <v>102145.41899999999</v>
      </c>
      <c r="BA12" s="87">
        <f t="shared" si="8"/>
        <v>119731.39100000003</v>
      </c>
      <c r="BB12" s="87">
        <f t="shared" si="8"/>
        <v>158060.5086</v>
      </c>
      <c r="BC12" s="87">
        <f t="shared" si="8"/>
        <v>195795.57400000002</v>
      </c>
      <c r="BD12" s="87">
        <f t="shared" si="8"/>
        <v>1579890.7726</v>
      </c>
      <c r="BE12" s="87">
        <f t="shared" si="8"/>
        <v>154077.92645236588</v>
      </c>
      <c r="BF12" s="87">
        <f t="shared" si="8"/>
        <v>143454.55582539627</v>
      </c>
      <c r="BG12" s="87">
        <f t="shared" si="8"/>
        <v>144031.20664390043</v>
      </c>
      <c r="BH12" s="87">
        <f t="shared" si="8"/>
        <v>118267.03423464831</v>
      </c>
      <c r="BI12" s="87">
        <f t="shared" si="8"/>
        <v>132544.87010275925</v>
      </c>
      <c r="BJ12" s="87">
        <f t="shared" si="8"/>
        <v>134967.17266575084</v>
      </c>
      <c r="BK12" s="87">
        <f t="shared" si="8"/>
        <v>102574.28644687093</v>
      </c>
      <c r="BL12" s="87">
        <f t="shared" si="8"/>
        <v>192471.88217817317</v>
      </c>
      <c r="BM12" s="87">
        <f t="shared" si="8"/>
        <v>151663.30664727007</v>
      </c>
      <c r="BN12" s="87">
        <f t="shared" si="8"/>
        <v>141740.4625905834</v>
      </c>
      <c r="BO12" s="87">
        <f t="shared" si="8"/>
        <v>173056.94279884925</v>
      </c>
      <c r="BP12" s="87">
        <f t="shared" si="8"/>
        <v>171689.19352503217</v>
      </c>
      <c r="BQ12" s="87">
        <f t="shared" si="8"/>
        <v>1760538.8401116</v>
      </c>
      <c r="BR12" s="87">
        <f t="shared" ref="BR12:EC12" si="9">+SUM(BR13:BR19)</f>
        <v>143568.61400000003</v>
      </c>
      <c r="BS12" s="87">
        <f t="shared" si="9"/>
        <v>137927.58500000002</v>
      </c>
      <c r="BT12" s="87">
        <f t="shared" si="9"/>
        <v>234850.45700000002</v>
      </c>
      <c r="BU12" s="87">
        <f t="shared" si="9"/>
        <v>202219.83499999999</v>
      </c>
      <c r="BV12" s="87">
        <f t="shared" si="9"/>
        <v>201621.122</v>
      </c>
      <c r="BW12" s="87">
        <f t="shared" si="9"/>
        <v>173888.155</v>
      </c>
      <c r="BX12" s="87">
        <f t="shared" si="9"/>
        <v>133674.85800000001</v>
      </c>
      <c r="BY12" s="87">
        <f t="shared" si="9"/>
        <v>118205.25499999999</v>
      </c>
      <c r="BZ12" s="87">
        <f t="shared" si="9"/>
        <v>213074.85800000001</v>
      </c>
      <c r="CA12" s="87">
        <f t="shared" si="9"/>
        <v>147696.24300000005</v>
      </c>
      <c r="CB12" s="87">
        <f t="shared" si="9"/>
        <v>274289.35368</v>
      </c>
      <c r="CC12" s="87">
        <f t="shared" si="9"/>
        <v>255416.02200000008</v>
      </c>
      <c r="CD12" s="87">
        <f t="shared" si="9"/>
        <v>2236432.3576800004</v>
      </c>
      <c r="CE12" s="87">
        <f t="shared" si="9"/>
        <v>202572.59058000002</v>
      </c>
      <c r="CF12" s="87">
        <f t="shared" si="9"/>
        <v>198670.06458000001</v>
      </c>
      <c r="CG12" s="87">
        <f t="shared" si="9"/>
        <v>144916.973</v>
      </c>
      <c r="CH12" s="87">
        <f t="shared" si="9"/>
        <v>93325.68700000002</v>
      </c>
      <c r="CI12" s="87">
        <f t="shared" si="9"/>
        <v>134801.53200000001</v>
      </c>
      <c r="CJ12" s="87">
        <f t="shared" si="9"/>
        <v>106159.42199999998</v>
      </c>
      <c r="CK12" s="87">
        <f t="shared" si="9"/>
        <v>155348.47499999998</v>
      </c>
      <c r="CL12" s="87">
        <f t="shared" si="9"/>
        <v>167040.77299999999</v>
      </c>
      <c r="CM12" s="87">
        <f t="shared" si="9"/>
        <v>155922.50799999997</v>
      </c>
      <c r="CN12" s="87">
        <f t="shared" si="9"/>
        <v>215484.12199999997</v>
      </c>
      <c r="CO12" s="87">
        <f t="shared" si="9"/>
        <v>238052.71300000005</v>
      </c>
      <c r="CP12" s="87">
        <f t="shared" si="9"/>
        <v>334461.46899999992</v>
      </c>
      <c r="CQ12" s="87">
        <f t="shared" si="9"/>
        <v>2146756.3291600007</v>
      </c>
      <c r="CR12" s="87">
        <f t="shared" si="9"/>
        <v>241158.82761400001</v>
      </c>
      <c r="CS12" s="87">
        <f t="shared" si="9"/>
        <v>136031.41</v>
      </c>
      <c r="CT12" s="87">
        <f t="shared" si="9"/>
        <v>167069.46187000003</v>
      </c>
      <c r="CU12" s="87">
        <f t="shared" si="9"/>
        <v>166285.26939999999</v>
      </c>
      <c r="CV12" s="87">
        <f t="shared" si="9"/>
        <v>167541.405283</v>
      </c>
      <c r="CW12" s="87">
        <f t="shared" si="9"/>
        <v>185497.53599999999</v>
      </c>
      <c r="CX12" s="87">
        <f t="shared" si="9"/>
        <v>94013.88499999998</v>
      </c>
      <c r="CY12" s="87">
        <f t="shared" si="9"/>
        <v>166991.77800000002</v>
      </c>
      <c r="CZ12" s="87">
        <f t="shared" si="9"/>
        <v>106445.961</v>
      </c>
      <c r="DA12" s="87">
        <f t="shared" si="9"/>
        <v>208878.71299999999</v>
      </c>
      <c r="DB12" s="87">
        <f t="shared" si="9"/>
        <v>186077.26399999997</v>
      </c>
      <c r="DC12" s="87">
        <f t="shared" si="9"/>
        <v>284350.30400000006</v>
      </c>
      <c r="DD12" s="87">
        <f t="shared" si="9"/>
        <v>2110341.8151669996</v>
      </c>
      <c r="DE12" s="87">
        <f t="shared" si="9"/>
        <v>224899.59500000003</v>
      </c>
      <c r="DF12" s="87">
        <f t="shared" si="9"/>
        <v>198061.95900000003</v>
      </c>
      <c r="DG12" s="87">
        <f t="shared" si="9"/>
        <v>180230.56199999998</v>
      </c>
      <c r="DH12" s="87">
        <f t="shared" si="9"/>
        <v>139328.35800000001</v>
      </c>
      <c r="DI12" s="87">
        <f t="shared" si="9"/>
        <v>230304.261</v>
      </c>
      <c r="DJ12" s="87">
        <f t="shared" si="9"/>
        <v>183955.07399999994</v>
      </c>
      <c r="DK12" s="87">
        <f t="shared" si="9"/>
        <v>263240.03000000003</v>
      </c>
      <c r="DL12" s="87">
        <f t="shared" si="9"/>
        <v>185013.62699999998</v>
      </c>
      <c r="DM12" s="87">
        <f t="shared" si="9"/>
        <v>151996.60100000005</v>
      </c>
      <c r="DN12" s="87">
        <f t="shared" si="9"/>
        <v>208312.97699999996</v>
      </c>
      <c r="DO12" s="87">
        <f t="shared" si="9"/>
        <v>226726.92600000001</v>
      </c>
      <c r="DP12" s="87">
        <f t="shared" si="9"/>
        <v>307986.50400000007</v>
      </c>
      <c r="DQ12" s="87">
        <f t="shared" si="9"/>
        <v>2500056.4739999999</v>
      </c>
      <c r="DR12" s="87">
        <f t="shared" si="9"/>
        <v>227100.3949999999</v>
      </c>
      <c r="DS12" s="87">
        <f t="shared" si="9"/>
        <v>256775.21899999995</v>
      </c>
      <c r="DT12" s="87">
        <f t="shared" si="9"/>
        <v>186927.30200000003</v>
      </c>
      <c r="DU12" s="87">
        <f t="shared" si="9"/>
        <v>261027.11299999998</v>
      </c>
      <c r="DV12" s="87">
        <f t="shared" si="9"/>
        <v>205346.03399999999</v>
      </c>
      <c r="DW12" s="87">
        <f t="shared" si="9"/>
        <v>208736.315</v>
      </c>
      <c r="DX12" s="87">
        <f t="shared" si="9"/>
        <v>169407.799</v>
      </c>
      <c r="DY12" s="87">
        <f t="shared" si="9"/>
        <v>202752.64900000006</v>
      </c>
      <c r="DZ12" s="87">
        <f t="shared" si="9"/>
        <v>220009.5138461538</v>
      </c>
      <c r="EA12" s="87">
        <f t="shared" si="9"/>
        <v>204744.64500000002</v>
      </c>
      <c r="EB12" s="87">
        <f t="shared" si="9"/>
        <v>269688.91899999994</v>
      </c>
      <c r="EC12" s="87">
        <f t="shared" si="9"/>
        <v>345045.59799999994</v>
      </c>
      <c r="ED12" s="87">
        <f t="shared" ref="ED12:GD12" si="10">+SUM(ED13:ED19)</f>
        <v>2757561.5018461542</v>
      </c>
      <c r="EE12" s="87">
        <f t="shared" si="10"/>
        <v>250822.26540000003</v>
      </c>
      <c r="EF12" s="87">
        <f t="shared" si="10"/>
        <v>237566.261</v>
      </c>
      <c r="EG12" s="87">
        <f t="shared" si="10"/>
        <v>197332.80599999995</v>
      </c>
      <c r="EH12" s="87">
        <f t="shared" si="10"/>
        <v>185703.52500000002</v>
      </c>
      <c r="EI12" s="87">
        <f t="shared" si="10"/>
        <v>153198.90599999999</v>
      </c>
      <c r="EJ12" s="87">
        <f t="shared" si="10"/>
        <v>158670.40999999997</v>
      </c>
      <c r="EK12" s="87">
        <f t="shared" si="10"/>
        <v>230850.07100000003</v>
      </c>
      <c r="EL12" s="87">
        <f t="shared" si="10"/>
        <v>262014.63699999999</v>
      </c>
      <c r="EM12" s="87">
        <f t="shared" si="10"/>
        <v>218771.49799999999</v>
      </c>
      <c r="EN12" s="87">
        <f t="shared" si="10"/>
        <v>280267.86099999998</v>
      </c>
      <c r="EO12" s="87">
        <f t="shared" si="10"/>
        <v>322746.82200000004</v>
      </c>
      <c r="EP12" s="87">
        <f t="shared" si="10"/>
        <v>358962.40300000011</v>
      </c>
      <c r="EQ12" s="87">
        <f t="shared" si="10"/>
        <v>2856907.4654000001</v>
      </c>
      <c r="ER12" s="87">
        <f t="shared" si="10"/>
        <v>296802.61500000011</v>
      </c>
      <c r="ES12" s="87">
        <f t="shared" si="10"/>
        <v>210683.70699999997</v>
      </c>
      <c r="ET12" s="87">
        <f t="shared" si="10"/>
        <v>228447.06600000002</v>
      </c>
      <c r="EU12" s="87">
        <f t="shared" si="10"/>
        <v>198276.06399999998</v>
      </c>
      <c r="EV12" s="87">
        <f t="shared" si="10"/>
        <v>280157.79599999991</v>
      </c>
      <c r="EW12" s="87">
        <f t="shared" si="10"/>
        <v>188094.99293000001</v>
      </c>
      <c r="EX12" s="87">
        <f t="shared" si="10"/>
        <v>257111.24900000004</v>
      </c>
      <c r="EY12" s="87">
        <f t="shared" si="10"/>
        <v>234877.61199999999</v>
      </c>
      <c r="EZ12" s="87">
        <f t="shared" si="10"/>
        <v>243677.36600000004</v>
      </c>
      <c r="FA12" s="87">
        <f t="shared" si="10"/>
        <v>248738.93699999995</v>
      </c>
      <c r="FB12" s="87">
        <f t="shared" si="10"/>
        <v>279396.75099999999</v>
      </c>
      <c r="FC12" s="87">
        <f t="shared" si="10"/>
        <v>311053.56599999993</v>
      </c>
      <c r="FD12" s="87">
        <f t="shared" si="10"/>
        <v>2977317.72193</v>
      </c>
      <c r="FE12" s="87">
        <f t="shared" si="10"/>
        <v>238894.89900000003</v>
      </c>
      <c r="FF12" s="87">
        <f t="shared" si="10"/>
        <v>193368.34600000002</v>
      </c>
      <c r="FG12" s="87">
        <f t="shared" si="10"/>
        <v>228022.84300000002</v>
      </c>
      <c r="FH12" s="87">
        <f t="shared" si="10"/>
        <v>175547.06999999998</v>
      </c>
      <c r="FI12" s="87">
        <f t="shared" si="10"/>
        <v>210987.24099999998</v>
      </c>
      <c r="FJ12" s="87">
        <f t="shared" si="10"/>
        <v>199511.50299999997</v>
      </c>
      <c r="FK12" s="87">
        <f t="shared" si="10"/>
        <v>234415.141</v>
      </c>
      <c r="FL12" s="87">
        <f t="shared" si="10"/>
        <v>255784.68600000002</v>
      </c>
      <c r="FM12" s="87">
        <f t="shared" si="10"/>
        <v>238546.77899999998</v>
      </c>
      <c r="FN12" s="87">
        <f t="shared" si="10"/>
        <v>197343.43799999999</v>
      </c>
      <c r="FO12" s="87">
        <f t="shared" si="10"/>
        <v>316612.79900000006</v>
      </c>
      <c r="FP12" s="87">
        <f t="shared" si="10"/>
        <v>388400.95799999987</v>
      </c>
      <c r="FQ12" s="87">
        <f t="shared" si="10"/>
        <v>2877435.7029999997</v>
      </c>
      <c r="FR12" s="87">
        <f t="shared" si="10"/>
        <v>287943.30099999998</v>
      </c>
      <c r="FS12" s="87">
        <f t="shared" si="10"/>
        <v>265091.71300000005</v>
      </c>
      <c r="FT12" s="87">
        <f t="shared" si="10"/>
        <v>230144.951</v>
      </c>
      <c r="FU12" s="87">
        <f t="shared" si="10"/>
        <v>182339.12300000005</v>
      </c>
      <c r="FV12" s="87">
        <f t="shared" si="10"/>
        <v>168927.144</v>
      </c>
      <c r="FW12" s="87">
        <f t="shared" si="10"/>
        <v>196611.20800000004</v>
      </c>
      <c r="FX12" s="87">
        <f t="shared" si="10"/>
        <v>153659.66899999997</v>
      </c>
      <c r="FY12" s="87">
        <f t="shared" si="10"/>
        <v>193673.80300000001</v>
      </c>
      <c r="FZ12" s="87">
        <f t="shared" si="10"/>
        <v>177232.40099999998</v>
      </c>
      <c r="GA12" s="87">
        <f t="shared" si="10"/>
        <v>255566.29900000006</v>
      </c>
      <c r="GB12" s="87">
        <f t="shared" si="10"/>
        <v>256107.41399999996</v>
      </c>
      <c r="GC12" s="87">
        <f t="shared" si="10"/>
        <v>213980.63899999997</v>
      </c>
      <c r="GD12" s="87">
        <f t="shared" si="10"/>
        <v>2581277.665</v>
      </c>
      <c r="GE12" s="87">
        <f>+SUM(GE13:GE21)</f>
        <v>240612.00499999998</v>
      </c>
      <c r="GF12" s="87">
        <f t="shared" ref="GF12:GP12" si="11">+SUM(GF13:GF21)</f>
        <v>249136.889</v>
      </c>
      <c r="GG12" s="87">
        <f t="shared" si="11"/>
        <v>140600.40000000002</v>
      </c>
      <c r="GH12" s="87">
        <f t="shared" si="11"/>
        <v>120484.03400000001</v>
      </c>
      <c r="GI12" s="87">
        <f t="shared" si="11"/>
        <v>148063.40599999999</v>
      </c>
      <c r="GJ12" s="87">
        <f t="shared" si="11"/>
        <v>193636.07499999998</v>
      </c>
      <c r="GK12" s="87">
        <f t="shared" si="11"/>
        <v>200291.50000000006</v>
      </c>
      <c r="GL12" s="87">
        <f t="shared" si="11"/>
        <v>208760.47899999999</v>
      </c>
      <c r="GM12" s="87">
        <f t="shared" si="11"/>
        <v>197082.47300000003</v>
      </c>
      <c r="GN12" s="87">
        <f t="shared" si="11"/>
        <v>271931.538</v>
      </c>
      <c r="GO12" s="87">
        <f t="shared" si="11"/>
        <v>374908.25900000008</v>
      </c>
      <c r="GP12" s="87">
        <f t="shared" si="11"/>
        <v>320318.35600000003</v>
      </c>
      <c r="GQ12" s="87">
        <f>+SUM(GQ13:GQ21)</f>
        <v>2665825.4140000003</v>
      </c>
      <c r="GR12" s="87">
        <f>+SUM(GR13:GR21)</f>
        <v>301614.886</v>
      </c>
      <c r="GS12" s="87">
        <f t="shared" ref="GS12:HC12" si="12">+SUM(GS13:GS21)</f>
        <v>221487.40800000002</v>
      </c>
      <c r="GT12" s="87">
        <f t="shared" si="12"/>
        <v>189711.56799999997</v>
      </c>
      <c r="GU12" s="87">
        <f t="shared" si="12"/>
        <v>211863.283</v>
      </c>
      <c r="GV12" s="87">
        <f t="shared" si="12"/>
        <v>275563.15999999997</v>
      </c>
      <c r="GW12" s="87">
        <f t="shared" si="12"/>
        <v>287826.28500000009</v>
      </c>
      <c r="GX12" s="87">
        <f t="shared" si="12"/>
        <v>303349.00700000004</v>
      </c>
      <c r="GY12" s="87">
        <f t="shared" si="12"/>
        <v>228998.74600000001</v>
      </c>
      <c r="GZ12" s="87">
        <f t="shared" si="12"/>
        <v>282652.39600000007</v>
      </c>
      <c r="HA12" s="87">
        <f t="shared" si="12"/>
        <v>316270.42199999996</v>
      </c>
      <c r="HB12" s="87">
        <f t="shared" si="12"/>
        <v>454662.72800000006</v>
      </c>
      <c r="HC12" s="87">
        <f t="shared" si="12"/>
        <v>446257.065</v>
      </c>
      <c r="HD12" s="87">
        <f>+SUM(HD13:HD21)</f>
        <v>3520256.9539999994</v>
      </c>
    </row>
    <row r="13" spans="2:212" ht="14.25" customHeight="1" x14ac:dyDescent="0.2">
      <c r="B13" s="166" t="s">
        <v>23</v>
      </c>
      <c r="C13" s="172" t="s">
        <v>24</v>
      </c>
      <c r="D13" s="94" t="s">
        <v>121</v>
      </c>
      <c r="E13" s="95">
        <v>34279.947</v>
      </c>
      <c r="F13" s="95">
        <v>9605.16</v>
      </c>
      <c r="G13" s="95">
        <v>12423.955999999998</v>
      </c>
      <c r="H13" s="95">
        <v>43700.231</v>
      </c>
      <c r="I13" s="95">
        <v>14917.920999999998</v>
      </c>
      <c r="J13" s="95">
        <v>33656.722999999998</v>
      </c>
      <c r="K13" s="95">
        <v>40917.279999999999</v>
      </c>
      <c r="L13" s="95">
        <v>18807.264999999999</v>
      </c>
      <c r="M13" s="95">
        <v>18698.462</v>
      </c>
      <c r="N13" s="95">
        <v>29738.147000000004</v>
      </c>
      <c r="O13" s="95">
        <v>41798.354000000007</v>
      </c>
      <c r="P13" s="95">
        <v>27619.697999999997</v>
      </c>
      <c r="Q13" s="95">
        <v>326163.14399999997</v>
      </c>
      <c r="R13" s="95">
        <v>24200.574000000004</v>
      </c>
      <c r="S13" s="95">
        <v>50491.832999999984</v>
      </c>
      <c r="T13" s="95">
        <v>22623.151999999998</v>
      </c>
      <c r="U13" s="95">
        <v>24428.660999999989</v>
      </c>
      <c r="V13" s="95">
        <v>46610.103999999992</v>
      </c>
      <c r="W13" s="95">
        <v>22819.493999999999</v>
      </c>
      <c r="X13" s="95">
        <v>38914.118000000002</v>
      </c>
      <c r="Y13" s="95">
        <v>24968.21</v>
      </c>
      <c r="Z13" s="95">
        <v>22505.563000000002</v>
      </c>
      <c r="AA13" s="95">
        <v>24828.330999999998</v>
      </c>
      <c r="AB13" s="95">
        <v>37578.826000000001</v>
      </c>
      <c r="AC13" s="95">
        <v>41168.732999999993</v>
      </c>
      <c r="AD13" s="95">
        <v>381137.59899999999</v>
      </c>
      <c r="AE13" s="95">
        <v>37887.645999999993</v>
      </c>
      <c r="AF13" s="95">
        <v>28088.831000000002</v>
      </c>
      <c r="AG13" s="95">
        <v>38518.504000000001</v>
      </c>
      <c r="AH13" s="95">
        <v>19803.493999999999</v>
      </c>
      <c r="AI13" s="95">
        <v>21734.367999999999</v>
      </c>
      <c r="AJ13" s="95">
        <v>38634.063000000002</v>
      </c>
      <c r="AK13" s="95">
        <v>32981.601999999999</v>
      </c>
      <c r="AL13" s="95">
        <v>11402.140000000001</v>
      </c>
      <c r="AM13" s="95">
        <v>21347.974500000004</v>
      </c>
      <c r="AN13" s="95">
        <v>62097.571000000004</v>
      </c>
      <c r="AO13" s="95">
        <v>29125.401999999998</v>
      </c>
      <c r="AP13" s="95">
        <v>25866.506000000001</v>
      </c>
      <c r="AQ13" s="96">
        <v>367488.10149999999</v>
      </c>
      <c r="AR13" s="95">
        <v>39529.425999999999</v>
      </c>
      <c r="AS13" s="95">
        <v>15436.319</v>
      </c>
      <c r="AT13" s="95">
        <v>46888.625</v>
      </c>
      <c r="AU13" s="95">
        <v>24370.399999999998</v>
      </c>
      <c r="AV13" s="95">
        <v>15014.168000000001</v>
      </c>
      <c r="AW13" s="95">
        <v>52177.546000000002</v>
      </c>
      <c r="AX13" s="95">
        <v>28191.258000000002</v>
      </c>
      <c r="AY13" s="95">
        <v>45858.359000000011</v>
      </c>
      <c r="AZ13" s="95">
        <v>29399.498</v>
      </c>
      <c r="BA13" s="95">
        <v>32875.485000000001</v>
      </c>
      <c r="BB13" s="95">
        <v>30379.974999999999</v>
      </c>
      <c r="BC13" s="95">
        <v>37970.861000000004</v>
      </c>
      <c r="BD13" s="96">
        <v>398091.92000000004</v>
      </c>
      <c r="BE13" s="95">
        <v>23204.712141340857</v>
      </c>
      <c r="BF13" s="95">
        <v>32878.969092520834</v>
      </c>
      <c r="BG13" s="95">
        <v>33277.379289174576</v>
      </c>
      <c r="BH13" s="95">
        <v>42768.211223623337</v>
      </c>
      <c r="BI13" s="95">
        <v>46350.875900986255</v>
      </c>
      <c r="BJ13" s="95">
        <v>42806.250551379591</v>
      </c>
      <c r="BK13" s="95">
        <v>27508.653539767511</v>
      </c>
      <c r="BL13" s="95">
        <v>31010.805692720431</v>
      </c>
      <c r="BM13" s="95">
        <v>58909.847938194172</v>
      </c>
      <c r="BN13" s="95">
        <v>35483.190981895023</v>
      </c>
      <c r="BO13" s="95">
        <v>32968.519107878339</v>
      </c>
      <c r="BP13" s="95">
        <v>35384.398600199587</v>
      </c>
      <c r="BQ13" s="96">
        <v>442551.8140596805</v>
      </c>
      <c r="BR13" s="95">
        <v>35058.92</v>
      </c>
      <c r="BS13" s="95">
        <v>26817.955000000005</v>
      </c>
      <c r="BT13" s="95">
        <v>110685.52799999999</v>
      </c>
      <c r="BU13" s="95">
        <v>127501.82699999998</v>
      </c>
      <c r="BV13" s="95">
        <v>101065.01499999998</v>
      </c>
      <c r="BW13" s="95">
        <v>89723.065000000002</v>
      </c>
      <c r="BX13" s="95">
        <v>37358.251999999993</v>
      </c>
      <c r="BY13" s="95">
        <v>44780.538</v>
      </c>
      <c r="BZ13" s="95">
        <v>108693.24</v>
      </c>
      <c r="CA13" s="95">
        <v>34789.448999999993</v>
      </c>
      <c r="CB13" s="95">
        <v>100951.01699999999</v>
      </c>
      <c r="CC13" s="95">
        <v>93598.87000000001</v>
      </c>
      <c r="CD13" s="95">
        <v>911023.67600000009</v>
      </c>
      <c r="CE13" s="95">
        <v>59930.823000000004</v>
      </c>
      <c r="CF13" s="95">
        <v>108477.08000000002</v>
      </c>
      <c r="CG13" s="95">
        <v>60325.126999999993</v>
      </c>
      <c r="CH13" s="95">
        <v>21795.02</v>
      </c>
      <c r="CI13" s="95">
        <v>46674.557999999997</v>
      </c>
      <c r="CJ13" s="95">
        <v>23553.983999999997</v>
      </c>
      <c r="CK13" s="95">
        <v>79837.875</v>
      </c>
      <c r="CL13" s="95">
        <v>72153.829999999987</v>
      </c>
      <c r="CM13" s="95">
        <v>54668.472999999998</v>
      </c>
      <c r="CN13" s="95">
        <v>94286.641000000003</v>
      </c>
      <c r="CO13" s="95">
        <v>78063.005999999994</v>
      </c>
      <c r="CP13" s="95">
        <v>113402.69899999999</v>
      </c>
      <c r="CQ13" s="95">
        <v>813169.11600000015</v>
      </c>
      <c r="CR13" s="95">
        <v>73150.309229999999</v>
      </c>
      <c r="CS13" s="95">
        <v>21167.239999999998</v>
      </c>
      <c r="CT13" s="95">
        <v>63908.78100000001</v>
      </c>
      <c r="CU13" s="95">
        <v>77614.48</v>
      </c>
      <c r="CV13" s="95">
        <v>68576.733000000007</v>
      </c>
      <c r="CW13" s="95">
        <v>74916.614000000001</v>
      </c>
      <c r="CX13" s="95">
        <v>18990.848999999998</v>
      </c>
      <c r="CY13" s="95">
        <v>68869.76400000001</v>
      </c>
      <c r="CZ13" s="95">
        <v>22990.837</v>
      </c>
      <c r="DA13" s="95">
        <v>108873.579</v>
      </c>
      <c r="DB13" s="95">
        <v>60645.169000000002</v>
      </c>
      <c r="DC13" s="95">
        <v>115163.88</v>
      </c>
      <c r="DD13" s="95">
        <v>774868.23522999999</v>
      </c>
      <c r="DE13" s="95">
        <v>60362.509000000013</v>
      </c>
      <c r="DF13" s="95">
        <v>55968.332999999991</v>
      </c>
      <c r="DG13" s="95">
        <v>59899.014999999992</v>
      </c>
      <c r="DH13" s="95">
        <v>34189.917999999991</v>
      </c>
      <c r="DI13" s="95">
        <v>107824.52499999999</v>
      </c>
      <c r="DJ13" s="95">
        <v>45699.157999999996</v>
      </c>
      <c r="DK13" s="95">
        <v>133804.13</v>
      </c>
      <c r="DL13" s="95">
        <v>70772.874000000011</v>
      </c>
      <c r="DM13" s="95">
        <v>53366.36</v>
      </c>
      <c r="DN13" s="95">
        <v>79441.876000000004</v>
      </c>
      <c r="DO13" s="95">
        <v>62086.86</v>
      </c>
      <c r="DP13" s="95">
        <v>101964.37</v>
      </c>
      <c r="DQ13" s="95">
        <v>865379.92799999996</v>
      </c>
      <c r="DR13" s="95">
        <v>38325.782999999996</v>
      </c>
      <c r="DS13" s="95">
        <v>120381.24899999998</v>
      </c>
      <c r="DT13" s="95">
        <v>37207.726000000002</v>
      </c>
      <c r="DU13" s="95">
        <v>130370.75400000002</v>
      </c>
      <c r="DV13" s="95">
        <v>92832.421000000002</v>
      </c>
      <c r="DW13" s="95">
        <v>80729.595000000001</v>
      </c>
      <c r="DX13" s="95">
        <v>35778.288</v>
      </c>
      <c r="DY13" s="95">
        <v>96723.16</v>
      </c>
      <c r="DZ13" s="95">
        <v>72819.940846153841</v>
      </c>
      <c r="EA13" s="95">
        <v>38873.800000000003</v>
      </c>
      <c r="EB13" s="95">
        <v>69953.226999999999</v>
      </c>
      <c r="EC13" s="95">
        <v>106258.677</v>
      </c>
      <c r="ED13" s="95">
        <v>920254.62084615382</v>
      </c>
      <c r="EE13" s="95">
        <v>52560.9084</v>
      </c>
      <c r="EF13" s="95">
        <v>82914.769</v>
      </c>
      <c r="EG13" s="95">
        <v>101025.48899999999</v>
      </c>
      <c r="EH13" s="95">
        <v>113347.80200000001</v>
      </c>
      <c r="EI13" s="95">
        <v>53785.985999999997</v>
      </c>
      <c r="EJ13" s="95">
        <v>60479.555000000008</v>
      </c>
      <c r="EK13" s="95">
        <v>94545.707999999999</v>
      </c>
      <c r="EL13" s="95">
        <v>107525.71900000001</v>
      </c>
      <c r="EM13" s="95">
        <v>56509.603000000003</v>
      </c>
      <c r="EN13" s="95">
        <v>61441.093999999997</v>
      </c>
      <c r="EO13" s="95">
        <v>99800.182000000001</v>
      </c>
      <c r="EP13" s="95">
        <v>87540.546000000002</v>
      </c>
      <c r="EQ13" s="95">
        <v>971477.36140000005</v>
      </c>
      <c r="ER13" s="95">
        <v>84043.958000000013</v>
      </c>
      <c r="ES13" s="95">
        <v>35012.17</v>
      </c>
      <c r="ET13" s="95">
        <v>100164.05600000001</v>
      </c>
      <c r="EU13" s="95">
        <v>82682.296000000002</v>
      </c>
      <c r="EV13" s="95">
        <v>142559.359</v>
      </c>
      <c r="EW13" s="95">
        <v>50412.755999999994</v>
      </c>
      <c r="EX13" s="95">
        <v>85733.858196591042</v>
      </c>
      <c r="EY13" s="95">
        <v>77292.68299999999</v>
      </c>
      <c r="EZ13" s="95">
        <v>84557.863000000012</v>
      </c>
      <c r="FA13" s="95">
        <v>68233.657000000007</v>
      </c>
      <c r="FB13" s="95">
        <v>73872.709999999992</v>
      </c>
      <c r="FC13" s="95">
        <v>63980.752999999997</v>
      </c>
      <c r="FD13" s="95">
        <v>948546.11919659097</v>
      </c>
      <c r="FE13" s="95">
        <v>54492.574999999997</v>
      </c>
      <c r="FF13" s="95">
        <v>43643.662999999986</v>
      </c>
      <c r="FG13" s="95">
        <v>91242.512000000017</v>
      </c>
      <c r="FH13" s="95">
        <v>60624.654999999992</v>
      </c>
      <c r="FI13" s="95">
        <v>80149.656000000003</v>
      </c>
      <c r="FJ13" s="95">
        <v>59488.32294866124</v>
      </c>
      <c r="FK13" s="95">
        <v>66312.599746041204</v>
      </c>
      <c r="FL13" s="95">
        <v>94573.951045317677</v>
      </c>
      <c r="FM13" s="95">
        <v>78600.893000000011</v>
      </c>
      <c r="FN13" s="95">
        <v>22085.441999999999</v>
      </c>
      <c r="FO13" s="95">
        <v>72064.262999999992</v>
      </c>
      <c r="FP13" s="95">
        <v>69629.046999999991</v>
      </c>
      <c r="FQ13" s="95">
        <v>792907.57974002021</v>
      </c>
      <c r="FR13" s="95">
        <v>64989.566999999988</v>
      </c>
      <c r="FS13" s="95">
        <v>74842.284</v>
      </c>
      <c r="FT13" s="95">
        <v>55556.779000000002</v>
      </c>
      <c r="FU13" s="95">
        <v>55899.38900000001</v>
      </c>
      <c r="FV13" s="95">
        <v>15611.298999999999</v>
      </c>
      <c r="FW13" s="95">
        <v>67331.187000000005</v>
      </c>
      <c r="FX13" s="95">
        <v>35852.311000000002</v>
      </c>
      <c r="FY13" s="95">
        <v>58171.127</v>
      </c>
      <c r="FZ13" s="95">
        <v>60746.876000000004</v>
      </c>
      <c r="GA13" s="95">
        <v>58290.788</v>
      </c>
      <c r="GB13" s="95">
        <v>54948.651000000013</v>
      </c>
      <c r="GC13" s="95">
        <v>55717.210999999996</v>
      </c>
      <c r="GD13" s="95">
        <v>657957.46899999992</v>
      </c>
      <c r="GE13" s="95">
        <v>125777.41900000001</v>
      </c>
      <c r="GF13" s="95">
        <v>133201.16800000001</v>
      </c>
      <c r="GG13" s="95">
        <v>47050.439999999995</v>
      </c>
      <c r="GH13" s="95">
        <v>50532.698000000004</v>
      </c>
      <c r="GI13" s="95">
        <v>64683.255000000005</v>
      </c>
      <c r="GJ13" s="95">
        <v>88679.883000000002</v>
      </c>
      <c r="GK13" s="95">
        <v>49394.698000000004</v>
      </c>
      <c r="GL13" s="95">
        <v>80081.717999999993</v>
      </c>
      <c r="GM13" s="95">
        <v>81387.55799999999</v>
      </c>
      <c r="GN13" s="95">
        <v>65111.642</v>
      </c>
      <c r="GO13" s="95">
        <v>78482.581999999995</v>
      </c>
      <c r="GP13" s="95">
        <v>43314.925999999999</v>
      </c>
      <c r="GQ13" s="95">
        <v>907697.98699999996</v>
      </c>
      <c r="GR13" s="95">
        <v>102966.87400000001</v>
      </c>
      <c r="GS13" s="95">
        <v>77741.087000000014</v>
      </c>
      <c r="GT13" s="95">
        <v>67900.125999999989</v>
      </c>
      <c r="GU13" s="95">
        <v>57062.917000000001</v>
      </c>
      <c r="GV13" s="95">
        <v>104027.47700000001</v>
      </c>
      <c r="GW13" s="95">
        <v>93230.25</v>
      </c>
      <c r="GX13" s="95">
        <v>123040.728</v>
      </c>
      <c r="GY13" s="95">
        <v>56744.186000000002</v>
      </c>
      <c r="GZ13" s="95">
        <v>93347.051999999996</v>
      </c>
      <c r="HA13" s="95">
        <v>69406.736999999994</v>
      </c>
      <c r="HB13" s="95">
        <v>102908.254</v>
      </c>
      <c r="HC13" s="95">
        <v>106349.08300000001</v>
      </c>
      <c r="HD13" s="95">
        <v>1054724.7709999999</v>
      </c>
    </row>
    <row r="14" spans="2:212" ht="14.25" customHeight="1" x14ac:dyDescent="0.2">
      <c r="B14" s="173"/>
      <c r="C14" s="172"/>
      <c r="D14" s="94" t="s">
        <v>122</v>
      </c>
      <c r="E14" s="95">
        <v>83777.604000000007</v>
      </c>
      <c r="F14" s="95">
        <v>92075.001999999906</v>
      </c>
      <c r="G14" s="95">
        <v>87524.685000000012</v>
      </c>
      <c r="H14" s="95">
        <v>63649.284999999996</v>
      </c>
      <c r="I14" s="95">
        <v>70822.5</v>
      </c>
      <c r="J14" s="95">
        <v>102659.539</v>
      </c>
      <c r="K14" s="95">
        <v>73861.41</v>
      </c>
      <c r="L14" s="95">
        <v>67870.235000000001</v>
      </c>
      <c r="M14" s="95">
        <v>57428.229999999996</v>
      </c>
      <c r="N14" s="95">
        <v>62882.782999999996</v>
      </c>
      <c r="O14" s="95">
        <v>67217.320000000007</v>
      </c>
      <c r="P14" s="95">
        <v>90945.589000000007</v>
      </c>
      <c r="Q14" s="95">
        <v>920714.18199999991</v>
      </c>
      <c r="R14" s="95">
        <v>93009.906000000003</v>
      </c>
      <c r="S14" s="95">
        <v>100095.34499999999</v>
      </c>
      <c r="T14" s="95">
        <v>80007.561000000002</v>
      </c>
      <c r="U14" s="95">
        <v>62874.625999999997</v>
      </c>
      <c r="V14" s="95">
        <v>74431.747000000003</v>
      </c>
      <c r="W14" s="95">
        <v>74851.679999999993</v>
      </c>
      <c r="X14" s="95">
        <v>88493.902000000002</v>
      </c>
      <c r="Y14" s="95">
        <v>85821.267999999982</v>
      </c>
      <c r="Z14" s="95">
        <v>77919.625</v>
      </c>
      <c r="AA14" s="95">
        <v>68019.662000000011</v>
      </c>
      <c r="AB14" s="95">
        <v>82419.222999999984</v>
      </c>
      <c r="AC14" s="95">
        <v>109037.58</v>
      </c>
      <c r="AD14" s="95">
        <v>996982.12499999988</v>
      </c>
      <c r="AE14" s="95">
        <v>103793.283</v>
      </c>
      <c r="AF14" s="95">
        <v>94248.046999999991</v>
      </c>
      <c r="AG14" s="95">
        <v>91728.652000000016</v>
      </c>
      <c r="AH14" s="95">
        <v>62597.646000000008</v>
      </c>
      <c r="AI14" s="95">
        <v>62323.729000000007</v>
      </c>
      <c r="AJ14" s="95">
        <v>87645.147000000012</v>
      </c>
      <c r="AK14" s="95">
        <v>85525.873000000021</v>
      </c>
      <c r="AL14" s="95">
        <v>103489.481</v>
      </c>
      <c r="AM14" s="95">
        <v>77254.892999999996</v>
      </c>
      <c r="AN14" s="95">
        <v>125848.077</v>
      </c>
      <c r="AO14" s="95">
        <v>116742.76900000001</v>
      </c>
      <c r="AP14" s="95">
        <v>122264.952</v>
      </c>
      <c r="AQ14" s="96">
        <v>1133462.5490000001</v>
      </c>
      <c r="AR14" s="95">
        <v>100755.992</v>
      </c>
      <c r="AS14" s="95">
        <v>105203.30500000002</v>
      </c>
      <c r="AT14" s="95">
        <v>69835.960000000006</v>
      </c>
      <c r="AU14" s="95">
        <v>89416.267000000007</v>
      </c>
      <c r="AV14" s="95">
        <v>73339.732000000004</v>
      </c>
      <c r="AW14" s="95">
        <v>85263.875</v>
      </c>
      <c r="AX14" s="95">
        <v>86321.16</v>
      </c>
      <c r="AY14" s="95">
        <v>73946.22</v>
      </c>
      <c r="AZ14" s="95">
        <v>72007.61099999999</v>
      </c>
      <c r="BA14" s="95">
        <v>79977.119000000035</v>
      </c>
      <c r="BB14" s="95">
        <v>123617.14499999999</v>
      </c>
      <c r="BC14" s="95">
        <v>144745.24</v>
      </c>
      <c r="BD14" s="96">
        <v>1104429.6260000002</v>
      </c>
      <c r="BE14" s="95">
        <v>128965.89622362336</v>
      </c>
      <c r="BF14" s="95">
        <v>104682.41517992251</v>
      </c>
      <c r="BG14" s="95">
        <v>99840.726267324178</v>
      </c>
      <c r="BH14" s="95">
        <v>70657.374158072053</v>
      </c>
      <c r="BI14" s="95">
        <v>85636.586114371297</v>
      </c>
      <c r="BJ14" s="95">
        <v>82186.785026969577</v>
      </c>
      <c r="BK14" s="95">
        <v>73178.576797851347</v>
      </c>
      <c r="BL14" s="95">
        <v>85799.511332499809</v>
      </c>
      <c r="BM14" s="95">
        <v>82881.880556122982</v>
      </c>
      <c r="BN14" s="95">
        <v>105202.20452128671</v>
      </c>
      <c r="BO14" s="95">
        <v>128005.79658171885</v>
      </c>
      <c r="BP14" s="95">
        <v>128046.62183743091</v>
      </c>
      <c r="BQ14" s="96">
        <v>1175084.3745971937</v>
      </c>
      <c r="BR14" s="95">
        <v>107888.78400000003</v>
      </c>
      <c r="BS14" s="95">
        <v>109755.67000000001</v>
      </c>
      <c r="BT14" s="95">
        <v>120839.62300000002</v>
      </c>
      <c r="BU14" s="95">
        <v>74001.570999999996</v>
      </c>
      <c r="BV14" s="95">
        <v>99272.506999999998</v>
      </c>
      <c r="BW14" s="95">
        <v>83486.600000000006</v>
      </c>
      <c r="BX14" s="95">
        <v>96229.996000000014</v>
      </c>
      <c r="BY14" s="95">
        <v>73043.233999999997</v>
      </c>
      <c r="BZ14" s="95">
        <v>103430.268</v>
      </c>
      <c r="CA14" s="95">
        <v>111436.38400000003</v>
      </c>
      <c r="CB14" s="95">
        <v>172687.448</v>
      </c>
      <c r="CC14" s="95">
        <v>158531.87700000007</v>
      </c>
      <c r="CD14" s="95">
        <v>1310603.9620000003</v>
      </c>
      <c r="CE14" s="95">
        <v>139571.29500000001</v>
      </c>
      <c r="CF14" s="95">
        <v>88708.26999999999</v>
      </c>
      <c r="CG14" s="95">
        <v>83580.602999999974</v>
      </c>
      <c r="CH14" s="95">
        <v>70638.022000000012</v>
      </c>
      <c r="CI14" s="95">
        <v>86377.858999999982</v>
      </c>
      <c r="CJ14" s="95">
        <v>81200.078999999983</v>
      </c>
      <c r="CK14" s="95">
        <v>74260.641999999993</v>
      </c>
      <c r="CL14" s="95">
        <v>94765.003000000012</v>
      </c>
      <c r="CM14" s="95">
        <v>100492.91499999999</v>
      </c>
      <c r="CN14" s="95">
        <v>119416.78300000001</v>
      </c>
      <c r="CO14" s="95">
        <v>155911.66500000004</v>
      </c>
      <c r="CP14" s="95">
        <v>218232.29499999993</v>
      </c>
      <c r="CQ14" s="95">
        <v>1313155.4309999999</v>
      </c>
      <c r="CR14" s="95">
        <v>162687.565</v>
      </c>
      <c r="CS14" s="95">
        <v>112162.55</v>
      </c>
      <c r="CT14" s="95">
        <v>94712.35</v>
      </c>
      <c r="CU14" s="95">
        <v>75097.289999999994</v>
      </c>
      <c r="CV14" s="95">
        <v>93669.475000000006</v>
      </c>
      <c r="CW14" s="95">
        <v>108816.00899999999</v>
      </c>
      <c r="CX14" s="95">
        <v>73088.477999999974</v>
      </c>
      <c r="CY14" s="95">
        <v>98096.51400000001</v>
      </c>
      <c r="CZ14" s="95">
        <v>82704.79800000001</v>
      </c>
      <c r="DA14" s="95">
        <v>99036.39899999999</v>
      </c>
      <c r="DB14" s="95">
        <v>124406.21299999999</v>
      </c>
      <c r="DC14" s="95">
        <v>158908.40800000002</v>
      </c>
      <c r="DD14" s="95">
        <v>1283386.0489999999</v>
      </c>
      <c r="DE14" s="95">
        <v>160763.01800000001</v>
      </c>
      <c r="DF14" s="95">
        <v>140997.39700000003</v>
      </c>
      <c r="DG14" s="95">
        <v>119941.785</v>
      </c>
      <c r="DH14" s="95">
        <v>103432.054</v>
      </c>
      <c r="DI14" s="95">
        <v>121106.83600000001</v>
      </c>
      <c r="DJ14" s="95">
        <v>136766.88299999994</v>
      </c>
      <c r="DK14" s="95">
        <v>128463.05399999999</v>
      </c>
      <c r="DL14" s="95">
        <v>113063.81799999998</v>
      </c>
      <c r="DM14" s="95">
        <v>95317.521000000052</v>
      </c>
      <c r="DN14" s="95">
        <v>128540.03499999995</v>
      </c>
      <c r="DO14" s="95">
        <v>163861.84000000003</v>
      </c>
      <c r="DP14" s="95">
        <v>204133.94100000011</v>
      </c>
      <c r="DQ14" s="95">
        <v>1616388.182</v>
      </c>
      <c r="DR14" s="95">
        <v>184700.39899999989</v>
      </c>
      <c r="DS14" s="95">
        <v>134330.17399999997</v>
      </c>
      <c r="DT14" s="95">
        <v>149464.50600000002</v>
      </c>
      <c r="DU14" s="95">
        <v>129283.39899999999</v>
      </c>
      <c r="DV14" s="95">
        <v>111656.16899999999</v>
      </c>
      <c r="DW14" s="95">
        <v>127132.537</v>
      </c>
      <c r="DX14" s="95">
        <v>133338.71100000001</v>
      </c>
      <c r="DY14" s="95">
        <v>105417.13000000002</v>
      </c>
      <c r="DZ14" s="95">
        <v>145767.51299999995</v>
      </c>
      <c r="EA14" s="95">
        <v>165574.905</v>
      </c>
      <c r="EB14" s="95">
        <v>196831.31599999996</v>
      </c>
      <c r="EC14" s="95">
        <v>238057.52599999998</v>
      </c>
      <c r="ED14" s="95">
        <v>1821554.2849999999</v>
      </c>
      <c r="EE14" s="95">
        <v>195636.74300000002</v>
      </c>
      <c r="EF14" s="95">
        <v>149447.54699999999</v>
      </c>
      <c r="EG14" s="95">
        <v>95183.346999999965</v>
      </c>
      <c r="EH14" s="95">
        <v>70059.67</v>
      </c>
      <c r="EI14" s="95">
        <v>98937.099999999991</v>
      </c>
      <c r="EJ14" s="95">
        <v>97692.265999999989</v>
      </c>
      <c r="EK14" s="95">
        <v>135930.67799999999</v>
      </c>
      <c r="EL14" s="95">
        <v>154286.07899999997</v>
      </c>
      <c r="EM14" s="95">
        <v>161876.88500000001</v>
      </c>
      <c r="EN14" s="95">
        <v>218527.04700000002</v>
      </c>
      <c r="EO14" s="95">
        <v>221438</v>
      </c>
      <c r="EP14" s="95">
        <v>264440.80400000006</v>
      </c>
      <c r="EQ14" s="95">
        <v>1863456.166</v>
      </c>
      <c r="ER14" s="95">
        <v>206978.40500000009</v>
      </c>
      <c r="ES14" s="95">
        <v>168385.83699999997</v>
      </c>
      <c r="ET14" s="95">
        <v>127182.71900000003</v>
      </c>
      <c r="EU14" s="95">
        <v>114133.30099999998</v>
      </c>
      <c r="EV14" s="95">
        <v>137120.51300000001</v>
      </c>
      <c r="EW14" s="95">
        <v>137013.83293000003</v>
      </c>
      <c r="EX14" s="95">
        <v>170208.87872585328</v>
      </c>
      <c r="EY14" s="95">
        <v>156877.07900000003</v>
      </c>
      <c r="EZ14" s="95">
        <v>158459.19700000001</v>
      </c>
      <c r="FA14" s="95">
        <v>179011.05999999994</v>
      </c>
      <c r="FB14" s="95">
        <v>203018.61500000002</v>
      </c>
      <c r="FC14" s="95">
        <v>241615.75900000002</v>
      </c>
      <c r="FD14" s="95">
        <v>2000005.1966558534</v>
      </c>
      <c r="FE14" s="95">
        <v>184073.59500000003</v>
      </c>
      <c r="FF14" s="95">
        <v>149409.32300000003</v>
      </c>
      <c r="FG14" s="95">
        <v>136584.851</v>
      </c>
      <c r="FH14" s="95">
        <v>111779.75500000002</v>
      </c>
      <c r="FI14" s="95">
        <v>123769.26999999997</v>
      </c>
      <c r="FJ14" s="95">
        <v>139957.87995614076</v>
      </c>
      <c r="FK14" s="95">
        <v>165403.35302850383</v>
      </c>
      <c r="FL14" s="95">
        <v>160815.02219597227</v>
      </c>
      <c r="FM14" s="95">
        <v>157204.90499999997</v>
      </c>
      <c r="FN14" s="95">
        <v>173918.95799999998</v>
      </c>
      <c r="FO14" s="95">
        <v>243139.46700000003</v>
      </c>
      <c r="FP14" s="95">
        <v>318444.32599999988</v>
      </c>
      <c r="FQ14" s="95">
        <v>2064500.7051806168</v>
      </c>
      <c r="FR14" s="95">
        <v>222459.96400000001</v>
      </c>
      <c r="FS14" s="95">
        <v>190102.69900000005</v>
      </c>
      <c r="FT14" s="95">
        <v>171953.83199999997</v>
      </c>
      <c r="FU14" s="95">
        <v>124939.63400000003</v>
      </c>
      <c r="FV14" s="95">
        <v>152832.451</v>
      </c>
      <c r="FW14" s="95">
        <v>126464.63100000005</v>
      </c>
      <c r="FX14" s="95">
        <v>117573.29799999997</v>
      </c>
      <c r="FY14" s="95">
        <v>135064.606</v>
      </c>
      <c r="FZ14" s="95">
        <v>115894.26299999999</v>
      </c>
      <c r="GA14" s="95">
        <v>196557.24600000004</v>
      </c>
      <c r="GB14" s="95">
        <v>199802.54699999996</v>
      </c>
      <c r="GC14" s="95">
        <v>156787.633</v>
      </c>
      <c r="GD14" s="95">
        <v>1910432.804</v>
      </c>
      <c r="GE14" s="95">
        <v>114387.45199999998</v>
      </c>
      <c r="GF14" s="95">
        <v>115096.47799999999</v>
      </c>
      <c r="GG14" s="95">
        <v>93263.053000000014</v>
      </c>
      <c r="GH14" s="95">
        <v>69513.04800000001</v>
      </c>
      <c r="GI14" s="95">
        <v>83075.630999999979</v>
      </c>
      <c r="GJ14" s="95">
        <v>103333.19</v>
      </c>
      <c r="GK14" s="95">
        <v>145159.88700000005</v>
      </c>
      <c r="GL14" s="95">
        <v>127511.304</v>
      </c>
      <c r="GM14" s="95">
        <v>113124.56000000001</v>
      </c>
      <c r="GN14" s="95">
        <v>192412.93000000002</v>
      </c>
      <c r="GO14" s="95">
        <v>273357.60700000008</v>
      </c>
      <c r="GP14" s="95">
        <v>267313.71100000001</v>
      </c>
      <c r="GQ14" s="95">
        <v>1697548.8510000003</v>
      </c>
      <c r="GR14" s="95">
        <v>195786.79699999996</v>
      </c>
      <c r="GS14" s="95">
        <v>133759.57399999999</v>
      </c>
      <c r="GT14" s="95">
        <v>119966.99099999998</v>
      </c>
      <c r="GU14" s="95">
        <v>142860.25599999999</v>
      </c>
      <c r="GV14" s="95">
        <v>159166.473</v>
      </c>
      <c r="GW14" s="95">
        <v>176421.55600000004</v>
      </c>
      <c r="GX14" s="95">
        <v>170930.505</v>
      </c>
      <c r="GY14" s="95">
        <v>161420.57400000002</v>
      </c>
      <c r="GZ14" s="95">
        <v>176267.07600000003</v>
      </c>
      <c r="HA14" s="95">
        <v>235509.08599999995</v>
      </c>
      <c r="HB14" s="95">
        <v>329564.45700000005</v>
      </c>
      <c r="HC14" s="95">
        <v>303456.58999999997</v>
      </c>
      <c r="HD14" s="95">
        <v>2305109.9349999996</v>
      </c>
    </row>
    <row r="15" spans="2:212" ht="14.25" customHeight="1" x14ac:dyDescent="0.2">
      <c r="B15" s="173"/>
      <c r="C15" s="172"/>
      <c r="D15" s="94" t="s">
        <v>123</v>
      </c>
      <c r="E15" s="95"/>
      <c r="F15" s="95"/>
      <c r="G15" s="95"/>
      <c r="H15" s="95"/>
      <c r="I15" s="95">
        <v>201.23000000000002</v>
      </c>
      <c r="J15" s="95">
        <v>201.23000000000002</v>
      </c>
      <c r="K15" s="95"/>
      <c r="L15" s="95"/>
      <c r="M15" s="95">
        <v>470.16</v>
      </c>
      <c r="N15" s="95"/>
      <c r="O15" s="95"/>
      <c r="P15" s="95"/>
      <c r="Q15" s="95">
        <v>872.62000000000012</v>
      </c>
      <c r="R15" s="95">
        <v>469.28</v>
      </c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>
        <v>469.28</v>
      </c>
      <c r="AE15" s="95"/>
      <c r="AF15" s="95"/>
      <c r="AG15" s="95"/>
      <c r="AH15" s="95"/>
      <c r="AI15" s="95"/>
      <c r="AJ15" s="95"/>
      <c r="AK15" s="95"/>
      <c r="AL15" s="95"/>
      <c r="AM15" s="95"/>
      <c r="AN15" s="95">
        <v>10.37</v>
      </c>
      <c r="AO15" s="95"/>
      <c r="AP15" s="95">
        <v>189.46</v>
      </c>
      <c r="AQ15" s="96">
        <v>199.83</v>
      </c>
      <c r="AR15" s="95">
        <v>32.9</v>
      </c>
      <c r="AS15" s="95"/>
      <c r="AT15" s="95">
        <v>1629.22</v>
      </c>
      <c r="AU15" s="95"/>
      <c r="AV15" s="95"/>
      <c r="AW15" s="95"/>
      <c r="AX15" s="95"/>
      <c r="AY15" s="95"/>
      <c r="AZ15" s="95"/>
      <c r="BA15" s="95">
        <v>61.72</v>
      </c>
      <c r="BB15" s="95">
        <v>1844.8735999999999</v>
      </c>
      <c r="BC15" s="95"/>
      <c r="BD15" s="96">
        <v>3568.7136</v>
      </c>
      <c r="BE15" s="95">
        <v>2</v>
      </c>
      <c r="BF15" s="95">
        <v>15.997443700833443</v>
      </c>
      <c r="BG15" s="95">
        <v>27</v>
      </c>
      <c r="BH15" s="95">
        <v>623.3027655512501</v>
      </c>
      <c r="BI15" s="95"/>
      <c r="BJ15" s="95"/>
      <c r="BK15" s="95">
        <v>58.772021850416721</v>
      </c>
      <c r="BL15" s="95">
        <v>10052.524021850417</v>
      </c>
      <c r="BM15" s="95">
        <v>15.988043700833444</v>
      </c>
      <c r="BN15" s="95"/>
      <c r="BO15" s="95">
        <v>270.58404370083343</v>
      </c>
      <c r="BP15" s="95"/>
      <c r="BQ15" s="96">
        <v>11066.168340354585</v>
      </c>
      <c r="BR15" s="95">
        <v>27.15</v>
      </c>
      <c r="BS15" s="95">
        <v>126.68</v>
      </c>
      <c r="BT15" s="95"/>
      <c r="BU15" s="95"/>
      <c r="BV15" s="95"/>
      <c r="BW15" s="95"/>
      <c r="BX15" s="95"/>
      <c r="BY15" s="95"/>
      <c r="BZ15" s="95"/>
      <c r="CA15" s="95">
        <v>456.39</v>
      </c>
      <c r="CB15" s="95"/>
      <c r="CC15" s="95">
        <v>807.57500000000005</v>
      </c>
      <c r="CD15" s="95">
        <v>1417.7950000000001</v>
      </c>
      <c r="CE15" s="95">
        <v>823.30257999999992</v>
      </c>
      <c r="CF15" s="95">
        <v>568.31457999999998</v>
      </c>
      <c r="CG15" s="95">
        <v>70.66</v>
      </c>
      <c r="CH15" s="95">
        <v>423.505</v>
      </c>
      <c r="CI15" s="95">
        <v>1240.575</v>
      </c>
      <c r="CJ15" s="95">
        <v>189.7</v>
      </c>
      <c r="CK15" s="95">
        <v>294.11</v>
      </c>
      <c r="CL15" s="95"/>
      <c r="CM15" s="95">
        <v>204.62</v>
      </c>
      <c r="CN15" s="95"/>
      <c r="CO15" s="95">
        <v>213.97</v>
      </c>
      <c r="CP15" s="95">
        <v>762.65100000000007</v>
      </c>
      <c r="CQ15" s="95">
        <v>4791.408159999999</v>
      </c>
      <c r="CR15" s="95">
        <v>436.86238400000002</v>
      </c>
      <c r="CS15" s="95">
        <v>959.32000000000016</v>
      </c>
      <c r="CT15" s="95">
        <v>1468.2888700000001</v>
      </c>
      <c r="CU15" s="95">
        <v>2221.3414000000002</v>
      </c>
      <c r="CV15" s="95">
        <v>4378.8072829999992</v>
      </c>
      <c r="CW15" s="95">
        <v>1712.2950000000001</v>
      </c>
      <c r="CX15" s="95">
        <v>643.99800000000005</v>
      </c>
      <c r="CY15" s="95"/>
      <c r="CZ15" s="95">
        <v>263.286</v>
      </c>
      <c r="DA15" s="95">
        <v>758.15499999999997</v>
      </c>
      <c r="DB15" s="95">
        <v>232.476</v>
      </c>
      <c r="DC15" s="95">
        <v>4907.7380000000003</v>
      </c>
      <c r="DD15" s="95">
        <v>17982.567937</v>
      </c>
      <c r="DE15" s="95">
        <v>2363.7089999999998</v>
      </c>
      <c r="DF15" s="95"/>
      <c r="DG15" s="95">
        <v>95.664000000000001</v>
      </c>
      <c r="DH15" s="95">
        <v>171.81700000000001</v>
      </c>
      <c r="DI15" s="95">
        <v>182.77</v>
      </c>
      <c r="DJ15" s="95">
        <v>210.26</v>
      </c>
      <c r="DK15" s="95">
        <v>365.22599999999994</v>
      </c>
      <c r="DL15" s="95">
        <v>105.51</v>
      </c>
      <c r="DM15" s="95">
        <v>145.86500000000001</v>
      </c>
      <c r="DN15" s="95">
        <v>25.962</v>
      </c>
      <c r="DO15" s="95">
        <v>414.98500000000001</v>
      </c>
      <c r="DP15" s="95">
        <v>29.82</v>
      </c>
      <c r="DQ15" s="95">
        <v>4111.5880000000006</v>
      </c>
      <c r="DR15" s="95">
        <v>1012.236</v>
      </c>
      <c r="DS15" s="95">
        <v>177.14</v>
      </c>
      <c r="DT15" s="95">
        <v>2.66</v>
      </c>
      <c r="DU15" s="95">
        <v>406.58499999999998</v>
      </c>
      <c r="DV15" s="95">
        <v>103.09</v>
      </c>
      <c r="DW15" s="95">
        <v>167.64</v>
      </c>
      <c r="DX15" s="95">
        <v>171</v>
      </c>
      <c r="DY15" s="95">
        <v>336.67</v>
      </c>
      <c r="DZ15" s="95">
        <v>260.82</v>
      </c>
      <c r="EA15" s="95">
        <v>295.94</v>
      </c>
      <c r="EB15" s="95">
        <v>129.44999999999999</v>
      </c>
      <c r="EC15" s="95">
        <v>704.60500000000002</v>
      </c>
      <c r="ED15" s="95">
        <v>3767.8360000000002</v>
      </c>
      <c r="EE15" s="95">
        <v>537.28</v>
      </c>
      <c r="EF15" s="95">
        <v>708.91499999999996</v>
      </c>
      <c r="EG15" s="95">
        <v>454.25</v>
      </c>
      <c r="EH15" s="95">
        <v>241.1</v>
      </c>
      <c r="EI15" s="95">
        <v>262.7</v>
      </c>
      <c r="EJ15" s="95"/>
      <c r="EK15" s="95">
        <v>238.7</v>
      </c>
      <c r="EL15" s="95">
        <v>195.26</v>
      </c>
      <c r="EM15" s="95"/>
      <c r="EN15" s="95">
        <v>26.17</v>
      </c>
      <c r="EO15" s="95">
        <v>27.29</v>
      </c>
      <c r="EP15" s="95"/>
      <c r="EQ15" s="95">
        <v>2691.665</v>
      </c>
      <c r="ER15" s="95">
        <v>125.60999999999999</v>
      </c>
      <c r="ES15" s="95"/>
      <c r="ET15" s="95">
        <v>88.06</v>
      </c>
      <c r="EU15" s="95">
        <v>212.93600000000001</v>
      </c>
      <c r="EV15" s="95">
        <v>85.68</v>
      </c>
      <c r="EW15" s="95">
        <v>203.77</v>
      </c>
      <c r="EX15" s="95">
        <v>326.7760775557233</v>
      </c>
      <c r="EY15" s="95">
        <v>103.74000000000001</v>
      </c>
      <c r="EZ15" s="95">
        <v>283.88</v>
      </c>
      <c r="FA15" s="95">
        <v>267.02</v>
      </c>
      <c r="FB15" s="95">
        <v>1833.2159999999999</v>
      </c>
      <c r="FC15" s="95">
        <v>149.62</v>
      </c>
      <c r="FD15" s="95">
        <v>3680.3080775557232</v>
      </c>
      <c r="FE15" s="95"/>
      <c r="FF15" s="95"/>
      <c r="FG15" s="95">
        <v>195.48</v>
      </c>
      <c r="FH15" s="95">
        <v>103.13</v>
      </c>
      <c r="FI15" s="95">
        <v>5909.8520000000008</v>
      </c>
      <c r="FJ15" s="95"/>
      <c r="FK15" s="95">
        <v>1633.6878486945527</v>
      </c>
      <c r="FL15" s="95">
        <v>55.469172675495876</v>
      </c>
      <c r="FM15" s="95">
        <v>2015.9059999999999</v>
      </c>
      <c r="FN15" s="95">
        <v>425.99</v>
      </c>
      <c r="FO15" s="95">
        <v>868.69399999999996</v>
      </c>
      <c r="FP15" s="95">
        <v>77.73</v>
      </c>
      <c r="FQ15" s="95">
        <v>11285.939021370048</v>
      </c>
      <c r="FR15" s="95">
        <v>107.28999999999999</v>
      </c>
      <c r="FS15" s="95">
        <v>23.16</v>
      </c>
      <c r="FT15" s="95">
        <v>99.23</v>
      </c>
      <c r="FU15" s="95"/>
      <c r="FV15" s="95">
        <v>113.64</v>
      </c>
      <c r="FW15" s="95">
        <v>88.18</v>
      </c>
      <c r="FX15" s="95"/>
      <c r="FY15" s="95"/>
      <c r="FZ15" s="95">
        <v>170.52</v>
      </c>
      <c r="GA15" s="95">
        <v>88.88</v>
      </c>
      <c r="GB15" s="95">
        <v>90.300000000000011</v>
      </c>
      <c r="GC15" s="95">
        <v>169.06</v>
      </c>
      <c r="GD15" s="95">
        <v>950.26</v>
      </c>
      <c r="GE15" s="95">
        <v>435.63</v>
      </c>
      <c r="GF15" s="95">
        <v>97.431999999999988</v>
      </c>
      <c r="GG15" s="95">
        <v>127.88</v>
      </c>
      <c r="GH15" s="95">
        <v>118.85</v>
      </c>
      <c r="GI15" s="95">
        <v>229.71</v>
      </c>
      <c r="GJ15" s="95">
        <v>372.14499999999998</v>
      </c>
      <c r="GK15" s="95">
        <v>5520.2569999999996</v>
      </c>
      <c r="GL15" s="95">
        <v>143.28</v>
      </c>
      <c r="GM15" s="95">
        <v>117.91</v>
      </c>
      <c r="GN15" s="95">
        <v>916.28800000000001</v>
      </c>
      <c r="GO15" s="95">
        <v>1670.1690000000001</v>
      </c>
      <c r="GP15" s="95">
        <v>2600.471</v>
      </c>
      <c r="GQ15" s="95">
        <v>12350.021999999999</v>
      </c>
      <c r="GR15" s="95">
        <v>578.48700000000008</v>
      </c>
      <c r="GS15" s="95"/>
      <c r="GT15" s="95">
        <v>94.828000000000003</v>
      </c>
      <c r="GU15" s="95">
        <v>329.59300000000002</v>
      </c>
      <c r="GV15" s="95"/>
      <c r="GW15" s="95">
        <v>294.58999999999997</v>
      </c>
      <c r="GX15" s="95">
        <v>395.68299999999999</v>
      </c>
      <c r="GY15" s="95"/>
      <c r="GZ15" s="95">
        <v>2192.123</v>
      </c>
      <c r="HA15" s="95">
        <v>23.283999999999999</v>
      </c>
      <c r="HB15" s="95">
        <v>6.23</v>
      </c>
      <c r="HC15" s="95">
        <v>204.75399999999999</v>
      </c>
      <c r="HD15" s="95">
        <v>4119.5720000000001</v>
      </c>
    </row>
    <row r="16" spans="2:212" ht="14.25" customHeight="1" x14ac:dyDescent="0.2">
      <c r="B16" s="173"/>
      <c r="C16" s="172"/>
      <c r="D16" s="94" t="s">
        <v>124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>
        <v>73.31</v>
      </c>
      <c r="X16" s="95">
        <v>953.68</v>
      </c>
      <c r="Y16" s="95">
        <v>527.41799999999989</v>
      </c>
      <c r="Z16" s="95">
        <v>884.99</v>
      </c>
      <c r="AA16" s="95">
        <v>489.69</v>
      </c>
      <c r="AB16" s="95">
        <v>816.80499999999995</v>
      </c>
      <c r="AC16" s="95">
        <v>672.6</v>
      </c>
      <c r="AD16" s="95">
        <v>4418.4930000000004</v>
      </c>
      <c r="AE16" s="95">
        <v>2268.34</v>
      </c>
      <c r="AF16" s="95">
        <v>1758.72</v>
      </c>
      <c r="AG16" s="95">
        <v>3129.1000000000004</v>
      </c>
      <c r="AH16" s="95">
        <v>4630.17</v>
      </c>
      <c r="AI16" s="95">
        <v>1322.54</v>
      </c>
      <c r="AJ16" s="95">
        <v>1706.41</v>
      </c>
      <c r="AK16" s="95">
        <v>2061.3789999999999</v>
      </c>
      <c r="AL16" s="95">
        <v>595.46900000000005</v>
      </c>
      <c r="AM16" s="95">
        <v>1194.9159999999999</v>
      </c>
      <c r="AN16" s="95">
        <v>1365.8910000000001</v>
      </c>
      <c r="AO16" s="95">
        <v>1191.6099999999999</v>
      </c>
      <c r="AP16" s="95">
        <v>1964.2</v>
      </c>
      <c r="AQ16" s="96">
        <v>23188.745000000006</v>
      </c>
      <c r="AR16" s="95">
        <v>4447.26</v>
      </c>
      <c r="AS16" s="95">
        <v>385.01</v>
      </c>
      <c r="AT16" s="95">
        <v>905.04</v>
      </c>
      <c r="AU16" s="95">
        <v>756.21</v>
      </c>
      <c r="AV16" s="95">
        <v>535.75</v>
      </c>
      <c r="AW16" s="95">
        <v>309.52</v>
      </c>
      <c r="AX16" s="95">
        <v>499.52</v>
      </c>
      <c r="AY16" s="95">
        <v>676.44</v>
      </c>
      <c r="AZ16" s="95">
        <v>19.8</v>
      </c>
      <c r="BA16" s="95">
        <v>299.95299999999997</v>
      </c>
      <c r="BB16" s="95">
        <v>2184.5149999999999</v>
      </c>
      <c r="BC16" s="95">
        <v>1030.3899999999999</v>
      </c>
      <c r="BD16" s="96">
        <v>12049.407999999999</v>
      </c>
      <c r="BE16" s="95">
        <v>665.48404370083335</v>
      </c>
      <c r="BF16" s="95">
        <v>2043.2400437008337</v>
      </c>
      <c r="BG16" s="95">
        <v>1383.2350437008336</v>
      </c>
      <c r="BH16" s="95">
        <v>3737.1520437008335</v>
      </c>
      <c r="BI16" s="95">
        <v>311.9620218504167</v>
      </c>
      <c r="BJ16" s="95">
        <v>474.3830218504167</v>
      </c>
      <c r="BK16" s="95">
        <v>1656.1300437008335</v>
      </c>
      <c r="BL16" s="95">
        <v>5974.634043700833</v>
      </c>
      <c r="BM16" s="95">
        <v>1351.9840437008334</v>
      </c>
      <c r="BN16" s="95">
        <v>729.28304370083333</v>
      </c>
      <c r="BO16" s="95">
        <v>242.82202185041672</v>
      </c>
      <c r="BP16" s="95">
        <v>3823.0420218504159</v>
      </c>
      <c r="BQ16" s="96">
        <v>22393.351437008336</v>
      </c>
      <c r="BR16" s="95">
        <v>376.82</v>
      </c>
      <c r="BS16" s="95">
        <v>983.71999999999991</v>
      </c>
      <c r="BT16" s="95">
        <v>809.89</v>
      </c>
      <c r="BU16" s="95">
        <v>541.92699999999991</v>
      </c>
      <c r="BV16" s="95">
        <v>1127.8800000000001</v>
      </c>
      <c r="BW16" s="95">
        <v>592.58999999999992</v>
      </c>
      <c r="BX16" s="95">
        <v>86.609999999999985</v>
      </c>
      <c r="BY16" s="95">
        <v>282.28300000000002</v>
      </c>
      <c r="BZ16" s="95">
        <v>424.67</v>
      </c>
      <c r="CA16" s="95">
        <v>1014.02</v>
      </c>
      <c r="CB16" s="95">
        <v>400.9</v>
      </c>
      <c r="CC16" s="95">
        <v>2360.2699999999995</v>
      </c>
      <c r="CD16" s="95">
        <v>9001.5799999999981</v>
      </c>
      <c r="CE16" s="95">
        <v>2118.13</v>
      </c>
      <c r="CF16" s="95">
        <v>624.4899999999999</v>
      </c>
      <c r="CG16" s="95">
        <v>274.91300000000001</v>
      </c>
      <c r="CH16" s="95">
        <v>469.14000000000004</v>
      </c>
      <c r="CI16" s="95">
        <v>450.94</v>
      </c>
      <c r="CJ16" s="95">
        <v>349.6</v>
      </c>
      <c r="CK16" s="95">
        <v>346.3</v>
      </c>
      <c r="CL16" s="95">
        <v>112.94</v>
      </c>
      <c r="CM16" s="95">
        <v>146.89000000000001</v>
      </c>
      <c r="CN16" s="95">
        <v>344.86</v>
      </c>
      <c r="CO16" s="95">
        <v>2376.4700000000003</v>
      </c>
      <c r="CP16" s="95">
        <v>515.67999999999995</v>
      </c>
      <c r="CQ16" s="95">
        <v>8130.3530000000001</v>
      </c>
      <c r="CR16" s="95">
        <v>2804.81</v>
      </c>
      <c r="CS16" s="95">
        <v>1742.3</v>
      </c>
      <c r="CT16" s="95">
        <v>385.64</v>
      </c>
      <c r="CU16" s="95">
        <v>798.36200000000008</v>
      </c>
      <c r="CV16" s="95">
        <v>873.87</v>
      </c>
      <c r="CW16" s="95">
        <v>52.618000000000002</v>
      </c>
      <c r="CX16" s="95">
        <v>1175.54</v>
      </c>
      <c r="CY16" s="95">
        <v>25.5</v>
      </c>
      <c r="CZ16" s="95">
        <v>487.03999999999996</v>
      </c>
      <c r="DA16" s="95">
        <v>210.58</v>
      </c>
      <c r="DB16" s="95">
        <v>793.40600000000006</v>
      </c>
      <c r="DC16" s="95">
        <v>5370.2780000000002</v>
      </c>
      <c r="DD16" s="95">
        <v>14719.944000000001</v>
      </c>
      <c r="DE16" s="95">
        <v>1245.819</v>
      </c>
      <c r="DF16" s="95">
        <v>261.68899999999996</v>
      </c>
      <c r="DG16" s="95">
        <v>294.09800000000001</v>
      </c>
      <c r="DH16" s="95">
        <v>1534.5690000000004</v>
      </c>
      <c r="DI16" s="95">
        <v>196.01</v>
      </c>
      <c r="DJ16" s="95">
        <v>1044.433</v>
      </c>
      <c r="DK16" s="95">
        <v>534.4799999999999</v>
      </c>
      <c r="DL16" s="95">
        <v>381.5</v>
      </c>
      <c r="DM16" s="95">
        <v>1476.655</v>
      </c>
      <c r="DN16" s="95">
        <v>237.98400000000001</v>
      </c>
      <c r="DO16" s="95">
        <v>363.24099999999999</v>
      </c>
      <c r="DP16" s="95">
        <v>1444.3830000000003</v>
      </c>
      <c r="DQ16" s="95">
        <v>9014.8610000000008</v>
      </c>
      <c r="DR16" s="95">
        <v>2987.9769999999999</v>
      </c>
      <c r="DS16" s="95">
        <v>1886.6559999999999</v>
      </c>
      <c r="DT16" s="95">
        <v>252.41000000000003</v>
      </c>
      <c r="DU16" s="95">
        <v>966.375</v>
      </c>
      <c r="DV16" s="95">
        <v>754.35400000000004</v>
      </c>
      <c r="DW16" s="95">
        <v>706.54300000000001</v>
      </c>
      <c r="DX16" s="95">
        <v>119.80000000000001</v>
      </c>
      <c r="DY16" s="95">
        <v>275.68899999999996</v>
      </c>
      <c r="DZ16" s="95">
        <v>1161.24</v>
      </c>
      <c r="EA16" s="95"/>
      <c r="EB16" s="95">
        <v>2774.9260000000004</v>
      </c>
      <c r="EC16" s="95"/>
      <c r="ED16" s="95">
        <v>11885.970000000001</v>
      </c>
      <c r="EE16" s="95">
        <v>333.404</v>
      </c>
      <c r="EF16" s="95">
        <v>327.69000000000005</v>
      </c>
      <c r="EG16" s="95">
        <v>154.85</v>
      </c>
      <c r="EH16" s="95">
        <v>2054.953</v>
      </c>
      <c r="EI16" s="95">
        <v>213.12</v>
      </c>
      <c r="EJ16" s="95">
        <v>489.28899999999993</v>
      </c>
      <c r="EK16" s="95">
        <v>129.10500000000002</v>
      </c>
      <c r="EL16" s="95">
        <v>7.5789999999999997</v>
      </c>
      <c r="EM16" s="95">
        <v>337.01999999999992</v>
      </c>
      <c r="EN16" s="95">
        <v>273.55</v>
      </c>
      <c r="EO16" s="95">
        <v>1458.82</v>
      </c>
      <c r="EP16" s="95">
        <v>6981.0530000000035</v>
      </c>
      <c r="EQ16" s="95">
        <v>12760.433000000003</v>
      </c>
      <c r="ER16" s="95">
        <v>1351.335</v>
      </c>
      <c r="ES16" s="95">
        <v>5158.9299999999994</v>
      </c>
      <c r="ET16" s="95">
        <v>1004.8810000000001</v>
      </c>
      <c r="EU16" s="95">
        <v>1233.1210000000001</v>
      </c>
      <c r="EV16" s="95">
        <v>245.274</v>
      </c>
      <c r="EW16" s="95">
        <v>464.63399999999996</v>
      </c>
      <c r="EX16" s="95">
        <v>138.48599999999999</v>
      </c>
      <c r="EY16" s="95">
        <v>604.1099999999999</v>
      </c>
      <c r="EZ16" s="95">
        <v>268.05600000000004</v>
      </c>
      <c r="FA16" s="95">
        <v>195.91999999999996</v>
      </c>
      <c r="FB16" s="95">
        <v>184.59999999999997</v>
      </c>
      <c r="FC16" s="95">
        <v>3752.0839999999998</v>
      </c>
      <c r="FD16" s="95">
        <v>14601.431</v>
      </c>
      <c r="FE16" s="95">
        <v>328.72899999999998</v>
      </c>
      <c r="FF16" s="95">
        <v>315.36</v>
      </c>
      <c r="FG16" s="95"/>
      <c r="FH16" s="95">
        <v>1279.0399999999802</v>
      </c>
      <c r="FI16" s="95">
        <v>1158.463</v>
      </c>
      <c r="FJ16" s="95">
        <v>65.300095197979545</v>
      </c>
      <c r="FK16" s="95">
        <v>49.741688557891877</v>
      </c>
      <c r="FL16" s="95">
        <v>332.40511606744974</v>
      </c>
      <c r="FM16" s="95">
        <v>647.64</v>
      </c>
      <c r="FN16" s="95">
        <v>913.048</v>
      </c>
      <c r="FO16" s="95">
        <v>483.38</v>
      </c>
      <c r="FP16" s="95">
        <v>192.51</v>
      </c>
      <c r="FQ16" s="95">
        <v>5765.6168998233015</v>
      </c>
      <c r="FR16" s="95">
        <v>386.48</v>
      </c>
      <c r="FS16" s="95">
        <v>123.57</v>
      </c>
      <c r="FT16" s="95">
        <v>2508.4700000000003</v>
      </c>
      <c r="FU16" s="95">
        <v>1500.1000000000001</v>
      </c>
      <c r="FV16" s="95">
        <v>340.98399999999998</v>
      </c>
      <c r="FW16" s="95">
        <v>2727.21</v>
      </c>
      <c r="FX16" s="95">
        <v>207.59</v>
      </c>
      <c r="FY16" s="95">
        <v>401.64</v>
      </c>
      <c r="FZ16" s="95">
        <v>420.74199999999996</v>
      </c>
      <c r="GA16" s="95">
        <v>629.38499999999999</v>
      </c>
      <c r="GB16" s="95">
        <v>1243.9059999999999</v>
      </c>
      <c r="GC16" s="95">
        <v>977.99500000000012</v>
      </c>
      <c r="GD16" s="95">
        <v>11468.072000000002</v>
      </c>
      <c r="GE16" s="95">
        <v>11.504</v>
      </c>
      <c r="GF16" s="95">
        <v>741.81099999999992</v>
      </c>
      <c r="GG16" s="95">
        <v>134.98699999999999</v>
      </c>
      <c r="GH16" s="95">
        <v>319.43800000000005</v>
      </c>
      <c r="GI16" s="95">
        <v>59.29</v>
      </c>
      <c r="GJ16" s="95">
        <v>1250.857</v>
      </c>
      <c r="GK16" s="95">
        <v>216.65800000000002</v>
      </c>
      <c r="GL16" s="95">
        <v>1024.1769999999999</v>
      </c>
      <c r="GM16" s="95">
        <v>2452.4449999999997</v>
      </c>
      <c r="GN16" s="95">
        <v>998.5809999999999</v>
      </c>
      <c r="GO16" s="95">
        <v>10531.091999999999</v>
      </c>
      <c r="GP16" s="95">
        <v>7001.7880000000005</v>
      </c>
      <c r="GQ16" s="95">
        <v>24742.627999999997</v>
      </c>
      <c r="GR16" s="95">
        <v>2282.7279999999996</v>
      </c>
      <c r="GS16" s="95">
        <v>2498.1740000000004</v>
      </c>
      <c r="GT16" s="95">
        <v>1749.6230000000003</v>
      </c>
      <c r="GU16" s="95">
        <v>3524.5719999999997</v>
      </c>
      <c r="GV16" s="95">
        <v>4297.7619999999988</v>
      </c>
      <c r="GW16" s="95">
        <v>3827.0560000000005</v>
      </c>
      <c r="GX16" s="95">
        <v>8982.0910000000003</v>
      </c>
      <c r="GY16" s="95">
        <v>2778.498</v>
      </c>
      <c r="GZ16" s="95">
        <v>3522.7540000000008</v>
      </c>
      <c r="HA16" s="95">
        <v>11165.675000000003</v>
      </c>
      <c r="HB16" s="95">
        <v>10539.262999999999</v>
      </c>
      <c r="HC16" s="95">
        <v>18161.618999999999</v>
      </c>
      <c r="HD16" s="95">
        <v>73329.815000000002</v>
      </c>
    </row>
    <row r="17" spans="2:212" ht="14.25" customHeight="1" x14ac:dyDescent="0.2">
      <c r="B17" s="167"/>
      <c r="C17" s="172"/>
      <c r="D17" s="94" t="s">
        <v>140</v>
      </c>
      <c r="E17" s="95">
        <v>881.95</v>
      </c>
      <c r="F17" s="95">
        <v>881.62</v>
      </c>
      <c r="G17" s="95">
        <v>1372.73</v>
      </c>
      <c r="H17" s="95">
        <v>1026.3900000000001</v>
      </c>
      <c r="I17" s="95">
        <v>2598.81</v>
      </c>
      <c r="J17" s="95">
        <v>1007.25</v>
      </c>
      <c r="K17" s="95">
        <v>945.84</v>
      </c>
      <c r="L17" s="95">
        <v>709.66399999999999</v>
      </c>
      <c r="M17" s="95">
        <v>1172.04</v>
      </c>
      <c r="N17" s="95">
        <v>1632.1799999999998</v>
      </c>
      <c r="O17" s="95">
        <v>1789.97</v>
      </c>
      <c r="P17" s="95">
        <v>6314.6640000000007</v>
      </c>
      <c r="Q17" s="95">
        <v>20333.108</v>
      </c>
      <c r="R17" s="95">
        <v>6706.9000000000005</v>
      </c>
      <c r="S17" s="95">
        <v>6802.3600000000006</v>
      </c>
      <c r="T17" s="95">
        <v>3537.0550000000003</v>
      </c>
      <c r="U17" s="95">
        <v>760.63999999999987</v>
      </c>
      <c r="V17" s="95">
        <v>76.98</v>
      </c>
      <c r="W17" s="95"/>
      <c r="X17" s="95">
        <v>2683.9350000000004</v>
      </c>
      <c r="Y17" s="95">
        <v>14.34</v>
      </c>
      <c r="Z17" s="95">
        <v>830.29</v>
      </c>
      <c r="AA17" s="95">
        <v>169.44</v>
      </c>
      <c r="AB17" s="95">
        <v>44.040000000000006</v>
      </c>
      <c r="AC17" s="95"/>
      <c r="AD17" s="95">
        <v>21625.980000000003</v>
      </c>
      <c r="AE17" s="95"/>
      <c r="AF17" s="95">
        <v>61.550000000000004</v>
      </c>
      <c r="AG17" s="95">
        <v>124.63999999999999</v>
      </c>
      <c r="AH17" s="95">
        <v>14.9</v>
      </c>
      <c r="AI17" s="95">
        <v>646.13</v>
      </c>
      <c r="AJ17" s="95">
        <v>16.11</v>
      </c>
      <c r="AK17" s="95">
        <v>447.91</v>
      </c>
      <c r="AL17" s="95">
        <v>799.74800000000005</v>
      </c>
      <c r="AM17" s="95">
        <v>4564.1270000000004</v>
      </c>
      <c r="AN17" s="95">
        <v>4382.2000000000007</v>
      </c>
      <c r="AO17" s="95">
        <v>868.59</v>
      </c>
      <c r="AP17" s="95">
        <v>841.35500000000002</v>
      </c>
      <c r="AQ17" s="96">
        <v>12767.260000000002</v>
      </c>
      <c r="AR17" s="95"/>
      <c r="AS17" s="95">
        <v>146.10999999999999</v>
      </c>
      <c r="AT17" s="95">
        <v>127.49</v>
      </c>
      <c r="AU17" s="95"/>
      <c r="AV17" s="95">
        <v>1078.17</v>
      </c>
      <c r="AW17" s="95">
        <v>2228.5549999999998</v>
      </c>
      <c r="AX17" s="95">
        <v>4002.04</v>
      </c>
      <c r="AY17" s="95">
        <v>748.02</v>
      </c>
      <c r="AZ17" s="95">
        <v>718.51</v>
      </c>
      <c r="BA17" s="95">
        <v>3756.0639999999999</v>
      </c>
      <c r="BB17" s="95">
        <v>34</v>
      </c>
      <c r="BC17" s="95">
        <v>58</v>
      </c>
      <c r="BD17" s="96">
        <v>12896.959000000001</v>
      </c>
      <c r="BE17" s="95">
        <v>1239.8340437008333</v>
      </c>
      <c r="BF17" s="95">
        <v>3833.9340655512497</v>
      </c>
      <c r="BG17" s="95">
        <v>512.79404370083341</v>
      </c>
      <c r="BH17" s="95">
        <v>480.99404370083346</v>
      </c>
      <c r="BI17" s="95">
        <v>245.44606555125017</v>
      </c>
      <c r="BJ17" s="95">
        <v>3312.28606555125</v>
      </c>
      <c r="BK17" s="95">
        <v>172.15404370083343</v>
      </c>
      <c r="BL17" s="95">
        <v>51743.858087401662</v>
      </c>
      <c r="BM17" s="95">
        <v>8503.606065551252</v>
      </c>
      <c r="BN17" s="95">
        <v>325.78404370083342</v>
      </c>
      <c r="BO17" s="95">
        <v>11569.221043700833</v>
      </c>
      <c r="BP17" s="95">
        <v>4435.1310655512507</v>
      </c>
      <c r="BQ17" s="96">
        <v>86375.042677362915</v>
      </c>
      <c r="BR17" s="95">
        <v>216.94</v>
      </c>
      <c r="BS17" s="95">
        <v>243.56</v>
      </c>
      <c r="BT17" s="95">
        <v>2515.4160000000002</v>
      </c>
      <c r="BU17" s="95">
        <v>174.51</v>
      </c>
      <c r="BV17" s="95">
        <v>155.72</v>
      </c>
      <c r="BW17" s="95">
        <v>85.9</v>
      </c>
      <c r="BX17" s="95"/>
      <c r="BY17" s="95">
        <v>99.2</v>
      </c>
      <c r="BZ17" s="95">
        <v>526.67999999999995</v>
      </c>
      <c r="CA17" s="95"/>
      <c r="CB17" s="95">
        <v>249.98867999999999</v>
      </c>
      <c r="CC17" s="95">
        <v>117.43</v>
      </c>
      <c r="CD17" s="95">
        <v>4385.3446800000002</v>
      </c>
      <c r="CE17" s="95">
        <v>129.04000000000002</v>
      </c>
      <c r="CF17" s="95">
        <v>291.90999999999997</v>
      </c>
      <c r="CG17" s="95">
        <v>665.67000000000007</v>
      </c>
      <c r="CH17" s="95"/>
      <c r="CI17" s="95">
        <v>57.6</v>
      </c>
      <c r="CJ17" s="95">
        <v>866.05900000000008</v>
      </c>
      <c r="CK17" s="95">
        <v>609.548</v>
      </c>
      <c r="CL17" s="95">
        <v>9</v>
      </c>
      <c r="CM17" s="95">
        <v>409.61</v>
      </c>
      <c r="CN17" s="95">
        <v>1435.838</v>
      </c>
      <c r="CO17" s="95">
        <v>1487.6019999999999</v>
      </c>
      <c r="CP17" s="95">
        <v>1548.144</v>
      </c>
      <c r="CQ17" s="95">
        <v>7510.0210000000006</v>
      </c>
      <c r="CR17" s="95">
        <v>2079.2809999999999</v>
      </c>
      <c r="CS17" s="95"/>
      <c r="CT17" s="95">
        <v>6594.402</v>
      </c>
      <c r="CU17" s="95">
        <v>10553.795999999998</v>
      </c>
      <c r="CV17" s="95">
        <v>42.519999999999996</v>
      </c>
      <c r="CW17" s="95"/>
      <c r="CX17" s="95">
        <v>115.02</v>
      </c>
      <c r="CY17" s="95"/>
      <c r="CZ17" s="95"/>
      <c r="DA17" s="95"/>
      <c r="DB17" s="95"/>
      <c r="DC17" s="95"/>
      <c r="DD17" s="95">
        <v>19385.019</v>
      </c>
      <c r="DE17" s="95">
        <v>164.54</v>
      </c>
      <c r="DF17" s="95">
        <v>834.54000000000008</v>
      </c>
      <c r="DG17" s="95"/>
      <c r="DH17" s="95"/>
      <c r="DI17" s="95">
        <v>994.11999999999989</v>
      </c>
      <c r="DJ17" s="95">
        <v>234.34</v>
      </c>
      <c r="DK17" s="95">
        <v>73.14</v>
      </c>
      <c r="DL17" s="95">
        <v>689.92499999999995</v>
      </c>
      <c r="DM17" s="95">
        <v>1690.2</v>
      </c>
      <c r="DN17" s="95">
        <v>67.12</v>
      </c>
      <c r="DO17" s="95"/>
      <c r="DP17" s="95">
        <v>413.99</v>
      </c>
      <c r="DQ17" s="95">
        <v>5161.9149999999991</v>
      </c>
      <c r="DR17" s="95">
        <v>74</v>
      </c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>
        <v>24.79</v>
      </c>
      <c r="ED17" s="95">
        <v>98.789999999999992</v>
      </c>
      <c r="EE17" s="95">
        <v>1753.9300000000003</v>
      </c>
      <c r="EF17" s="95">
        <v>4167.34</v>
      </c>
      <c r="EG17" s="95">
        <v>514.87</v>
      </c>
      <c r="EH17" s="95"/>
      <c r="EI17" s="95"/>
      <c r="EJ17" s="95">
        <v>9.3000000000000007</v>
      </c>
      <c r="EK17" s="95">
        <v>5.88</v>
      </c>
      <c r="EL17" s="95"/>
      <c r="EM17" s="95">
        <v>47.989999999999995</v>
      </c>
      <c r="EN17" s="95"/>
      <c r="EO17" s="95">
        <v>22.53</v>
      </c>
      <c r="EP17" s="95"/>
      <c r="EQ17" s="95">
        <v>6521.84</v>
      </c>
      <c r="ER17" s="95">
        <v>4303.3070000000007</v>
      </c>
      <c r="ES17" s="95">
        <v>2126.77</v>
      </c>
      <c r="ET17" s="95">
        <v>7.35</v>
      </c>
      <c r="EU17" s="95">
        <v>14.41</v>
      </c>
      <c r="EV17" s="95">
        <v>146.97</v>
      </c>
      <c r="EW17" s="95"/>
      <c r="EX17" s="95">
        <v>703.25</v>
      </c>
      <c r="EY17" s="95"/>
      <c r="EZ17" s="95">
        <v>108.36999999999999</v>
      </c>
      <c r="FA17" s="95">
        <v>1031.2800000000002</v>
      </c>
      <c r="FB17" s="95">
        <v>487.61</v>
      </c>
      <c r="FC17" s="95">
        <v>1555.35</v>
      </c>
      <c r="FD17" s="95">
        <v>10484.667000000003</v>
      </c>
      <c r="FE17" s="95"/>
      <c r="FF17" s="95"/>
      <c r="FG17" s="95"/>
      <c r="FH17" s="95">
        <v>1760.49</v>
      </c>
      <c r="FI17" s="95"/>
      <c r="FJ17" s="95"/>
      <c r="FK17" s="95">
        <v>1015.7586882025005</v>
      </c>
      <c r="FL17" s="95">
        <v>7.8384699671212621</v>
      </c>
      <c r="FM17" s="95">
        <v>77.435000000000002</v>
      </c>
      <c r="FN17" s="95"/>
      <c r="FO17" s="95">
        <v>56.995000000000005</v>
      </c>
      <c r="FP17" s="95">
        <v>57.344999999999999</v>
      </c>
      <c r="FQ17" s="95">
        <v>2975.8621581696216</v>
      </c>
      <c r="FR17" s="95"/>
      <c r="FS17" s="95"/>
      <c r="FT17" s="95">
        <v>26.64</v>
      </c>
      <c r="FU17" s="95"/>
      <c r="FV17" s="95">
        <v>28.77</v>
      </c>
      <c r="FW17" s="95"/>
      <c r="FX17" s="95">
        <v>26.47</v>
      </c>
      <c r="FY17" s="95">
        <v>36.43</v>
      </c>
      <c r="FZ17" s="95"/>
      <c r="GA17" s="95"/>
      <c r="GB17" s="95">
        <v>22.01</v>
      </c>
      <c r="GC17" s="95">
        <v>328.73999999999995</v>
      </c>
      <c r="GD17" s="95">
        <v>469.05999999999995</v>
      </c>
      <c r="GE17" s="95"/>
      <c r="GF17" s="95"/>
      <c r="GG17" s="95">
        <v>24.04</v>
      </c>
      <c r="GH17" s="95"/>
      <c r="GI17" s="95">
        <v>15.52</v>
      </c>
      <c r="GJ17" s="95"/>
      <c r="GK17" s="95"/>
      <c r="GL17" s="95"/>
      <c r="GM17" s="95"/>
      <c r="GN17" s="95"/>
      <c r="GO17" s="95">
        <v>16.149999999999999</v>
      </c>
      <c r="GP17" s="95">
        <v>87.460000000000008</v>
      </c>
      <c r="GQ17" s="95">
        <v>143.17000000000002</v>
      </c>
      <c r="GR17" s="95"/>
      <c r="GS17" s="95"/>
      <c r="GT17" s="95"/>
      <c r="GU17" s="95">
        <v>23.91</v>
      </c>
      <c r="GV17" s="95"/>
      <c r="GW17" s="95">
        <v>52.33</v>
      </c>
      <c r="GX17" s="95"/>
      <c r="GY17" s="95"/>
      <c r="GZ17" s="95">
        <v>350.3</v>
      </c>
      <c r="HA17" s="95">
        <v>165.64</v>
      </c>
      <c r="HB17" s="95">
        <v>167.08</v>
      </c>
      <c r="HC17" s="95">
        <v>1674.818</v>
      </c>
      <c r="HD17" s="95">
        <v>2434.078</v>
      </c>
    </row>
    <row r="18" spans="2:212" ht="5.55" customHeight="1" x14ac:dyDescent="0.2">
      <c r="B18" s="127"/>
      <c r="C18" s="72"/>
      <c r="D18" s="72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9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9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9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</row>
    <row r="19" spans="2:212" ht="14.25" customHeight="1" x14ac:dyDescent="0.2">
      <c r="B19" s="133" t="s">
        <v>178</v>
      </c>
      <c r="C19" s="128" t="s">
        <v>20</v>
      </c>
      <c r="D19" s="94" t="s">
        <v>122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>
        <v>3175.7939999999999</v>
      </c>
      <c r="AS19" s="95">
        <v>3631.3339999999998</v>
      </c>
      <c r="AT19" s="95">
        <v>6119.1399999999994</v>
      </c>
      <c r="AU19" s="95"/>
      <c r="AV19" s="95"/>
      <c r="AW19" s="95">
        <v>10180.744000000001</v>
      </c>
      <c r="AX19" s="95"/>
      <c r="AY19" s="95">
        <v>10995.001</v>
      </c>
      <c r="AZ19" s="95"/>
      <c r="BA19" s="95">
        <v>2761.05</v>
      </c>
      <c r="BB19" s="95"/>
      <c r="BC19" s="95">
        <v>11991.083000000001</v>
      </c>
      <c r="BD19" s="95">
        <v>48854.146000000008</v>
      </c>
      <c r="BE19" s="95"/>
      <c r="BF19" s="95"/>
      <c r="BG19" s="95">
        <v>8990.0720000000001</v>
      </c>
      <c r="BH19" s="95"/>
      <c r="BI19" s="95"/>
      <c r="BJ19" s="95">
        <v>6187.4679999999998</v>
      </c>
      <c r="BK19" s="95"/>
      <c r="BL19" s="95">
        <v>7890.549</v>
      </c>
      <c r="BM19" s="95"/>
      <c r="BN19" s="95"/>
      <c r="BO19" s="95"/>
      <c r="BP19" s="95"/>
      <c r="BQ19" s="96">
        <v>23068.089</v>
      </c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</row>
    <row r="20" spans="2:212" ht="5.4" customHeight="1" x14ac:dyDescent="0.2">
      <c r="B20" s="133"/>
      <c r="C20" s="128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6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</row>
    <row r="21" spans="2:212" ht="14.25" customHeight="1" x14ac:dyDescent="0.2">
      <c r="B21" s="133" t="s">
        <v>116</v>
      </c>
      <c r="C21" s="128" t="s">
        <v>20</v>
      </c>
      <c r="D21" s="94" t="s">
        <v>121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6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>
        <v>0</v>
      </c>
      <c r="FS21" s="95">
        <v>0</v>
      </c>
      <c r="FT21" s="95">
        <v>0</v>
      </c>
      <c r="FU21" s="95">
        <v>0</v>
      </c>
      <c r="FV21" s="95">
        <v>0</v>
      </c>
      <c r="FW21" s="95">
        <v>0</v>
      </c>
      <c r="FX21" s="95">
        <v>0</v>
      </c>
      <c r="FY21" s="95">
        <v>0</v>
      </c>
      <c r="FZ21" s="95">
        <v>0</v>
      </c>
      <c r="GA21" s="95">
        <v>0</v>
      </c>
      <c r="GB21" s="95">
        <v>0</v>
      </c>
      <c r="GC21" s="95">
        <v>0</v>
      </c>
      <c r="GD21" s="95">
        <v>0</v>
      </c>
      <c r="GE21" s="95">
        <v>0</v>
      </c>
      <c r="GF21" s="95">
        <v>0</v>
      </c>
      <c r="GG21" s="95">
        <v>0</v>
      </c>
      <c r="GH21" s="95">
        <v>0</v>
      </c>
      <c r="GI21" s="95">
        <v>0</v>
      </c>
      <c r="GJ21" s="95">
        <v>0</v>
      </c>
      <c r="GK21" s="95">
        <v>0</v>
      </c>
      <c r="GL21" s="95">
        <v>0</v>
      </c>
      <c r="GM21" s="95">
        <v>0</v>
      </c>
      <c r="GN21" s="95">
        <v>12492.097</v>
      </c>
      <c r="GO21" s="95">
        <v>10850.659</v>
      </c>
      <c r="GP21" s="95">
        <v>0</v>
      </c>
      <c r="GQ21" s="95">
        <v>23342.756000000001</v>
      </c>
      <c r="GR21" s="95">
        <v>0</v>
      </c>
      <c r="GS21" s="95">
        <v>7488.5730000000003</v>
      </c>
      <c r="GT21" s="95">
        <v>0</v>
      </c>
      <c r="GU21" s="95">
        <v>8062.0349999999999</v>
      </c>
      <c r="GV21" s="95">
        <v>8071.4480000000003</v>
      </c>
      <c r="GW21" s="95">
        <v>14000.503000000001</v>
      </c>
      <c r="GX21" s="95">
        <v>0</v>
      </c>
      <c r="GY21" s="95">
        <v>8055.4880000000003</v>
      </c>
      <c r="GZ21" s="95">
        <v>6973.0910000000003</v>
      </c>
      <c r="HA21" s="95">
        <v>0</v>
      </c>
      <c r="HB21" s="95">
        <v>11477.444</v>
      </c>
      <c r="HC21" s="95">
        <v>16410.201000000001</v>
      </c>
      <c r="HD21" s="95">
        <v>80538.782999999996</v>
      </c>
    </row>
    <row r="22" spans="2:212" ht="13.8" customHeight="1" x14ac:dyDescent="0.2">
      <c r="B22" s="134"/>
      <c r="C22" s="72"/>
      <c r="D22" s="72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9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9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9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</row>
    <row r="23" spans="2:212" ht="13.8" customHeight="1" x14ac:dyDescent="0.2">
      <c r="B23" s="93" t="s">
        <v>26</v>
      </c>
      <c r="C23" s="72"/>
      <c r="D23" s="72"/>
      <c r="E23" s="87">
        <f>+SUM(E24:E31)</f>
        <v>184188.73599999998</v>
      </c>
      <c r="F23" s="87">
        <f t="shared" ref="F23:BQ23" si="13">+SUM(F24:F31)</f>
        <v>164280.25</v>
      </c>
      <c r="G23" s="87">
        <f t="shared" si="13"/>
        <v>87472.97</v>
      </c>
      <c r="H23" s="87">
        <f t="shared" si="13"/>
        <v>141332.84</v>
      </c>
      <c r="I23" s="87">
        <f t="shared" si="13"/>
        <v>99156.487999999998</v>
      </c>
      <c r="J23" s="87">
        <f t="shared" si="13"/>
        <v>186168.53</v>
      </c>
      <c r="K23" s="87">
        <f t="shared" si="13"/>
        <v>168315.489</v>
      </c>
      <c r="L23" s="87">
        <f t="shared" si="13"/>
        <v>201139.68</v>
      </c>
      <c r="M23" s="87">
        <f t="shared" si="13"/>
        <v>358654.587</v>
      </c>
      <c r="N23" s="87">
        <f t="shared" si="13"/>
        <v>236565.86300000001</v>
      </c>
      <c r="O23" s="87">
        <f t="shared" si="13"/>
        <v>384105.98300000001</v>
      </c>
      <c r="P23" s="87">
        <f t="shared" si="13"/>
        <v>423296.723</v>
      </c>
      <c r="Q23" s="87">
        <f t="shared" si="13"/>
        <v>2634678.139</v>
      </c>
      <c r="R23" s="87">
        <f t="shared" si="13"/>
        <v>350815.82579999999</v>
      </c>
      <c r="S23" s="87">
        <f t="shared" si="13"/>
        <v>300992.73759999999</v>
      </c>
      <c r="T23" s="87">
        <f t="shared" si="13"/>
        <v>365317.9228</v>
      </c>
      <c r="U23" s="87">
        <f t="shared" si="13"/>
        <v>357443.46119999996</v>
      </c>
      <c r="V23" s="87">
        <f t="shared" si="13"/>
        <v>264627.38559999998</v>
      </c>
      <c r="W23" s="87">
        <f t="shared" si="13"/>
        <v>415031.7548</v>
      </c>
      <c r="X23" s="87">
        <f t="shared" si="13"/>
        <v>356444.8652</v>
      </c>
      <c r="Y23" s="87">
        <f t="shared" si="13"/>
        <v>340414.77880000003</v>
      </c>
      <c r="Z23" s="87">
        <f t="shared" si="13"/>
        <v>413095.65879999998</v>
      </c>
      <c r="AA23" s="87">
        <f t="shared" si="13"/>
        <v>303644.49300000002</v>
      </c>
      <c r="AB23" s="87">
        <f t="shared" si="13"/>
        <v>325538.81319999998</v>
      </c>
      <c r="AC23" s="87">
        <f t="shared" si="13"/>
        <v>473414.06460000004</v>
      </c>
      <c r="AD23" s="87">
        <f t="shared" si="13"/>
        <v>4266781.7613999993</v>
      </c>
      <c r="AE23" s="87">
        <f t="shared" si="13"/>
        <v>365448.78300000005</v>
      </c>
      <c r="AF23" s="87">
        <f t="shared" si="13"/>
        <v>286737.14</v>
      </c>
      <c r="AG23" s="87">
        <f t="shared" si="13"/>
        <v>495136.74899999995</v>
      </c>
      <c r="AH23" s="87">
        <f t="shared" si="13"/>
        <v>229995.32</v>
      </c>
      <c r="AI23" s="87">
        <f t="shared" si="13"/>
        <v>399886.39</v>
      </c>
      <c r="AJ23" s="87">
        <f t="shared" si="13"/>
        <v>436505.66</v>
      </c>
      <c r="AK23" s="87">
        <f t="shared" si="13"/>
        <v>379383.87700000004</v>
      </c>
      <c r="AL23" s="87">
        <f t="shared" si="13"/>
        <v>374772.77</v>
      </c>
      <c r="AM23" s="87">
        <f t="shared" si="13"/>
        <v>310594.07</v>
      </c>
      <c r="AN23" s="87">
        <f t="shared" si="13"/>
        <v>464666.39</v>
      </c>
      <c r="AO23" s="87">
        <f t="shared" si="13"/>
        <v>470272.05000000005</v>
      </c>
      <c r="AP23" s="87">
        <f t="shared" si="13"/>
        <v>370751.77</v>
      </c>
      <c r="AQ23" s="87">
        <f t="shared" si="13"/>
        <v>4584150.9690000005</v>
      </c>
      <c r="AR23" s="87">
        <f t="shared" si="13"/>
        <v>361945.59999999998</v>
      </c>
      <c r="AS23" s="87">
        <f t="shared" si="13"/>
        <v>405785.87</v>
      </c>
      <c r="AT23" s="87">
        <f t="shared" si="13"/>
        <v>438615.57</v>
      </c>
      <c r="AU23" s="87">
        <f t="shared" si="13"/>
        <v>461281.01</v>
      </c>
      <c r="AV23" s="87">
        <f t="shared" si="13"/>
        <v>391274.09499999997</v>
      </c>
      <c r="AW23" s="87">
        <f t="shared" si="13"/>
        <v>314835.90999999997</v>
      </c>
      <c r="AX23" s="87">
        <f t="shared" si="13"/>
        <v>421665.23</v>
      </c>
      <c r="AY23" s="87">
        <f t="shared" si="13"/>
        <v>453310.54</v>
      </c>
      <c r="AZ23" s="87">
        <f t="shared" si="13"/>
        <v>336585.92000000004</v>
      </c>
      <c r="BA23" s="87">
        <f t="shared" si="13"/>
        <v>413431.57</v>
      </c>
      <c r="BB23" s="87">
        <f t="shared" si="13"/>
        <v>435687.36</v>
      </c>
      <c r="BC23" s="87">
        <f t="shared" si="13"/>
        <v>524307.75</v>
      </c>
      <c r="BD23" s="87">
        <f t="shared" si="13"/>
        <v>4958726.4250000007</v>
      </c>
      <c r="BE23" s="87">
        <f t="shared" si="13"/>
        <v>365997.56999999995</v>
      </c>
      <c r="BF23" s="87">
        <f t="shared" si="13"/>
        <v>402431.89999999997</v>
      </c>
      <c r="BG23" s="87">
        <f t="shared" si="13"/>
        <v>442119.94000000006</v>
      </c>
      <c r="BH23" s="87">
        <f t="shared" si="13"/>
        <v>421739.18</v>
      </c>
      <c r="BI23" s="87">
        <f t="shared" si="13"/>
        <v>372413.02999999997</v>
      </c>
      <c r="BJ23" s="87">
        <f t="shared" si="13"/>
        <v>442848.04</v>
      </c>
      <c r="BK23" s="87">
        <f t="shared" si="13"/>
        <v>382075.41000000003</v>
      </c>
      <c r="BL23" s="87">
        <f t="shared" si="13"/>
        <v>413703.18</v>
      </c>
      <c r="BM23" s="87">
        <f t="shared" si="13"/>
        <v>372300.84400000004</v>
      </c>
      <c r="BN23" s="87">
        <f t="shared" si="13"/>
        <v>354378.54</v>
      </c>
      <c r="BO23" s="87">
        <f t="shared" si="13"/>
        <v>461121.19999999995</v>
      </c>
      <c r="BP23" s="87">
        <f t="shared" si="13"/>
        <v>442765.72599999997</v>
      </c>
      <c r="BQ23" s="87">
        <f t="shared" si="13"/>
        <v>4873894.5600000005</v>
      </c>
      <c r="BR23" s="87">
        <f t="shared" ref="BR23:EC23" si="14">+SUM(BR24:BR31)</f>
        <v>422820.929</v>
      </c>
      <c r="BS23" s="87">
        <f t="shared" si="14"/>
        <v>411644.64</v>
      </c>
      <c r="BT23" s="87">
        <f t="shared" si="14"/>
        <v>425933.48</v>
      </c>
      <c r="BU23" s="87">
        <f t="shared" si="14"/>
        <v>384803.88</v>
      </c>
      <c r="BV23" s="87">
        <f t="shared" si="14"/>
        <v>517356.95</v>
      </c>
      <c r="BW23" s="87">
        <f t="shared" si="14"/>
        <v>438255.67200000002</v>
      </c>
      <c r="BX23" s="87">
        <f t="shared" si="14"/>
        <v>399438.97</v>
      </c>
      <c r="BY23" s="87">
        <f t="shared" si="14"/>
        <v>397284.16600000003</v>
      </c>
      <c r="BZ23" s="87">
        <f t="shared" si="14"/>
        <v>452131.4</v>
      </c>
      <c r="CA23" s="87">
        <f t="shared" si="14"/>
        <v>493770.86800000002</v>
      </c>
      <c r="CB23" s="87">
        <f t="shared" si="14"/>
        <v>403982.21300000005</v>
      </c>
      <c r="CC23" s="87">
        <f t="shared" si="14"/>
        <v>355984.26300000004</v>
      </c>
      <c r="CD23" s="87">
        <f t="shared" si="14"/>
        <v>5103407.4309999999</v>
      </c>
      <c r="CE23" s="87">
        <f t="shared" si="14"/>
        <v>330517.14399999997</v>
      </c>
      <c r="CF23" s="87">
        <f t="shared" si="14"/>
        <v>407087.18</v>
      </c>
      <c r="CG23" s="87">
        <f t="shared" si="14"/>
        <v>305857.83</v>
      </c>
      <c r="CH23" s="87">
        <f t="shared" si="14"/>
        <v>327243.99099999998</v>
      </c>
      <c r="CI23" s="87">
        <f t="shared" si="14"/>
        <v>344425.72</v>
      </c>
      <c r="CJ23" s="87">
        <f t="shared" si="14"/>
        <v>291763.38699999999</v>
      </c>
      <c r="CK23" s="87">
        <f t="shared" si="14"/>
        <v>380909.77</v>
      </c>
      <c r="CL23" s="87">
        <f t="shared" si="14"/>
        <v>362220.80099999998</v>
      </c>
      <c r="CM23" s="87">
        <f t="shared" si="14"/>
        <v>409710.16</v>
      </c>
      <c r="CN23" s="87">
        <f t="shared" si="14"/>
        <v>376703.20000000007</v>
      </c>
      <c r="CO23" s="87">
        <f t="shared" si="14"/>
        <v>372790.82699999993</v>
      </c>
      <c r="CP23" s="87">
        <f t="shared" si="14"/>
        <v>419174.81599999999</v>
      </c>
      <c r="CQ23" s="87">
        <f t="shared" si="14"/>
        <v>4328404.8260000004</v>
      </c>
      <c r="CR23" s="87">
        <f t="shared" si="14"/>
        <v>280242.7</v>
      </c>
      <c r="CS23" s="87">
        <f t="shared" si="14"/>
        <v>295005.18900000001</v>
      </c>
      <c r="CT23" s="87">
        <f t="shared" si="14"/>
        <v>171300.46</v>
      </c>
      <c r="CU23" s="87">
        <f t="shared" si="14"/>
        <v>55815.422999999995</v>
      </c>
      <c r="CV23" s="87">
        <f t="shared" si="14"/>
        <v>314510.90700000001</v>
      </c>
      <c r="CW23" s="87">
        <f t="shared" si="14"/>
        <v>376950.19</v>
      </c>
      <c r="CX23" s="87">
        <f t="shared" si="14"/>
        <v>294687.18899999995</v>
      </c>
      <c r="CY23" s="87">
        <f t="shared" si="14"/>
        <v>572855.48</v>
      </c>
      <c r="CZ23" s="87">
        <f t="shared" si="14"/>
        <v>301329.15999999997</v>
      </c>
      <c r="DA23" s="87">
        <f t="shared" si="14"/>
        <v>491945.64</v>
      </c>
      <c r="DB23" s="87">
        <f t="shared" si="14"/>
        <v>369045.46</v>
      </c>
      <c r="DC23" s="87">
        <f t="shared" si="14"/>
        <v>395620.03999999992</v>
      </c>
      <c r="DD23" s="87">
        <f t="shared" si="14"/>
        <v>3919307.838</v>
      </c>
      <c r="DE23" s="87">
        <f t="shared" si="14"/>
        <v>449542.56000000006</v>
      </c>
      <c r="DF23" s="87">
        <f t="shared" si="14"/>
        <v>282811.97899999999</v>
      </c>
      <c r="DG23" s="87">
        <f t="shared" si="14"/>
        <v>466425.66999999993</v>
      </c>
      <c r="DH23" s="87">
        <f t="shared" si="14"/>
        <v>391513.06299999997</v>
      </c>
      <c r="DI23" s="87">
        <f t="shared" si="14"/>
        <v>415695.15</v>
      </c>
      <c r="DJ23" s="87">
        <f t="shared" si="14"/>
        <v>356822.78200000006</v>
      </c>
      <c r="DK23" s="87">
        <f t="shared" si="14"/>
        <v>499871.66000000003</v>
      </c>
      <c r="DL23" s="87">
        <f t="shared" si="14"/>
        <v>353092.27</v>
      </c>
      <c r="DM23" s="87">
        <f t="shared" si="14"/>
        <v>399878.39999999997</v>
      </c>
      <c r="DN23" s="87">
        <f t="shared" si="14"/>
        <v>380846</v>
      </c>
      <c r="DO23" s="87">
        <f t="shared" si="14"/>
        <v>403746.52</v>
      </c>
      <c r="DP23" s="87">
        <f t="shared" si="14"/>
        <v>505088.65599999996</v>
      </c>
      <c r="DQ23" s="87">
        <f t="shared" si="14"/>
        <v>4905334.71</v>
      </c>
      <c r="DR23" s="87">
        <f t="shared" si="14"/>
        <v>292275.90999999997</v>
      </c>
      <c r="DS23" s="87">
        <f t="shared" si="14"/>
        <v>288812.48000000004</v>
      </c>
      <c r="DT23" s="87">
        <f t="shared" si="14"/>
        <v>345781.98</v>
      </c>
      <c r="DU23" s="87">
        <f t="shared" si="14"/>
        <v>543993.61</v>
      </c>
      <c r="DV23" s="87">
        <f t="shared" si="14"/>
        <v>382160.83999999997</v>
      </c>
      <c r="DW23" s="87">
        <f t="shared" si="14"/>
        <v>436232.83</v>
      </c>
      <c r="DX23" s="87">
        <f t="shared" si="14"/>
        <v>448529.99</v>
      </c>
      <c r="DY23" s="87">
        <f t="shared" si="14"/>
        <v>325653.26</v>
      </c>
      <c r="DZ23" s="87">
        <f t="shared" si="14"/>
        <v>435229.53</v>
      </c>
      <c r="EA23" s="87">
        <f t="shared" si="14"/>
        <v>440202.31</v>
      </c>
      <c r="EB23" s="87">
        <f t="shared" si="14"/>
        <v>380706.21</v>
      </c>
      <c r="EC23" s="87">
        <f t="shared" si="14"/>
        <v>471780.79599999997</v>
      </c>
      <c r="ED23" s="87">
        <f t="shared" ref="ED23:GD23" si="15">+SUM(ED24:ED31)</f>
        <v>4791359.7459999993</v>
      </c>
      <c r="EE23" s="87">
        <f t="shared" si="15"/>
        <v>332622.42200000002</v>
      </c>
      <c r="EF23" s="87">
        <f t="shared" si="15"/>
        <v>295462.82</v>
      </c>
      <c r="EG23" s="87">
        <f t="shared" si="15"/>
        <v>288223.38800000004</v>
      </c>
      <c r="EH23" s="87">
        <f t="shared" si="15"/>
        <v>217516.76</v>
      </c>
      <c r="EI23" s="87">
        <f t="shared" si="15"/>
        <v>199121.71999999997</v>
      </c>
      <c r="EJ23" s="87">
        <f t="shared" si="15"/>
        <v>357446.88999999996</v>
      </c>
      <c r="EK23" s="87">
        <f t="shared" si="15"/>
        <v>444820.21600000001</v>
      </c>
      <c r="EL23" s="87">
        <f t="shared" si="15"/>
        <v>266357.98</v>
      </c>
      <c r="EM23" s="87">
        <f t="shared" si="15"/>
        <v>380189.12</v>
      </c>
      <c r="EN23" s="87">
        <f t="shared" si="15"/>
        <v>354210.11799999996</v>
      </c>
      <c r="EO23" s="87">
        <f t="shared" si="15"/>
        <v>394007.98800000001</v>
      </c>
      <c r="EP23" s="87">
        <f t="shared" si="15"/>
        <v>301654.13900000002</v>
      </c>
      <c r="EQ23" s="87">
        <f t="shared" si="15"/>
        <v>3831633.5609999993</v>
      </c>
      <c r="ER23" s="87">
        <f t="shared" si="15"/>
        <v>456410.56699999998</v>
      </c>
      <c r="ES23" s="87">
        <f t="shared" si="15"/>
        <v>367623.72</v>
      </c>
      <c r="ET23" s="87">
        <f t="shared" si="15"/>
        <v>485364.29000000004</v>
      </c>
      <c r="EU23" s="87">
        <f t="shared" si="15"/>
        <v>439833.09700000001</v>
      </c>
      <c r="EV23" s="87">
        <f t="shared" si="15"/>
        <v>311133.74099999998</v>
      </c>
      <c r="EW23" s="87">
        <f t="shared" si="15"/>
        <v>315427.65999999997</v>
      </c>
      <c r="EX23" s="87">
        <f t="shared" si="15"/>
        <v>775271.32000000007</v>
      </c>
      <c r="EY23" s="87">
        <f t="shared" si="15"/>
        <v>476798.37</v>
      </c>
      <c r="EZ23" s="87">
        <f t="shared" si="15"/>
        <v>385885.06199999998</v>
      </c>
      <c r="FA23" s="87">
        <f t="shared" si="15"/>
        <v>302109.74300000002</v>
      </c>
      <c r="FB23" s="87">
        <f t="shared" si="15"/>
        <v>538201.74899999995</v>
      </c>
      <c r="FC23" s="87">
        <f t="shared" si="15"/>
        <v>471317.59599999996</v>
      </c>
      <c r="FD23" s="87">
        <f t="shared" si="15"/>
        <v>5325376.915</v>
      </c>
      <c r="FE23" s="87">
        <f t="shared" si="15"/>
        <v>421013.33299999998</v>
      </c>
      <c r="FF23" s="87">
        <f t="shared" si="15"/>
        <v>379058.23000000004</v>
      </c>
      <c r="FG23" s="87">
        <f t="shared" si="15"/>
        <v>336934.25</v>
      </c>
      <c r="FH23" s="87">
        <f t="shared" si="15"/>
        <v>329666.81</v>
      </c>
      <c r="FI23" s="87">
        <f t="shared" si="15"/>
        <v>258354.13</v>
      </c>
      <c r="FJ23" s="87">
        <f t="shared" si="15"/>
        <v>609811.99</v>
      </c>
      <c r="FK23" s="87">
        <f t="shared" si="15"/>
        <v>488309.478</v>
      </c>
      <c r="FL23" s="87">
        <f t="shared" si="15"/>
        <v>544360.02</v>
      </c>
      <c r="FM23" s="87">
        <f t="shared" si="15"/>
        <v>635304.66999999993</v>
      </c>
      <c r="FN23" s="87">
        <f t="shared" si="15"/>
        <v>559068.42000000004</v>
      </c>
      <c r="FO23" s="87">
        <f t="shared" si="15"/>
        <v>452392.35</v>
      </c>
      <c r="FP23" s="87">
        <f t="shared" si="15"/>
        <v>578186.44999999995</v>
      </c>
      <c r="FQ23" s="87">
        <f t="shared" si="15"/>
        <v>5592460.1310000001</v>
      </c>
      <c r="FR23" s="87">
        <f t="shared" si="15"/>
        <v>389574.89999999997</v>
      </c>
      <c r="FS23" s="87">
        <f t="shared" si="15"/>
        <v>575461.70000000007</v>
      </c>
      <c r="FT23" s="87">
        <f t="shared" si="15"/>
        <v>403300.12</v>
      </c>
      <c r="FU23" s="87">
        <f t="shared" si="15"/>
        <v>636150.34000000008</v>
      </c>
      <c r="FV23" s="87">
        <f t="shared" si="15"/>
        <v>669166.26</v>
      </c>
      <c r="FW23" s="87">
        <f t="shared" si="15"/>
        <v>469211.13</v>
      </c>
      <c r="FX23" s="87">
        <f t="shared" si="15"/>
        <v>627812.5</v>
      </c>
      <c r="FY23" s="87">
        <f t="shared" si="15"/>
        <v>582558.81000000006</v>
      </c>
      <c r="FZ23" s="87">
        <f t="shared" si="15"/>
        <v>716708.93</v>
      </c>
      <c r="GA23" s="87">
        <f t="shared" si="15"/>
        <v>478222.16999999993</v>
      </c>
      <c r="GB23" s="87">
        <f t="shared" si="15"/>
        <v>677410.92999999993</v>
      </c>
      <c r="GC23" s="87">
        <f t="shared" si="15"/>
        <v>694545.66</v>
      </c>
      <c r="GD23" s="87">
        <f t="shared" si="15"/>
        <v>6920123.4499999993</v>
      </c>
      <c r="GE23" s="87">
        <f t="shared" ref="GE23:GQ23" si="16">+SUM(GE24:GE31)</f>
        <v>489735.83999999997</v>
      </c>
      <c r="GF23" s="87">
        <f t="shared" si="16"/>
        <v>472595.7</v>
      </c>
      <c r="GG23" s="87">
        <f t="shared" si="16"/>
        <v>605145.89999999991</v>
      </c>
      <c r="GH23" s="87">
        <f t="shared" si="16"/>
        <v>440765.48</v>
      </c>
      <c r="GI23" s="87">
        <f t="shared" si="16"/>
        <v>502816.29000000004</v>
      </c>
      <c r="GJ23" s="87">
        <f t="shared" si="16"/>
        <v>564716.64</v>
      </c>
      <c r="GK23" s="87">
        <f t="shared" si="16"/>
        <v>497724.86000000004</v>
      </c>
      <c r="GL23" s="87">
        <f t="shared" si="16"/>
        <v>749078.85999999987</v>
      </c>
      <c r="GM23" s="87">
        <f t="shared" si="16"/>
        <v>700722.74</v>
      </c>
      <c r="GN23" s="87">
        <f t="shared" si="16"/>
        <v>587707.55000000005</v>
      </c>
      <c r="GO23" s="87">
        <f t="shared" si="16"/>
        <v>608335.59000000008</v>
      </c>
      <c r="GP23" s="87">
        <f t="shared" si="16"/>
        <v>613982.75</v>
      </c>
      <c r="GQ23" s="87">
        <f t="shared" si="16"/>
        <v>6833328.2000000011</v>
      </c>
      <c r="GR23" s="87">
        <f t="shared" ref="GR23:HD23" si="17">+SUM(GR24:GR31)</f>
        <v>796553.50999999989</v>
      </c>
      <c r="GS23" s="87">
        <f t="shared" si="17"/>
        <v>769260.57</v>
      </c>
      <c r="GT23" s="87">
        <f t="shared" si="17"/>
        <v>626299.17999999993</v>
      </c>
      <c r="GU23" s="87">
        <f t="shared" si="17"/>
        <v>490568.9</v>
      </c>
      <c r="GV23" s="87">
        <f t="shared" si="17"/>
        <v>531596.78</v>
      </c>
      <c r="GW23" s="87">
        <f t="shared" si="17"/>
        <v>469905.18000000005</v>
      </c>
      <c r="GX23" s="87">
        <f t="shared" si="17"/>
        <v>518022.33</v>
      </c>
      <c r="GY23" s="87">
        <f t="shared" si="17"/>
        <v>777781.31</v>
      </c>
      <c r="GZ23" s="87">
        <f t="shared" si="17"/>
        <v>819261.17999999993</v>
      </c>
      <c r="HA23" s="87">
        <f t="shared" si="17"/>
        <v>607083.9</v>
      </c>
      <c r="HB23" s="87">
        <f t="shared" si="17"/>
        <v>654030.8899999999</v>
      </c>
      <c r="HC23" s="87">
        <f t="shared" si="17"/>
        <v>632691.91</v>
      </c>
      <c r="HD23" s="87">
        <f t="shared" si="17"/>
        <v>7693055.6399999997</v>
      </c>
    </row>
    <row r="24" spans="2:212" ht="14.25" customHeight="1" x14ac:dyDescent="0.2">
      <c r="B24" s="166" t="s">
        <v>137</v>
      </c>
      <c r="C24" s="172" t="s">
        <v>20</v>
      </c>
      <c r="D24" s="94" t="s">
        <v>121</v>
      </c>
      <c r="E24" s="95">
        <v>13768.87</v>
      </c>
      <c r="F24" s="95">
        <v>15819.77</v>
      </c>
      <c r="G24" s="95">
        <v>5545.31</v>
      </c>
      <c r="H24" s="95"/>
      <c r="I24" s="95"/>
      <c r="J24" s="95"/>
      <c r="K24" s="95"/>
      <c r="L24" s="95">
        <v>26101.59</v>
      </c>
      <c r="M24" s="95">
        <v>29740.16</v>
      </c>
      <c r="N24" s="95"/>
      <c r="O24" s="95">
        <v>18096.330000000002</v>
      </c>
      <c r="P24" s="95">
        <v>23233.65</v>
      </c>
      <c r="Q24" s="95">
        <v>132305.68</v>
      </c>
      <c r="R24" s="95">
        <v>43048.794799999996</v>
      </c>
      <c r="S24" s="95">
        <v>34172.5648</v>
      </c>
      <c r="T24" s="95"/>
      <c r="U24" s="95"/>
      <c r="V24" s="95">
        <v>11982.74</v>
      </c>
      <c r="W24" s="95">
        <v>19035.711199999998</v>
      </c>
      <c r="X24" s="95">
        <v>12562.849199999999</v>
      </c>
      <c r="Y24" s="95"/>
      <c r="Z24" s="95"/>
      <c r="AA24" s="95">
        <v>21120.585199999998</v>
      </c>
      <c r="AB24" s="95"/>
      <c r="AC24" s="95">
        <v>54124.611199999999</v>
      </c>
      <c r="AD24" s="95">
        <v>196047.85639999999</v>
      </c>
      <c r="AE24" s="95"/>
      <c r="AF24" s="95"/>
      <c r="AG24" s="95">
        <v>20666.87</v>
      </c>
      <c r="AH24" s="95"/>
      <c r="AI24" s="95"/>
      <c r="AJ24" s="95"/>
      <c r="AK24" s="95"/>
      <c r="AL24" s="95"/>
      <c r="AM24" s="95"/>
      <c r="AN24" s="95"/>
      <c r="AO24" s="95"/>
      <c r="AP24" s="95"/>
      <c r="AQ24" s="96">
        <v>20666.87</v>
      </c>
      <c r="AR24" s="95">
        <v>34572.31</v>
      </c>
      <c r="AS24" s="95">
        <v>37325.4</v>
      </c>
      <c r="AT24" s="95">
        <v>54378.040000000008</v>
      </c>
      <c r="AU24" s="95"/>
      <c r="AV24" s="95">
        <v>20278.884999999998</v>
      </c>
      <c r="AW24" s="95"/>
      <c r="AX24" s="95"/>
      <c r="AY24" s="95"/>
      <c r="AZ24" s="95"/>
      <c r="BA24" s="95"/>
      <c r="BB24" s="95"/>
      <c r="BC24" s="95">
        <v>18665.77</v>
      </c>
      <c r="BD24" s="96">
        <v>165220.405</v>
      </c>
      <c r="BE24" s="95"/>
      <c r="BF24" s="95"/>
      <c r="BG24" s="95"/>
      <c r="BH24" s="95"/>
      <c r="BI24" s="95"/>
      <c r="BJ24" s="95"/>
      <c r="BK24" s="95">
        <v>8884</v>
      </c>
      <c r="BL24" s="95"/>
      <c r="BM24" s="95"/>
      <c r="BN24" s="95"/>
      <c r="BO24" s="95"/>
      <c r="BP24" s="95"/>
      <c r="BQ24" s="96">
        <v>8884</v>
      </c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>
        <v>9030.2000000000007</v>
      </c>
      <c r="DQ24" s="95">
        <v>9030.2000000000007</v>
      </c>
      <c r="DR24" s="95"/>
      <c r="DS24" s="95">
        <v>16852.64</v>
      </c>
      <c r="DT24" s="95">
        <v>8018.54</v>
      </c>
      <c r="DU24" s="95"/>
      <c r="DV24" s="95"/>
      <c r="DW24" s="95"/>
      <c r="DX24" s="95"/>
      <c r="DY24" s="95"/>
      <c r="DZ24" s="95">
        <v>10190.98</v>
      </c>
      <c r="EA24" s="95"/>
      <c r="EB24" s="95"/>
      <c r="EC24" s="95"/>
      <c r="ED24" s="95">
        <v>35062.160000000003</v>
      </c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>
        <v>229306</v>
      </c>
      <c r="EY24" s="95"/>
      <c r="EZ24" s="95">
        <v>33279.4</v>
      </c>
      <c r="FA24" s="95"/>
      <c r="FB24" s="95">
        <v>18560.84</v>
      </c>
      <c r="FC24" s="95"/>
      <c r="FD24" s="95">
        <v>281146.24000000005</v>
      </c>
      <c r="FE24" s="95">
        <v>33581.449999999997</v>
      </c>
      <c r="FF24" s="95">
        <v>22859.03</v>
      </c>
      <c r="FG24" s="95"/>
      <c r="FH24" s="95">
        <v>7562.13</v>
      </c>
      <c r="FI24" s="95">
        <v>24675.69</v>
      </c>
      <c r="FJ24" s="95">
        <v>40606.589999999997</v>
      </c>
      <c r="FK24" s="95">
        <v>10007.31</v>
      </c>
      <c r="FL24" s="95">
        <v>127335.24</v>
      </c>
      <c r="FM24" s="95">
        <v>230008</v>
      </c>
      <c r="FN24" s="95">
        <v>51988.78</v>
      </c>
      <c r="FO24" s="95">
        <v>73379.27</v>
      </c>
      <c r="FP24" s="95"/>
      <c r="FQ24" s="95">
        <v>622003.49</v>
      </c>
      <c r="FR24" s="95">
        <v>54579.13</v>
      </c>
      <c r="FS24" s="95">
        <v>106769.20999999999</v>
      </c>
      <c r="FT24" s="95"/>
      <c r="FU24" s="95">
        <v>110408.11</v>
      </c>
      <c r="FV24" s="95">
        <v>59703.12</v>
      </c>
      <c r="FW24" s="95">
        <v>13754.46</v>
      </c>
      <c r="FX24" s="95">
        <v>118520.39</v>
      </c>
      <c r="FY24" s="95">
        <v>123574.75</v>
      </c>
      <c r="FZ24" s="95">
        <v>173207.27000000002</v>
      </c>
      <c r="GA24" s="95">
        <v>51988.78</v>
      </c>
      <c r="GB24" s="95">
        <v>125820.05</v>
      </c>
      <c r="GC24" s="95">
        <v>93259.38</v>
      </c>
      <c r="GD24" s="95">
        <v>1031584.6500000001</v>
      </c>
      <c r="GE24" s="95">
        <v>37506.400000000001</v>
      </c>
      <c r="GF24" s="95">
        <v>62850.789999999994</v>
      </c>
      <c r="GG24" s="95">
        <v>134871.12</v>
      </c>
      <c r="GH24" s="95">
        <v>33981.56</v>
      </c>
      <c r="GI24" s="95">
        <v>33287.53</v>
      </c>
      <c r="GJ24" s="95">
        <v>30729.65</v>
      </c>
      <c r="GK24" s="95">
        <v>57411.29</v>
      </c>
      <c r="GL24" s="95">
        <v>137609.69</v>
      </c>
      <c r="GM24" s="95">
        <v>93372</v>
      </c>
      <c r="GN24" s="95">
        <v>96151.08</v>
      </c>
      <c r="GO24" s="95">
        <v>134825.13</v>
      </c>
      <c r="GP24" s="95">
        <v>45445.09</v>
      </c>
      <c r="GQ24" s="95">
        <v>898041.33</v>
      </c>
      <c r="GR24" s="95">
        <v>245602.86999999997</v>
      </c>
      <c r="GS24" s="95">
        <v>168207.12</v>
      </c>
      <c r="GT24" s="95">
        <v>76377.399999999994</v>
      </c>
      <c r="GU24" s="95">
        <v>51430.599999999991</v>
      </c>
      <c r="GV24" s="95">
        <v>118561.4</v>
      </c>
      <c r="GW24" s="95">
        <v>18314</v>
      </c>
      <c r="GX24" s="95">
        <v>20241.36</v>
      </c>
      <c r="GY24" s="95">
        <v>202841.01</v>
      </c>
      <c r="GZ24" s="95">
        <v>139926.38</v>
      </c>
      <c r="HA24" s="95">
        <v>103164.4</v>
      </c>
      <c r="HB24" s="95">
        <v>101646.84</v>
      </c>
      <c r="HC24" s="95">
        <v>35683.69</v>
      </c>
      <c r="HD24" s="95">
        <v>1281997.07</v>
      </c>
    </row>
    <row r="25" spans="2:212" ht="14.25" customHeight="1" x14ac:dyDescent="0.2">
      <c r="B25" s="173"/>
      <c r="C25" s="172"/>
      <c r="D25" s="94" t="s">
        <v>122</v>
      </c>
      <c r="E25" s="95">
        <v>121915.93</v>
      </c>
      <c r="F25" s="95">
        <v>113310.21</v>
      </c>
      <c r="G25" s="95">
        <v>59478.82</v>
      </c>
      <c r="H25" s="95">
        <v>114038.58</v>
      </c>
      <c r="I25" s="95">
        <v>57055.22</v>
      </c>
      <c r="J25" s="95">
        <v>109663.15999999999</v>
      </c>
      <c r="K25" s="95">
        <v>52371.57</v>
      </c>
      <c r="L25" s="95">
        <v>116805.47</v>
      </c>
      <c r="M25" s="95">
        <v>115936.56</v>
      </c>
      <c r="N25" s="95">
        <v>56396.84</v>
      </c>
      <c r="O25" s="95">
        <v>119770.48</v>
      </c>
      <c r="P25" s="95">
        <v>122195.09</v>
      </c>
      <c r="Q25" s="95">
        <v>1158937.93</v>
      </c>
      <c r="R25" s="95">
        <v>51850.413999999997</v>
      </c>
      <c r="S25" s="95">
        <v>54449.788799999995</v>
      </c>
      <c r="T25" s="95">
        <v>101134.462</v>
      </c>
      <c r="U25" s="95">
        <v>54629.700399999994</v>
      </c>
      <c r="V25" s="95">
        <v>85945.912799999991</v>
      </c>
      <c r="W25" s="95">
        <v>100807.6476</v>
      </c>
      <c r="X25" s="95">
        <v>97732.236799999999</v>
      </c>
      <c r="Y25" s="95">
        <v>49178.2016</v>
      </c>
      <c r="Z25" s="95">
        <v>62871.261199999994</v>
      </c>
      <c r="AA25" s="95">
        <v>54609.922399999996</v>
      </c>
      <c r="AB25" s="95"/>
      <c r="AC25" s="95">
        <v>98485.983200000002</v>
      </c>
      <c r="AD25" s="95">
        <v>811695.53079999995</v>
      </c>
      <c r="AE25" s="95">
        <v>60076.52</v>
      </c>
      <c r="AF25" s="95">
        <v>57044.52</v>
      </c>
      <c r="AG25" s="95">
        <v>119597.40999999999</v>
      </c>
      <c r="AH25" s="95"/>
      <c r="AI25" s="95">
        <v>56932.24</v>
      </c>
      <c r="AJ25" s="95">
        <v>134939.37</v>
      </c>
      <c r="AK25" s="95">
        <v>59748.3</v>
      </c>
      <c r="AL25" s="95">
        <v>54702</v>
      </c>
      <c r="AM25" s="95">
        <v>65221.15</v>
      </c>
      <c r="AN25" s="95">
        <v>62743.83</v>
      </c>
      <c r="AO25" s="95">
        <v>119902.89</v>
      </c>
      <c r="AP25" s="95">
        <v>62970.239999999998</v>
      </c>
      <c r="AQ25" s="96">
        <v>853878.47</v>
      </c>
      <c r="AR25" s="95">
        <v>62791.519999999997</v>
      </c>
      <c r="AS25" s="95">
        <v>60006.879999999997</v>
      </c>
      <c r="AT25" s="95">
        <v>60593.42</v>
      </c>
      <c r="AU25" s="95">
        <v>127152.84</v>
      </c>
      <c r="AV25" s="95">
        <v>89169.66</v>
      </c>
      <c r="AW25" s="95">
        <v>62580.79</v>
      </c>
      <c r="AX25" s="95">
        <v>56888.21</v>
      </c>
      <c r="AY25" s="95">
        <v>77633.31</v>
      </c>
      <c r="AZ25" s="95">
        <v>56025</v>
      </c>
      <c r="BA25" s="95">
        <v>57069.74</v>
      </c>
      <c r="BB25" s="95">
        <v>62764.08</v>
      </c>
      <c r="BC25" s="95">
        <v>55545.66</v>
      </c>
      <c r="BD25" s="96">
        <v>828221.1100000001</v>
      </c>
      <c r="BE25" s="95">
        <v>59865.64</v>
      </c>
      <c r="BF25" s="95">
        <v>54593.45</v>
      </c>
      <c r="BG25" s="95">
        <v>53439.990000000005</v>
      </c>
      <c r="BH25" s="95">
        <v>59615.29</v>
      </c>
      <c r="BI25" s="95">
        <v>62191.08</v>
      </c>
      <c r="BJ25" s="95">
        <v>57153.440000000002</v>
      </c>
      <c r="BK25" s="95">
        <v>84180</v>
      </c>
      <c r="BL25" s="95"/>
      <c r="BM25" s="95"/>
      <c r="BN25" s="95"/>
      <c r="BO25" s="95"/>
      <c r="BP25" s="95">
        <v>59830</v>
      </c>
      <c r="BQ25" s="96">
        <v>490868.89</v>
      </c>
      <c r="BR25" s="95">
        <v>53255.87</v>
      </c>
      <c r="BS25" s="95">
        <v>48558.76</v>
      </c>
      <c r="BT25" s="95">
        <v>57171.09</v>
      </c>
      <c r="BU25" s="95">
        <v>53961.21</v>
      </c>
      <c r="BV25" s="95">
        <v>53872.800000000003</v>
      </c>
      <c r="BW25" s="95">
        <v>120052.57</v>
      </c>
      <c r="BX25" s="95"/>
      <c r="BY25" s="95">
        <v>49109.3</v>
      </c>
      <c r="BZ25" s="95">
        <v>74758.259999999995</v>
      </c>
      <c r="CA25" s="95">
        <v>52694</v>
      </c>
      <c r="CB25" s="95">
        <v>42646.16</v>
      </c>
      <c r="CC25" s="95">
        <v>69590.98</v>
      </c>
      <c r="CD25" s="95">
        <v>675671</v>
      </c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>
        <v>85214.63</v>
      </c>
      <c r="CZ25" s="95"/>
      <c r="DA25" s="95"/>
      <c r="DB25" s="95"/>
      <c r="DC25" s="95"/>
      <c r="DD25" s="95">
        <v>85214.63</v>
      </c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>
        <v>46213.05</v>
      </c>
      <c r="DQ25" s="95">
        <v>46213.05</v>
      </c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>
        <v>68274.36</v>
      </c>
      <c r="EL25" s="95"/>
      <c r="EM25" s="95"/>
      <c r="EN25" s="95">
        <v>8833.27</v>
      </c>
      <c r="EO25" s="95">
        <v>52553.81</v>
      </c>
      <c r="EP25" s="95"/>
      <c r="EQ25" s="95">
        <v>129661.44</v>
      </c>
      <c r="ER25" s="95"/>
      <c r="ES25" s="95"/>
      <c r="ET25" s="95"/>
      <c r="EU25" s="95">
        <v>85222.1</v>
      </c>
      <c r="EV25" s="95">
        <v>50192.396999999997</v>
      </c>
      <c r="EW25" s="95"/>
      <c r="EX25" s="95">
        <v>122501</v>
      </c>
      <c r="EY25" s="95">
        <v>16858.32</v>
      </c>
      <c r="EZ25" s="95"/>
      <c r="FA25" s="95"/>
      <c r="FB25" s="95">
        <v>87596.45</v>
      </c>
      <c r="FC25" s="95">
        <v>23040.97</v>
      </c>
      <c r="FD25" s="95">
        <v>385411.23699999996</v>
      </c>
      <c r="FE25" s="95">
        <v>47148.59</v>
      </c>
      <c r="FF25" s="95">
        <v>15145.42</v>
      </c>
      <c r="FG25" s="95"/>
      <c r="FH25" s="95">
        <v>10824.89</v>
      </c>
      <c r="FI25" s="95"/>
      <c r="FJ25" s="95">
        <v>106964.59</v>
      </c>
      <c r="FK25" s="95">
        <v>103856.05</v>
      </c>
      <c r="FL25" s="95"/>
      <c r="FM25" s="95"/>
      <c r="FN25" s="95"/>
      <c r="FO25" s="95">
        <v>14349</v>
      </c>
      <c r="FP25" s="95"/>
      <c r="FQ25" s="95">
        <v>298288.53999999998</v>
      </c>
      <c r="FR25" s="95"/>
      <c r="FS25" s="95"/>
      <c r="FT25" s="95"/>
      <c r="FU25" s="95"/>
      <c r="FV25" s="95"/>
      <c r="FW25" s="95"/>
      <c r="FX25" s="95"/>
      <c r="FY25" s="95">
        <v>109467.83</v>
      </c>
      <c r="FZ25" s="95">
        <v>94384.24</v>
      </c>
      <c r="GA25" s="95"/>
      <c r="GB25" s="95">
        <v>159655.17000000001</v>
      </c>
      <c r="GC25" s="95">
        <v>178194.39</v>
      </c>
      <c r="GD25" s="95">
        <v>541701.63</v>
      </c>
      <c r="GE25" s="95"/>
      <c r="GF25" s="95"/>
      <c r="GG25" s="95"/>
      <c r="GH25" s="95"/>
      <c r="GI25" s="95">
        <v>52055.98</v>
      </c>
      <c r="GJ25" s="95"/>
      <c r="GK25" s="95"/>
      <c r="GL25" s="95"/>
      <c r="GM25" s="95">
        <v>46856.05</v>
      </c>
      <c r="GN25" s="95"/>
      <c r="GO25" s="95"/>
      <c r="GP25" s="95"/>
      <c r="GQ25" s="95">
        <v>98912.03</v>
      </c>
      <c r="GR25" s="95"/>
      <c r="GS25" s="95">
        <v>104480.22</v>
      </c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>
        <v>104480.22</v>
      </c>
    </row>
    <row r="26" spans="2:212" ht="14.25" customHeight="1" x14ac:dyDescent="0.2">
      <c r="B26" s="175"/>
      <c r="C26" s="172"/>
      <c r="D26" s="94" t="s">
        <v>140</v>
      </c>
      <c r="E26" s="95">
        <v>42603.43</v>
      </c>
      <c r="F26" s="95">
        <v>30910.190000000002</v>
      </c>
      <c r="G26" s="95">
        <v>22448.84</v>
      </c>
      <c r="H26" s="95">
        <v>15484.78</v>
      </c>
      <c r="I26" s="95">
        <v>30289.78</v>
      </c>
      <c r="J26" s="95">
        <v>64692.160000000003</v>
      </c>
      <c r="K26" s="95">
        <v>92282.82</v>
      </c>
      <c r="L26" s="95">
        <v>13831.11</v>
      </c>
      <c r="M26" s="95">
        <v>48687.83</v>
      </c>
      <c r="N26" s="95">
        <v>26742.880000000001</v>
      </c>
      <c r="O26" s="95">
        <v>30255.18</v>
      </c>
      <c r="P26" s="95">
        <v>65661.709999999992</v>
      </c>
      <c r="Q26" s="95">
        <v>483890.70999999996</v>
      </c>
      <c r="R26" s="95"/>
      <c r="S26" s="95">
        <v>40338.254000000001</v>
      </c>
      <c r="T26" s="95">
        <v>17762.2808</v>
      </c>
      <c r="U26" s="95">
        <v>77952.190799999997</v>
      </c>
      <c r="V26" s="95">
        <v>18672.750799999998</v>
      </c>
      <c r="W26" s="95">
        <v>27659.874</v>
      </c>
      <c r="X26" s="95">
        <v>53138.439200000001</v>
      </c>
      <c r="Y26" s="95">
        <v>32227.637199999997</v>
      </c>
      <c r="Z26" s="95">
        <v>81230.837599999999</v>
      </c>
      <c r="AA26" s="95">
        <v>17740.320400000001</v>
      </c>
      <c r="AB26" s="95">
        <v>80262.943199999994</v>
      </c>
      <c r="AC26" s="95">
        <v>27319.965199999999</v>
      </c>
      <c r="AD26" s="95">
        <v>474305.49319999997</v>
      </c>
      <c r="AE26" s="95">
        <v>28128.73</v>
      </c>
      <c r="AF26" s="95">
        <v>36976.639999999999</v>
      </c>
      <c r="AG26" s="95">
        <v>67857.76999999999</v>
      </c>
      <c r="AH26" s="95"/>
      <c r="AI26" s="95">
        <v>33857.760000000002</v>
      </c>
      <c r="AJ26" s="95">
        <v>41033.11</v>
      </c>
      <c r="AK26" s="95">
        <v>16308.76</v>
      </c>
      <c r="AL26" s="95">
        <v>37285.089999999997</v>
      </c>
      <c r="AM26" s="95">
        <v>13714.87</v>
      </c>
      <c r="AN26" s="95">
        <v>43942.6</v>
      </c>
      <c r="AO26" s="95">
        <v>38005.25</v>
      </c>
      <c r="AP26" s="95">
        <v>22137.480000000003</v>
      </c>
      <c r="AQ26" s="96">
        <v>379248.06</v>
      </c>
      <c r="AR26" s="95">
        <v>33888.230000000003</v>
      </c>
      <c r="AS26" s="95">
        <v>36148.949999999997</v>
      </c>
      <c r="AT26" s="95">
        <v>40883.74</v>
      </c>
      <c r="AU26" s="95">
        <v>26482.6</v>
      </c>
      <c r="AV26" s="95">
        <v>31846.800000000003</v>
      </c>
      <c r="AW26" s="95">
        <v>49963.140000000007</v>
      </c>
      <c r="AX26" s="95">
        <v>56753.470000000008</v>
      </c>
      <c r="AY26" s="95">
        <v>54613.509999999995</v>
      </c>
      <c r="AZ26" s="95">
        <v>26454.260000000002</v>
      </c>
      <c r="BA26" s="95">
        <v>22619.84</v>
      </c>
      <c r="BB26" s="95">
        <v>30588.15</v>
      </c>
      <c r="BC26" s="95">
        <v>19635.199999999997</v>
      </c>
      <c r="BD26" s="96">
        <v>429877.89000000013</v>
      </c>
      <c r="BE26" s="95">
        <v>47893.369999999995</v>
      </c>
      <c r="BF26" s="95">
        <v>49614.099999999991</v>
      </c>
      <c r="BG26" s="95">
        <v>30202.04</v>
      </c>
      <c r="BH26" s="95">
        <v>27963.699999999997</v>
      </c>
      <c r="BI26" s="95">
        <v>53096.259999999995</v>
      </c>
      <c r="BJ26" s="95">
        <v>45858.49</v>
      </c>
      <c r="BK26" s="95">
        <v>19134</v>
      </c>
      <c r="BL26" s="95">
        <v>58671.7</v>
      </c>
      <c r="BM26" s="95">
        <v>89627.78</v>
      </c>
      <c r="BN26" s="95">
        <v>29833.440000000002</v>
      </c>
      <c r="BO26" s="95">
        <v>58425.43</v>
      </c>
      <c r="BP26" s="95">
        <v>12569</v>
      </c>
      <c r="BQ26" s="96">
        <v>522889.30999999994</v>
      </c>
      <c r="BR26" s="95">
        <v>17439.77</v>
      </c>
      <c r="BS26" s="95">
        <v>83323</v>
      </c>
      <c r="BT26" s="95">
        <v>52319.829999999994</v>
      </c>
      <c r="BU26" s="95">
        <v>32037</v>
      </c>
      <c r="BV26" s="95">
        <v>17801</v>
      </c>
      <c r="BW26" s="95">
        <v>54710.29</v>
      </c>
      <c r="BX26" s="95">
        <v>56862.42</v>
      </c>
      <c r="BY26" s="95">
        <v>53813</v>
      </c>
      <c r="BZ26" s="95">
        <v>14810.789999999999</v>
      </c>
      <c r="CA26" s="95">
        <v>17495</v>
      </c>
      <c r="CB26" s="95">
        <v>29415</v>
      </c>
      <c r="CC26" s="95">
        <v>32629.32</v>
      </c>
      <c r="CD26" s="95">
        <v>462656.42</v>
      </c>
      <c r="CE26" s="95">
        <v>43192.28</v>
      </c>
      <c r="CF26" s="95">
        <v>88231.67</v>
      </c>
      <c r="CG26" s="95">
        <v>31928.93</v>
      </c>
      <c r="CH26" s="95">
        <v>54280.090000000004</v>
      </c>
      <c r="CI26" s="95">
        <v>13020.49</v>
      </c>
      <c r="CJ26" s="95">
        <v>27531.110000000004</v>
      </c>
      <c r="CK26" s="95">
        <v>23058.43</v>
      </c>
      <c r="CL26" s="95">
        <v>11894.45</v>
      </c>
      <c r="CM26" s="95">
        <v>76450.5</v>
      </c>
      <c r="CN26" s="95">
        <v>44766.119999999995</v>
      </c>
      <c r="CO26" s="95">
        <v>5760.96</v>
      </c>
      <c r="CP26" s="95">
        <v>20660.96</v>
      </c>
      <c r="CQ26" s="95">
        <v>440775.99000000005</v>
      </c>
      <c r="CR26" s="95">
        <v>33269.380000000005</v>
      </c>
      <c r="CS26" s="95">
        <v>0</v>
      </c>
      <c r="CT26" s="95">
        <v>88509.739999999991</v>
      </c>
      <c r="CU26" s="95">
        <v>17590.93</v>
      </c>
      <c r="CV26" s="95">
        <v>26221.52</v>
      </c>
      <c r="CW26" s="95">
        <v>13816.740000000002</v>
      </c>
      <c r="CX26" s="95">
        <v>22852.59</v>
      </c>
      <c r="CY26" s="95">
        <v>145887.37</v>
      </c>
      <c r="CZ26" s="95">
        <v>17656.2</v>
      </c>
      <c r="DA26" s="95">
        <v>64268.860000000008</v>
      </c>
      <c r="DB26" s="95">
        <v>32234.38</v>
      </c>
      <c r="DC26" s="95">
        <v>7834.6</v>
      </c>
      <c r="DD26" s="95">
        <v>470142.30999999994</v>
      </c>
      <c r="DE26" s="95">
        <v>85190.65</v>
      </c>
      <c r="DF26" s="95">
        <v>12502.21</v>
      </c>
      <c r="DG26" s="95">
        <v>77495.049999999988</v>
      </c>
      <c r="DH26" s="95">
        <v>15587.98</v>
      </c>
      <c r="DI26" s="95">
        <v>105541.68999999999</v>
      </c>
      <c r="DJ26" s="95">
        <v>12810.779999999999</v>
      </c>
      <c r="DK26" s="95">
        <v>94316.41</v>
      </c>
      <c r="DL26" s="95">
        <v>71942.59</v>
      </c>
      <c r="DM26" s="95">
        <v>31013.4</v>
      </c>
      <c r="DN26" s="95">
        <v>103021.43</v>
      </c>
      <c r="DO26" s="95">
        <v>92471</v>
      </c>
      <c r="DP26" s="95">
        <v>33245.72</v>
      </c>
      <c r="DQ26" s="95">
        <v>735138.90999999992</v>
      </c>
      <c r="DR26" s="95">
        <v>5885.6</v>
      </c>
      <c r="DS26" s="95">
        <v>8708.42</v>
      </c>
      <c r="DT26" s="95">
        <v>41140.42</v>
      </c>
      <c r="DU26" s="95">
        <v>110906.61</v>
      </c>
      <c r="DV26" s="95">
        <v>19119.43</v>
      </c>
      <c r="DW26" s="95">
        <v>95267.58</v>
      </c>
      <c r="DX26" s="95">
        <v>39220.9</v>
      </c>
      <c r="DY26" s="95">
        <v>67985.31</v>
      </c>
      <c r="DZ26" s="95">
        <v>30141.969999999998</v>
      </c>
      <c r="EA26" s="95">
        <v>65595.679999999993</v>
      </c>
      <c r="EB26" s="95">
        <v>128169.96</v>
      </c>
      <c r="EC26" s="95">
        <v>206064.52999999997</v>
      </c>
      <c r="ED26" s="95">
        <v>818206.40999999992</v>
      </c>
      <c r="EE26" s="95">
        <v>8775.1299999999992</v>
      </c>
      <c r="EF26" s="95">
        <v>15688.81</v>
      </c>
      <c r="EG26" s="95">
        <v>119883.17</v>
      </c>
      <c r="EH26" s="95">
        <v>79403.23</v>
      </c>
      <c r="EI26" s="95">
        <v>9564.86</v>
      </c>
      <c r="EJ26" s="95">
        <v>39766.959999999999</v>
      </c>
      <c r="EK26" s="95">
        <v>21249.51</v>
      </c>
      <c r="EL26" s="95">
        <v>4405.2700000000004</v>
      </c>
      <c r="EM26" s="95">
        <v>26823.14</v>
      </c>
      <c r="EN26" s="95"/>
      <c r="EO26" s="95">
        <v>31761.05</v>
      </c>
      <c r="EP26" s="95">
        <v>29469.52</v>
      </c>
      <c r="EQ26" s="95">
        <v>386790.65</v>
      </c>
      <c r="ER26" s="95">
        <v>78446.89</v>
      </c>
      <c r="ES26" s="95">
        <v>49778.6</v>
      </c>
      <c r="ET26" s="95">
        <v>121628</v>
      </c>
      <c r="EU26" s="95">
        <v>28246.47</v>
      </c>
      <c r="EV26" s="95">
        <v>8264.1200000000008</v>
      </c>
      <c r="EW26" s="95">
        <v>8158.43</v>
      </c>
      <c r="EX26" s="95"/>
      <c r="EY26" s="95">
        <v>26205.27</v>
      </c>
      <c r="EZ26" s="95">
        <v>8054.64</v>
      </c>
      <c r="FA26" s="95">
        <v>7558.65</v>
      </c>
      <c r="FB26" s="95">
        <v>4523.1000000000004</v>
      </c>
      <c r="FC26" s="95">
        <v>12118.4</v>
      </c>
      <c r="FD26" s="95">
        <v>352982.57</v>
      </c>
      <c r="FE26" s="95"/>
      <c r="FF26" s="95"/>
      <c r="FG26" s="95">
        <v>7508.15</v>
      </c>
      <c r="FH26" s="95"/>
      <c r="FI26" s="95"/>
      <c r="FJ26" s="95">
        <v>31612.05</v>
      </c>
      <c r="FK26" s="95">
        <v>6086.66</v>
      </c>
      <c r="FL26" s="95">
        <v>6682.84</v>
      </c>
      <c r="FM26" s="95">
        <v>157732</v>
      </c>
      <c r="FN26" s="95">
        <v>75725.19</v>
      </c>
      <c r="FO26" s="95">
        <v>55498.729999999996</v>
      </c>
      <c r="FP26" s="95">
        <v>102767.01000000001</v>
      </c>
      <c r="FQ26" s="95">
        <v>443612.63</v>
      </c>
      <c r="FR26" s="95">
        <v>10645.68</v>
      </c>
      <c r="FS26" s="95">
        <v>101830.57</v>
      </c>
      <c r="FT26" s="95">
        <v>74503.42</v>
      </c>
      <c r="FU26" s="95">
        <v>106890.86000000002</v>
      </c>
      <c r="FV26" s="95">
        <v>183996.72999999998</v>
      </c>
      <c r="FW26" s="95">
        <v>78325.45</v>
      </c>
      <c r="FX26" s="95">
        <v>90582.78</v>
      </c>
      <c r="FY26" s="95"/>
      <c r="FZ26" s="95"/>
      <c r="GA26" s="95">
        <v>75725.19</v>
      </c>
      <c r="GB26" s="95"/>
      <c r="GC26" s="95"/>
      <c r="GD26" s="95">
        <v>722500.67999999993</v>
      </c>
      <c r="GE26" s="95">
        <v>85382.140000000014</v>
      </c>
      <c r="GF26" s="95">
        <v>31937.45</v>
      </c>
      <c r="GG26" s="95">
        <v>57686.74</v>
      </c>
      <c r="GH26" s="95">
        <v>44904.909999999996</v>
      </c>
      <c r="GI26" s="95">
        <v>74411</v>
      </c>
      <c r="GJ26" s="95">
        <v>108471.1</v>
      </c>
      <c r="GK26" s="95">
        <v>37153.910000000003</v>
      </c>
      <c r="GL26" s="95">
        <v>120017.42</v>
      </c>
      <c r="GM26" s="95">
        <v>132647.26999999999</v>
      </c>
      <c r="GN26" s="95">
        <v>79082.559999999998</v>
      </c>
      <c r="GO26" s="95">
        <v>46434.039999999994</v>
      </c>
      <c r="GP26" s="95">
        <v>170140.57</v>
      </c>
      <c r="GQ26" s="95">
        <v>988269.1100000001</v>
      </c>
      <c r="GR26" s="95">
        <v>86584.44</v>
      </c>
      <c r="GS26" s="95">
        <v>154947.44</v>
      </c>
      <c r="GT26" s="95">
        <v>31338.49</v>
      </c>
      <c r="GU26" s="95">
        <v>15800.48</v>
      </c>
      <c r="GV26" s="95">
        <v>78478.33</v>
      </c>
      <c r="GW26" s="95"/>
      <c r="GX26" s="95">
        <v>137119.72</v>
      </c>
      <c r="GY26" s="95">
        <v>134316.69</v>
      </c>
      <c r="GZ26" s="95">
        <v>244593.64</v>
      </c>
      <c r="HA26" s="95">
        <v>82715.72</v>
      </c>
      <c r="HB26" s="95">
        <v>119207</v>
      </c>
      <c r="HC26" s="95">
        <v>144374.84</v>
      </c>
      <c r="HD26" s="95">
        <v>1229476.7900000003</v>
      </c>
    </row>
    <row r="27" spans="2:212" ht="3" customHeight="1" x14ac:dyDescent="0.2">
      <c r="B27" s="127"/>
      <c r="C27" s="72"/>
      <c r="D27" s="72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9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9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9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</row>
    <row r="28" spans="2:212" ht="14.25" customHeight="1" x14ac:dyDescent="0.2">
      <c r="B28" s="133" t="s">
        <v>138</v>
      </c>
      <c r="C28" s="124" t="s">
        <v>20</v>
      </c>
      <c r="D28" s="94" t="s">
        <v>122</v>
      </c>
      <c r="E28" s="95">
        <v>5900.5060000000003</v>
      </c>
      <c r="F28" s="95">
        <v>4240.08</v>
      </c>
      <c r="G28" s="95"/>
      <c r="H28" s="95">
        <v>11809.48</v>
      </c>
      <c r="I28" s="95">
        <v>11811.487999999999</v>
      </c>
      <c r="J28" s="95">
        <v>11813.21</v>
      </c>
      <c r="K28" s="95">
        <v>23661.098999999998</v>
      </c>
      <c r="L28" s="95">
        <v>11832.67</v>
      </c>
      <c r="M28" s="95">
        <v>17717.476999999999</v>
      </c>
      <c r="N28" s="95">
        <v>11817.013000000001</v>
      </c>
      <c r="O28" s="95">
        <v>17737.273000000001</v>
      </c>
      <c r="P28" s="95">
        <v>12016.233</v>
      </c>
      <c r="Q28" s="95">
        <v>140356.52900000001</v>
      </c>
      <c r="R28" s="95">
        <v>17828.677</v>
      </c>
      <c r="S28" s="95">
        <v>17522.28</v>
      </c>
      <c r="T28" s="95">
        <v>17586.97</v>
      </c>
      <c r="U28" s="95">
        <v>23486.83</v>
      </c>
      <c r="V28" s="95">
        <v>17669.011999999999</v>
      </c>
      <c r="W28" s="95">
        <v>17584.421999999999</v>
      </c>
      <c r="X28" s="95">
        <v>11743.63</v>
      </c>
      <c r="Y28" s="95">
        <v>17560.02</v>
      </c>
      <c r="Z28" s="95">
        <v>11674.58</v>
      </c>
      <c r="AA28" s="95">
        <v>23426.145</v>
      </c>
      <c r="AB28" s="95">
        <v>17455.82</v>
      </c>
      <c r="AC28" s="95">
        <v>17584.445</v>
      </c>
      <c r="AD28" s="95">
        <v>211122.83099999998</v>
      </c>
      <c r="AE28" s="95">
        <v>11669.073</v>
      </c>
      <c r="AF28" s="95"/>
      <c r="AG28" s="95">
        <v>11722.398999999999</v>
      </c>
      <c r="AH28" s="95">
        <v>17565.060000000001</v>
      </c>
      <c r="AI28" s="95">
        <v>29122.36</v>
      </c>
      <c r="AJ28" s="95">
        <v>5843.12</v>
      </c>
      <c r="AK28" s="95">
        <v>5800.0370000000003</v>
      </c>
      <c r="AL28" s="95"/>
      <c r="AM28" s="95">
        <v>12007.27</v>
      </c>
      <c r="AN28" s="95"/>
      <c r="AO28" s="95">
        <v>4501.17</v>
      </c>
      <c r="AP28" s="95"/>
      <c r="AQ28" s="96">
        <v>98230.489000000001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6">
        <v>0</v>
      </c>
      <c r="BE28" s="95">
        <v>5643.87</v>
      </c>
      <c r="BF28" s="95"/>
      <c r="BG28" s="95"/>
      <c r="BH28" s="95"/>
      <c r="BI28" s="95">
        <v>16040.41</v>
      </c>
      <c r="BJ28" s="95"/>
      <c r="BK28" s="95"/>
      <c r="BL28" s="95"/>
      <c r="BM28" s="95"/>
      <c r="BN28" s="95"/>
      <c r="BO28" s="95">
        <v>22516.17</v>
      </c>
      <c r="BP28" s="95">
        <v>5749.866</v>
      </c>
      <c r="BQ28" s="96">
        <v>49950.315999999999</v>
      </c>
      <c r="BR28" s="95">
        <v>11465.548999999999</v>
      </c>
      <c r="BS28" s="95">
        <v>4786.57</v>
      </c>
      <c r="BT28" s="95"/>
      <c r="BU28" s="95"/>
      <c r="BV28" s="95"/>
      <c r="BW28" s="95">
        <v>11002.342000000001</v>
      </c>
      <c r="BX28" s="95"/>
      <c r="BY28" s="95">
        <v>5539.6360000000004</v>
      </c>
      <c r="BZ28" s="95">
        <v>5528.02</v>
      </c>
      <c r="CA28" s="95">
        <v>6000.1880000000001</v>
      </c>
      <c r="CB28" s="95">
        <v>12397.823</v>
      </c>
      <c r="CC28" s="95">
        <v>6305.7129999999997</v>
      </c>
      <c r="CD28" s="95">
        <v>63025.841</v>
      </c>
      <c r="CE28" s="95">
        <v>12617.493999999999</v>
      </c>
      <c r="CF28" s="95"/>
      <c r="CG28" s="95"/>
      <c r="CH28" s="95">
        <v>12630.780999999999</v>
      </c>
      <c r="CI28" s="95"/>
      <c r="CJ28" s="95">
        <v>5848.0770000000002</v>
      </c>
      <c r="CK28" s="95">
        <v>5849.52</v>
      </c>
      <c r="CL28" s="95">
        <v>12630.780999999999</v>
      </c>
      <c r="CM28" s="95"/>
      <c r="CN28" s="95"/>
      <c r="CO28" s="95">
        <v>6331.6769999999997</v>
      </c>
      <c r="CP28" s="95">
        <v>6349.6760000000004</v>
      </c>
      <c r="CQ28" s="95">
        <v>62258.006000000001</v>
      </c>
      <c r="CR28" s="95">
        <v>12635.64</v>
      </c>
      <c r="CS28" s="95">
        <v>6311.6790000000001</v>
      </c>
      <c r="CT28" s="95">
        <v>0</v>
      </c>
      <c r="CU28" s="95">
        <v>6324.5330000000004</v>
      </c>
      <c r="CV28" s="95">
        <v>12677.996999999999</v>
      </c>
      <c r="CW28" s="95">
        <v>12661.82</v>
      </c>
      <c r="CX28" s="95">
        <v>12654.449000000001</v>
      </c>
      <c r="CY28" s="95">
        <v>6302.32</v>
      </c>
      <c r="CZ28" s="95">
        <v>11274.470000000001</v>
      </c>
      <c r="DA28" s="95">
        <v>6302.32</v>
      </c>
      <c r="DB28" s="95">
        <v>0</v>
      </c>
      <c r="DC28" s="95">
        <v>0</v>
      </c>
      <c r="DD28" s="95">
        <v>87145.228000000003</v>
      </c>
      <c r="DE28" s="95"/>
      <c r="DF28" s="95">
        <v>2367.259</v>
      </c>
      <c r="DG28" s="95"/>
      <c r="DH28" s="95">
        <v>10302.612999999999</v>
      </c>
      <c r="DI28" s="95"/>
      <c r="DJ28" s="95">
        <v>2481.4520000000002</v>
      </c>
      <c r="DK28" s="95">
        <v>6011.25</v>
      </c>
      <c r="DL28" s="95"/>
      <c r="DM28" s="95"/>
      <c r="DN28" s="95"/>
      <c r="DO28" s="95"/>
      <c r="DP28" s="95">
        <v>9177.905999999999</v>
      </c>
      <c r="DQ28" s="95">
        <v>30340.48</v>
      </c>
      <c r="DR28" s="95">
        <v>0</v>
      </c>
      <c r="DS28" s="95">
        <v>0</v>
      </c>
      <c r="DT28" s="95">
        <v>11113.21</v>
      </c>
      <c r="DU28" s="95">
        <v>6003.82</v>
      </c>
      <c r="DV28" s="95">
        <v>0</v>
      </c>
      <c r="DW28" s="95">
        <v>0</v>
      </c>
      <c r="DX28" s="95">
        <v>0</v>
      </c>
      <c r="DY28" s="95">
        <v>0</v>
      </c>
      <c r="DZ28" s="95">
        <v>6000.93</v>
      </c>
      <c r="EA28" s="95">
        <v>0</v>
      </c>
      <c r="EB28" s="95">
        <v>12600.52</v>
      </c>
      <c r="EC28" s="95">
        <v>12700.6</v>
      </c>
      <c r="ED28" s="95">
        <v>48419.079999999994</v>
      </c>
      <c r="EE28" s="95">
        <v>6400.81</v>
      </c>
      <c r="EF28" s="95">
        <v>6104.18</v>
      </c>
      <c r="EG28" s="95">
        <v>0</v>
      </c>
      <c r="EH28" s="95">
        <v>0</v>
      </c>
      <c r="EI28" s="95">
        <v>0</v>
      </c>
      <c r="EJ28" s="95">
        <v>4937.78</v>
      </c>
      <c r="EK28" s="95">
        <v>0</v>
      </c>
      <c r="EL28" s="95">
        <v>0</v>
      </c>
      <c r="EM28" s="95">
        <v>0</v>
      </c>
      <c r="EN28" s="95">
        <v>0</v>
      </c>
      <c r="EO28" s="95">
        <v>0</v>
      </c>
      <c r="EP28" s="95">
        <v>0</v>
      </c>
      <c r="EQ28" s="95">
        <v>17442.77</v>
      </c>
      <c r="ER28" s="95">
        <v>0</v>
      </c>
      <c r="ES28" s="95">
        <v>0</v>
      </c>
      <c r="ET28" s="95">
        <v>0</v>
      </c>
      <c r="EU28" s="95">
        <v>0</v>
      </c>
      <c r="EV28" s="95">
        <v>0</v>
      </c>
      <c r="EW28" s="95">
        <v>0</v>
      </c>
      <c r="EX28" s="95">
        <v>0</v>
      </c>
      <c r="EY28" s="95">
        <v>0</v>
      </c>
      <c r="EZ28" s="95">
        <v>0</v>
      </c>
      <c r="FA28" s="95">
        <v>0</v>
      </c>
      <c r="FB28" s="95">
        <v>0</v>
      </c>
      <c r="FC28" s="95">
        <v>0</v>
      </c>
      <c r="FD28" s="95">
        <v>0</v>
      </c>
      <c r="FE28" s="95">
        <v>0</v>
      </c>
      <c r="FF28" s="95">
        <v>0</v>
      </c>
      <c r="FG28" s="95">
        <v>0</v>
      </c>
      <c r="FH28" s="95">
        <v>0</v>
      </c>
      <c r="FI28" s="95">
        <v>0</v>
      </c>
      <c r="FJ28" s="95">
        <v>0</v>
      </c>
      <c r="FK28" s="95">
        <v>0</v>
      </c>
      <c r="FL28" s="95">
        <v>0</v>
      </c>
      <c r="FM28" s="95">
        <v>0</v>
      </c>
      <c r="FN28" s="95">
        <v>0</v>
      </c>
      <c r="FO28" s="95">
        <v>0</v>
      </c>
      <c r="FP28" s="95">
        <v>0</v>
      </c>
      <c r="FQ28" s="95">
        <v>0</v>
      </c>
      <c r="FR28" s="95">
        <v>0</v>
      </c>
      <c r="FS28" s="95">
        <v>0</v>
      </c>
      <c r="FT28" s="95">
        <v>0</v>
      </c>
      <c r="FU28" s="95">
        <v>0</v>
      </c>
      <c r="FV28" s="95">
        <v>0</v>
      </c>
      <c r="FW28" s="95">
        <v>0</v>
      </c>
      <c r="FX28" s="95">
        <v>0</v>
      </c>
      <c r="FY28" s="95">
        <v>0</v>
      </c>
      <c r="FZ28" s="95">
        <v>0</v>
      </c>
      <c r="GA28" s="95">
        <v>0</v>
      </c>
      <c r="GB28" s="95">
        <v>0</v>
      </c>
      <c r="GC28" s="95">
        <v>0</v>
      </c>
      <c r="GD28" s="95">
        <v>0</v>
      </c>
      <c r="GE28" s="95">
        <v>0</v>
      </c>
      <c r="GF28" s="95">
        <v>0</v>
      </c>
      <c r="GG28" s="95">
        <v>0</v>
      </c>
      <c r="GH28" s="95">
        <v>0</v>
      </c>
      <c r="GI28" s="95">
        <v>0</v>
      </c>
      <c r="GJ28" s="95">
        <v>0</v>
      </c>
      <c r="GK28" s="95">
        <v>0</v>
      </c>
      <c r="GL28" s="95">
        <v>0</v>
      </c>
      <c r="GM28" s="95">
        <v>0</v>
      </c>
      <c r="GN28" s="95">
        <v>0</v>
      </c>
      <c r="GO28" s="95">
        <v>0</v>
      </c>
      <c r="GP28" s="95">
        <v>0</v>
      </c>
      <c r="GQ28" s="95">
        <v>0</v>
      </c>
      <c r="GR28" s="95">
        <v>0</v>
      </c>
      <c r="GS28" s="95">
        <v>0</v>
      </c>
      <c r="GT28" s="95">
        <v>0</v>
      </c>
      <c r="GU28" s="95">
        <v>0</v>
      </c>
      <c r="GV28" s="95">
        <v>0</v>
      </c>
      <c r="GW28" s="95">
        <v>0</v>
      </c>
      <c r="GX28" s="95">
        <v>0</v>
      </c>
      <c r="GY28" s="95">
        <v>0</v>
      </c>
      <c r="GZ28" s="95">
        <v>0</v>
      </c>
      <c r="HA28" s="95">
        <v>0</v>
      </c>
      <c r="HB28" s="95">
        <v>0</v>
      </c>
      <c r="HC28" s="95">
        <v>0</v>
      </c>
      <c r="HD28" s="95">
        <v>0</v>
      </c>
    </row>
    <row r="29" spans="2:212" ht="5.55" customHeight="1" x14ac:dyDescent="0.2">
      <c r="B29" s="135"/>
      <c r="C29" s="125"/>
      <c r="D29" s="72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9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9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9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</row>
    <row r="30" spans="2:212" ht="14.25" customHeight="1" x14ac:dyDescent="0.2">
      <c r="B30" s="166" t="s">
        <v>139</v>
      </c>
      <c r="C30" s="172" t="s">
        <v>24</v>
      </c>
      <c r="D30" s="94" t="s">
        <v>122</v>
      </c>
      <c r="E30" s="95"/>
      <c r="F30" s="95"/>
      <c r="G30" s="95"/>
      <c r="H30" s="95"/>
      <c r="I30" s="95"/>
      <c r="J30" s="95"/>
      <c r="K30" s="95"/>
      <c r="L30" s="95">
        <v>32568.84</v>
      </c>
      <c r="M30" s="95">
        <v>146572.56</v>
      </c>
      <c r="N30" s="95">
        <v>141609.13</v>
      </c>
      <c r="O30" s="95">
        <v>198246.72</v>
      </c>
      <c r="P30" s="95">
        <v>200190.04</v>
      </c>
      <c r="Q30" s="95">
        <v>719187.29</v>
      </c>
      <c r="R30" s="95">
        <v>238087.94</v>
      </c>
      <c r="S30" s="95">
        <v>154509.85</v>
      </c>
      <c r="T30" s="95">
        <v>228834.21</v>
      </c>
      <c r="U30" s="95">
        <v>201374.74</v>
      </c>
      <c r="V30" s="95">
        <v>130356.97</v>
      </c>
      <c r="W30" s="95">
        <v>249944.1</v>
      </c>
      <c r="X30" s="95">
        <v>181267.71</v>
      </c>
      <c r="Y30" s="95">
        <v>241448.92</v>
      </c>
      <c r="Z30" s="95">
        <v>257318.98</v>
      </c>
      <c r="AA30" s="95">
        <v>186747.51999999999</v>
      </c>
      <c r="AB30" s="95">
        <v>227820.05</v>
      </c>
      <c r="AC30" s="95">
        <v>275899.06</v>
      </c>
      <c r="AD30" s="95">
        <v>2573610.0499999998</v>
      </c>
      <c r="AE30" s="95">
        <v>265574.46000000002</v>
      </c>
      <c r="AF30" s="95">
        <v>192715.98</v>
      </c>
      <c r="AG30" s="95">
        <v>275292.3</v>
      </c>
      <c r="AH30" s="95">
        <v>212430.26</v>
      </c>
      <c r="AI30" s="95">
        <v>279974.03000000003</v>
      </c>
      <c r="AJ30" s="95">
        <v>254690.06</v>
      </c>
      <c r="AK30" s="95">
        <v>297526.78000000003</v>
      </c>
      <c r="AL30" s="95">
        <v>282785.68</v>
      </c>
      <c r="AM30" s="95">
        <v>219650.78</v>
      </c>
      <c r="AN30" s="95">
        <v>357979.96</v>
      </c>
      <c r="AO30" s="95">
        <v>307862.74</v>
      </c>
      <c r="AP30" s="95">
        <v>285644.05</v>
      </c>
      <c r="AQ30" s="96">
        <v>3232127.08</v>
      </c>
      <c r="AR30" s="95">
        <v>230693.54</v>
      </c>
      <c r="AS30" s="95">
        <v>272304.64000000001</v>
      </c>
      <c r="AT30" s="95">
        <v>282760.37</v>
      </c>
      <c r="AU30" s="95">
        <v>307645.57</v>
      </c>
      <c r="AV30" s="95">
        <v>249978.75</v>
      </c>
      <c r="AW30" s="95">
        <v>202291.97999999998</v>
      </c>
      <c r="AX30" s="95">
        <v>308023.55</v>
      </c>
      <c r="AY30" s="95">
        <v>321063.71999999997</v>
      </c>
      <c r="AZ30" s="95">
        <v>254106.66</v>
      </c>
      <c r="BA30" s="95">
        <v>333741.99</v>
      </c>
      <c r="BB30" s="95">
        <v>342335.13</v>
      </c>
      <c r="BC30" s="95">
        <v>430461.12</v>
      </c>
      <c r="BD30" s="96">
        <v>3535407.0200000005</v>
      </c>
      <c r="BE30" s="95">
        <v>252594.68999999997</v>
      </c>
      <c r="BF30" s="95">
        <v>298224.34999999998</v>
      </c>
      <c r="BG30" s="95">
        <v>358477.91000000003</v>
      </c>
      <c r="BH30" s="95">
        <v>334160.19</v>
      </c>
      <c r="BI30" s="95">
        <v>241085.27999999997</v>
      </c>
      <c r="BJ30" s="95">
        <v>339836.11</v>
      </c>
      <c r="BK30" s="95">
        <v>269877.41000000003</v>
      </c>
      <c r="BL30" s="95">
        <v>355031.48</v>
      </c>
      <c r="BM30" s="95">
        <v>282673.06400000001</v>
      </c>
      <c r="BN30" s="95">
        <v>324545.09999999998</v>
      </c>
      <c r="BO30" s="95">
        <v>380179.6</v>
      </c>
      <c r="BP30" s="95">
        <v>364616.86</v>
      </c>
      <c r="BQ30" s="96">
        <v>3801302.0440000002</v>
      </c>
      <c r="BR30" s="95">
        <v>340659.74</v>
      </c>
      <c r="BS30" s="95">
        <v>274976.31</v>
      </c>
      <c r="BT30" s="95">
        <v>316442.56</v>
      </c>
      <c r="BU30" s="95">
        <v>298805.67</v>
      </c>
      <c r="BV30" s="95">
        <v>445683.15</v>
      </c>
      <c r="BW30" s="95">
        <v>252490.47000000003</v>
      </c>
      <c r="BX30" s="95">
        <v>342576.55</v>
      </c>
      <c r="BY30" s="95">
        <v>288822.23000000004</v>
      </c>
      <c r="BZ30" s="95">
        <v>357034.33</v>
      </c>
      <c r="CA30" s="95">
        <v>417581.68000000005</v>
      </c>
      <c r="CB30" s="95">
        <v>319523.23000000004</v>
      </c>
      <c r="CC30" s="95">
        <v>247458.25000000003</v>
      </c>
      <c r="CD30" s="95">
        <v>3902054.1700000004</v>
      </c>
      <c r="CE30" s="95">
        <v>274707.37</v>
      </c>
      <c r="CF30" s="95">
        <v>318855.51</v>
      </c>
      <c r="CG30" s="95">
        <v>273928.90000000002</v>
      </c>
      <c r="CH30" s="95">
        <v>260333.12</v>
      </c>
      <c r="CI30" s="95">
        <v>331405.23</v>
      </c>
      <c r="CJ30" s="95">
        <v>258384.2</v>
      </c>
      <c r="CK30" s="95">
        <v>352001.82</v>
      </c>
      <c r="CL30" s="95">
        <v>337695.56999999995</v>
      </c>
      <c r="CM30" s="95">
        <v>333259.65999999997</v>
      </c>
      <c r="CN30" s="95">
        <v>331937.08000000007</v>
      </c>
      <c r="CO30" s="95">
        <v>360698.18999999994</v>
      </c>
      <c r="CP30" s="95">
        <v>392164.18</v>
      </c>
      <c r="CQ30" s="95">
        <v>3825370.83</v>
      </c>
      <c r="CR30" s="95">
        <v>234337.68</v>
      </c>
      <c r="CS30" s="95">
        <v>266693.58</v>
      </c>
      <c r="CT30" s="95">
        <v>82790.720000000001</v>
      </c>
      <c r="CU30" s="95">
        <v>31899.96</v>
      </c>
      <c r="CV30" s="95">
        <v>275611.39</v>
      </c>
      <c r="CW30" s="95">
        <v>350471.63</v>
      </c>
      <c r="CX30" s="95">
        <v>259180.14999999997</v>
      </c>
      <c r="CY30" s="95">
        <v>335451.15999999997</v>
      </c>
      <c r="CZ30" s="95">
        <v>272398.49</v>
      </c>
      <c r="DA30" s="95">
        <v>421374.46</v>
      </c>
      <c r="DB30" s="95">
        <v>336811.08</v>
      </c>
      <c r="DC30" s="95">
        <v>387785.43999999994</v>
      </c>
      <c r="DD30" s="95">
        <v>3254805.7399999998</v>
      </c>
      <c r="DE30" s="95">
        <v>364351.91000000003</v>
      </c>
      <c r="DF30" s="95">
        <v>267942.51</v>
      </c>
      <c r="DG30" s="95">
        <v>388930.61999999994</v>
      </c>
      <c r="DH30" s="95">
        <v>365622.47</v>
      </c>
      <c r="DI30" s="95">
        <v>310153.46000000002</v>
      </c>
      <c r="DJ30" s="95">
        <v>341530.55000000005</v>
      </c>
      <c r="DK30" s="95">
        <v>399544</v>
      </c>
      <c r="DL30" s="95">
        <v>281149.68000000005</v>
      </c>
      <c r="DM30" s="95">
        <v>368864.99999999994</v>
      </c>
      <c r="DN30" s="95">
        <v>277824.57</v>
      </c>
      <c r="DO30" s="95">
        <v>311275.52000000002</v>
      </c>
      <c r="DP30" s="95">
        <v>407421.77999999997</v>
      </c>
      <c r="DQ30" s="95">
        <v>4084612.07</v>
      </c>
      <c r="DR30" s="95">
        <v>286390.31</v>
      </c>
      <c r="DS30" s="95">
        <v>263251.42000000004</v>
      </c>
      <c r="DT30" s="95">
        <v>285509.81</v>
      </c>
      <c r="DU30" s="95">
        <v>427083.18</v>
      </c>
      <c r="DV30" s="95">
        <v>363041.41</v>
      </c>
      <c r="DW30" s="95">
        <v>340965.25</v>
      </c>
      <c r="DX30" s="95">
        <v>409309.08999999997</v>
      </c>
      <c r="DY30" s="95">
        <v>257667.95</v>
      </c>
      <c r="DZ30" s="95">
        <v>388895.65</v>
      </c>
      <c r="EA30" s="95">
        <v>374606.63</v>
      </c>
      <c r="EB30" s="95">
        <v>239935.73</v>
      </c>
      <c r="EC30" s="95">
        <v>253015.66599999997</v>
      </c>
      <c r="ED30" s="95">
        <v>3889672.0959999999</v>
      </c>
      <c r="EE30" s="95">
        <v>317446.48200000002</v>
      </c>
      <c r="EF30" s="95">
        <v>273669.83</v>
      </c>
      <c r="EG30" s="95">
        <v>168340.21800000002</v>
      </c>
      <c r="EH30" s="95">
        <v>138113.53</v>
      </c>
      <c r="EI30" s="95">
        <v>189556.86</v>
      </c>
      <c r="EJ30" s="95">
        <v>312742.14999999997</v>
      </c>
      <c r="EK30" s="95">
        <v>355296.34600000002</v>
      </c>
      <c r="EL30" s="95">
        <v>261952.71</v>
      </c>
      <c r="EM30" s="95">
        <v>353365.98</v>
      </c>
      <c r="EN30" s="95">
        <v>345376.84799999994</v>
      </c>
      <c r="EO30" s="95">
        <v>309693.12800000003</v>
      </c>
      <c r="EP30" s="95">
        <v>272184.61900000001</v>
      </c>
      <c r="EQ30" s="95">
        <v>3297738.7009999994</v>
      </c>
      <c r="ER30" s="95">
        <v>377963.67699999997</v>
      </c>
      <c r="ES30" s="95">
        <v>317845.12</v>
      </c>
      <c r="ET30" s="95">
        <v>363736.29000000004</v>
      </c>
      <c r="EU30" s="95">
        <v>326364.527</v>
      </c>
      <c r="EV30" s="95">
        <v>252677.22399999999</v>
      </c>
      <c r="EW30" s="95">
        <v>307269.23</v>
      </c>
      <c r="EX30" s="95">
        <v>423464.32000000007</v>
      </c>
      <c r="EY30" s="95">
        <v>433734.78</v>
      </c>
      <c r="EZ30" s="95">
        <v>344551.022</v>
      </c>
      <c r="FA30" s="95">
        <v>294551.09299999999</v>
      </c>
      <c r="FB30" s="95">
        <v>427521.35899999994</v>
      </c>
      <c r="FC30" s="95">
        <v>436158.22599999997</v>
      </c>
      <c r="FD30" s="95">
        <v>4305836.8679999998</v>
      </c>
      <c r="FE30" s="95">
        <v>340283.29300000001</v>
      </c>
      <c r="FF30" s="95">
        <v>341053.78</v>
      </c>
      <c r="FG30" s="95">
        <v>329426.09999999998</v>
      </c>
      <c r="FH30" s="95">
        <v>311279.78999999998</v>
      </c>
      <c r="FI30" s="95">
        <v>233678.44</v>
      </c>
      <c r="FJ30" s="95">
        <v>430628.76</v>
      </c>
      <c r="FK30" s="95">
        <v>368359.45799999998</v>
      </c>
      <c r="FL30" s="95">
        <v>410341.93999999994</v>
      </c>
      <c r="FM30" s="95">
        <v>247564.66999999998</v>
      </c>
      <c r="FN30" s="95">
        <v>431354.45000000007</v>
      </c>
      <c r="FO30" s="95">
        <v>309165.34999999998</v>
      </c>
      <c r="FP30" s="95">
        <v>475419.44</v>
      </c>
      <c r="FQ30" s="95">
        <v>4228555.4709999999</v>
      </c>
      <c r="FR30" s="95">
        <v>324350.08999999997</v>
      </c>
      <c r="FS30" s="95">
        <v>366861.92000000004</v>
      </c>
      <c r="FT30" s="95">
        <v>328796.7</v>
      </c>
      <c r="FU30" s="95">
        <v>418851.37000000005</v>
      </c>
      <c r="FV30" s="95">
        <v>425466.41000000003</v>
      </c>
      <c r="FW30" s="95">
        <v>377131.22</v>
      </c>
      <c r="FX30" s="95">
        <v>418709.33000000007</v>
      </c>
      <c r="FY30" s="95">
        <v>349516.23</v>
      </c>
      <c r="FZ30" s="95">
        <v>449117.42000000004</v>
      </c>
      <c r="GA30" s="95">
        <v>350508.19999999995</v>
      </c>
      <c r="GB30" s="95">
        <v>391935.70999999996</v>
      </c>
      <c r="GC30" s="95">
        <v>423091.89</v>
      </c>
      <c r="GD30" s="95">
        <v>4624336.4899999993</v>
      </c>
      <c r="GE30" s="95">
        <v>366847.3</v>
      </c>
      <c r="GF30" s="95">
        <v>377807.46</v>
      </c>
      <c r="GG30" s="95">
        <v>412588.04</v>
      </c>
      <c r="GH30" s="95">
        <v>361879.01</v>
      </c>
      <c r="GI30" s="95">
        <v>343061.78</v>
      </c>
      <c r="GJ30" s="95">
        <v>425515.89</v>
      </c>
      <c r="GK30" s="95">
        <v>403159.66000000003</v>
      </c>
      <c r="GL30" s="95">
        <v>491451.74999999994</v>
      </c>
      <c r="GM30" s="95">
        <v>427847.42000000004</v>
      </c>
      <c r="GN30" s="95">
        <v>412473.91</v>
      </c>
      <c r="GO30" s="95">
        <v>427076.42000000004</v>
      </c>
      <c r="GP30" s="95">
        <v>398397.08999999997</v>
      </c>
      <c r="GQ30" s="95">
        <v>4848105.7300000004</v>
      </c>
      <c r="GR30" s="95">
        <v>464366.19999999995</v>
      </c>
      <c r="GS30" s="95">
        <v>341625.79</v>
      </c>
      <c r="GT30" s="95">
        <v>518583.29</v>
      </c>
      <c r="GU30" s="95">
        <v>423337.82</v>
      </c>
      <c r="GV30" s="95">
        <v>334557.05000000005</v>
      </c>
      <c r="GW30" s="95">
        <v>451591.18000000005</v>
      </c>
      <c r="GX30" s="95">
        <v>360661.25</v>
      </c>
      <c r="GY30" s="95">
        <v>440623.61000000004</v>
      </c>
      <c r="GZ30" s="95">
        <v>434741.15999999992</v>
      </c>
      <c r="HA30" s="95">
        <v>421203.78</v>
      </c>
      <c r="HB30" s="95">
        <v>433177.04999999993</v>
      </c>
      <c r="HC30" s="95">
        <v>452633.38000000006</v>
      </c>
      <c r="HD30" s="95">
        <v>5077101.5599999996</v>
      </c>
    </row>
    <row r="31" spans="2:212" ht="14.25" customHeight="1" x14ac:dyDescent="0.2">
      <c r="B31" s="167"/>
      <c r="C31" s="172"/>
      <c r="D31" s="94" t="s">
        <v>140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6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6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>
        <v>21999.93</v>
      </c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>
        <v>21999.93</v>
      </c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</row>
    <row r="32" spans="2:212" ht="6" customHeight="1" x14ac:dyDescent="0.2">
      <c r="B32" s="127"/>
      <c r="C32" s="72"/>
      <c r="D32" s="72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9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9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</row>
    <row r="33" spans="2:213" ht="14.25" customHeight="1" x14ac:dyDescent="0.2">
      <c r="B33" s="93" t="s">
        <v>18</v>
      </c>
      <c r="C33" s="72"/>
      <c r="D33" s="72"/>
      <c r="E33" s="87">
        <f>+SUM(E34:E44)</f>
        <v>279630.20557221095</v>
      </c>
      <c r="F33" s="87">
        <f t="shared" ref="F33:BQ33" si="18">+SUM(F34:F44)</f>
        <v>440436.29943953594</v>
      </c>
      <c r="G33" s="87">
        <f t="shared" si="18"/>
        <v>375773.6614788702</v>
      </c>
      <c r="H33" s="87">
        <f t="shared" si="18"/>
        <v>407911.28645684925</v>
      </c>
      <c r="I33" s="87">
        <f t="shared" si="18"/>
        <v>424827.28240043879</v>
      </c>
      <c r="J33" s="87">
        <f t="shared" si="18"/>
        <v>348855.83519965934</v>
      </c>
      <c r="K33" s="87">
        <f t="shared" si="18"/>
        <v>450610.65936888417</v>
      </c>
      <c r="L33" s="87">
        <f t="shared" si="18"/>
        <v>525154.1854923584</v>
      </c>
      <c r="M33" s="87">
        <f t="shared" si="18"/>
        <v>503855.56265336543</v>
      </c>
      <c r="N33" s="87">
        <f t="shared" si="18"/>
        <v>419367.44802975294</v>
      </c>
      <c r="O33" s="87">
        <f t="shared" si="18"/>
        <v>396719.11772508518</v>
      </c>
      <c r="P33" s="87">
        <f t="shared" si="18"/>
        <v>586190.63769497606</v>
      </c>
      <c r="Q33" s="87">
        <f t="shared" si="18"/>
        <v>5159332.181511987</v>
      </c>
      <c r="R33" s="87">
        <f t="shared" si="18"/>
        <v>253106.61849999998</v>
      </c>
      <c r="S33" s="87">
        <f t="shared" si="18"/>
        <v>310274</v>
      </c>
      <c r="T33" s="87">
        <f t="shared" si="18"/>
        <v>315599.95412000001</v>
      </c>
      <c r="U33" s="87">
        <f t="shared" si="18"/>
        <v>319097</v>
      </c>
      <c r="V33" s="87">
        <f t="shared" si="18"/>
        <v>378890</v>
      </c>
      <c r="W33" s="87">
        <f t="shared" si="18"/>
        <v>301020</v>
      </c>
      <c r="X33" s="87">
        <f t="shared" si="18"/>
        <v>441105.10114000004</v>
      </c>
      <c r="Y33" s="87">
        <f t="shared" si="18"/>
        <v>370278</v>
      </c>
      <c r="Z33" s="87">
        <f t="shared" si="18"/>
        <v>265372.61741000001</v>
      </c>
      <c r="AA33" s="87">
        <f t="shared" si="18"/>
        <v>362941.27374999999</v>
      </c>
      <c r="AB33" s="87">
        <f t="shared" si="18"/>
        <v>331175.77455999999</v>
      </c>
      <c r="AC33" s="87">
        <f t="shared" si="18"/>
        <v>458541.87516</v>
      </c>
      <c r="AD33" s="87">
        <f t="shared" si="18"/>
        <v>4107402.2146399999</v>
      </c>
      <c r="AE33" s="87">
        <f t="shared" si="18"/>
        <v>297923.89810849307</v>
      </c>
      <c r="AF33" s="87">
        <f t="shared" si="18"/>
        <v>217196.38549697667</v>
      </c>
      <c r="AG33" s="87">
        <f t="shared" si="18"/>
        <v>341775.84789267869</v>
      </c>
      <c r="AH33" s="87">
        <f t="shared" si="18"/>
        <v>335497.54408000002</v>
      </c>
      <c r="AI33" s="87">
        <f t="shared" si="18"/>
        <v>313168.86976445548</v>
      </c>
      <c r="AJ33" s="87">
        <f t="shared" si="18"/>
        <v>389207.7461256081</v>
      </c>
      <c r="AK33" s="87">
        <f t="shared" si="18"/>
        <v>275215.1911246407</v>
      </c>
      <c r="AL33" s="87">
        <f t="shared" si="18"/>
        <v>225700.83884000001</v>
      </c>
      <c r="AM33" s="87">
        <f t="shared" si="18"/>
        <v>380621.65388091124</v>
      </c>
      <c r="AN33" s="87">
        <f t="shared" si="18"/>
        <v>272348.19248963275</v>
      </c>
      <c r="AO33" s="87">
        <f t="shared" si="18"/>
        <v>334327.61808528937</v>
      </c>
      <c r="AP33" s="87">
        <f t="shared" si="18"/>
        <v>298774.75528648531</v>
      </c>
      <c r="AQ33" s="87">
        <f t="shared" si="18"/>
        <v>3681758.5411751722</v>
      </c>
      <c r="AR33" s="87">
        <f t="shared" si="18"/>
        <v>334207</v>
      </c>
      <c r="AS33" s="87">
        <f t="shared" si="18"/>
        <v>320943</v>
      </c>
      <c r="AT33" s="87">
        <f t="shared" si="18"/>
        <v>347564</v>
      </c>
      <c r="AU33" s="87">
        <f t="shared" si="18"/>
        <v>239910</v>
      </c>
      <c r="AV33" s="87">
        <f t="shared" si="18"/>
        <v>342368.90399999998</v>
      </c>
      <c r="AW33" s="87">
        <f t="shared" si="18"/>
        <v>302251.984</v>
      </c>
      <c r="AX33" s="87">
        <f t="shared" si="18"/>
        <v>206520.71599999999</v>
      </c>
      <c r="AY33" s="87">
        <f t="shared" si="18"/>
        <v>479202.62900000007</v>
      </c>
      <c r="AZ33" s="87">
        <f t="shared" si="18"/>
        <v>344609.08500000002</v>
      </c>
      <c r="BA33" s="87">
        <f t="shared" si="18"/>
        <v>365311.59700000007</v>
      </c>
      <c r="BB33" s="87">
        <f t="shared" si="18"/>
        <v>315838.21499999997</v>
      </c>
      <c r="BC33" s="87">
        <f t="shared" si="18"/>
        <v>303314.995</v>
      </c>
      <c r="BD33" s="87">
        <f t="shared" si="18"/>
        <v>3902042.1250000005</v>
      </c>
      <c r="BE33" s="87">
        <f t="shared" si="18"/>
        <v>322160.24500000005</v>
      </c>
      <c r="BF33" s="87">
        <f t="shared" si="18"/>
        <v>347277.92700000003</v>
      </c>
      <c r="BG33" s="87">
        <f t="shared" si="18"/>
        <v>348007.95200000005</v>
      </c>
      <c r="BH33" s="87">
        <f t="shared" si="18"/>
        <v>272059.83799999999</v>
      </c>
      <c r="BI33" s="87">
        <f t="shared" si="18"/>
        <v>242383.91099999999</v>
      </c>
      <c r="BJ33" s="87">
        <f t="shared" si="18"/>
        <v>388147.17099999997</v>
      </c>
      <c r="BK33" s="87">
        <f t="shared" si="18"/>
        <v>342936.72100000002</v>
      </c>
      <c r="BL33" s="87">
        <f t="shared" si="18"/>
        <v>388626.34999999992</v>
      </c>
      <c r="BM33" s="87">
        <f t="shared" si="18"/>
        <v>297224.56400000001</v>
      </c>
      <c r="BN33" s="87">
        <f t="shared" si="18"/>
        <v>366523.47899999993</v>
      </c>
      <c r="BO33" s="87">
        <f t="shared" si="18"/>
        <v>299310.74500000005</v>
      </c>
      <c r="BP33" s="87">
        <f t="shared" si="18"/>
        <v>284995.00999999995</v>
      </c>
      <c r="BQ33" s="87">
        <f t="shared" si="18"/>
        <v>3899653.9130000006</v>
      </c>
      <c r="BR33" s="87">
        <f t="shared" ref="BR33:EC33" si="19">+SUM(BR34:BR44)</f>
        <v>359842.33699999994</v>
      </c>
      <c r="BS33" s="87">
        <f t="shared" si="19"/>
        <v>279821.49099999998</v>
      </c>
      <c r="BT33" s="87">
        <f t="shared" si="19"/>
        <v>247633.37</v>
      </c>
      <c r="BU33" s="87">
        <f t="shared" si="19"/>
        <v>351058.94699999999</v>
      </c>
      <c r="BV33" s="87">
        <f t="shared" si="19"/>
        <v>311311.44499999995</v>
      </c>
      <c r="BW33" s="87">
        <f t="shared" si="19"/>
        <v>297733.04500000004</v>
      </c>
      <c r="BX33" s="87">
        <f t="shared" si="19"/>
        <v>223088.14000000004</v>
      </c>
      <c r="BY33" s="87">
        <f t="shared" si="19"/>
        <v>403460.69999999995</v>
      </c>
      <c r="BZ33" s="87">
        <f t="shared" si="19"/>
        <v>352681.27299999999</v>
      </c>
      <c r="CA33" s="87">
        <f t="shared" si="19"/>
        <v>365402.43</v>
      </c>
      <c r="CB33" s="87">
        <f t="shared" si="19"/>
        <v>337889.85399999999</v>
      </c>
      <c r="CC33" s="87">
        <f t="shared" si="19"/>
        <v>406786.25299999997</v>
      </c>
      <c r="CD33" s="87">
        <f t="shared" si="19"/>
        <v>3936709.2850000001</v>
      </c>
      <c r="CE33" s="87">
        <f t="shared" si="19"/>
        <v>410587.49000000005</v>
      </c>
      <c r="CF33" s="87">
        <f t="shared" si="19"/>
        <v>320689.91599999997</v>
      </c>
      <c r="CG33" s="87">
        <f t="shared" si="19"/>
        <v>248296.04500000001</v>
      </c>
      <c r="CH33" s="87">
        <f t="shared" si="19"/>
        <v>455510.98000000004</v>
      </c>
      <c r="CI33" s="87">
        <f t="shared" si="19"/>
        <v>409132.24700000003</v>
      </c>
      <c r="CJ33" s="87">
        <f t="shared" si="19"/>
        <v>200628.58799999999</v>
      </c>
      <c r="CK33" s="87">
        <f t="shared" si="19"/>
        <v>360302.82399999996</v>
      </c>
      <c r="CL33" s="87">
        <f t="shared" si="19"/>
        <v>289807.83600000001</v>
      </c>
      <c r="CM33" s="87">
        <f t="shared" si="19"/>
        <v>389040.35</v>
      </c>
      <c r="CN33" s="87">
        <f t="shared" si="19"/>
        <v>304956.60800000001</v>
      </c>
      <c r="CO33" s="87">
        <f t="shared" si="19"/>
        <v>300179.99600000004</v>
      </c>
      <c r="CP33" s="87">
        <f t="shared" si="19"/>
        <v>332883.45699999994</v>
      </c>
      <c r="CQ33" s="87">
        <f t="shared" si="19"/>
        <v>4022016.3370000003</v>
      </c>
      <c r="CR33" s="87">
        <f t="shared" si="19"/>
        <v>296690.93799999997</v>
      </c>
      <c r="CS33" s="87">
        <f t="shared" si="19"/>
        <v>183642.58799999999</v>
      </c>
      <c r="CT33" s="87">
        <f t="shared" si="19"/>
        <v>326822.04300000001</v>
      </c>
      <c r="CU33" s="87">
        <f t="shared" si="19"/>
        <v>374506.61399999994</v>
      </c>
      <c r="CV33" s="87">
        <f t="shared" si="19"/>
        <v>213052.71600000001</v>
      </c>
      <c r="CW33" s="87">
        <f t="shared" si="19"/>
        <v>299914.86500000005</v>
      </c>
      <c r="CX33" s="87">
        <f t="shared" si="19"/>
        <v>258106.95799999998</v>
      </c>
      <c r="CY33" s="87">
        <f t="shared" si="19"/>
        <v>377199.67599999998</v>
      </c>
      <c r="CZ33" s="87">
        <f t="shared" si="19"/>
        <v>373903.97500000003</v>
      </c>
      <c r="DA33" s="87">
        <f t="shared" si="19"/>
        <v>342466.424</v>
      </c>
      <c r="DB33" s="87">
        <f t="shared" si="19"/>
        <v>401694.99599999993</v>
      </c>
      <c r="DC33" s="87">
        <f t="shared" si="19"/>
        <v>360281.10699999996</v>
      </c>
      <c r="DD33" s="87">
        <f t="shared" si="19"/>
        <v>3808282.9000000004</v>
      </c>
      <c r="DE33" s="87">
        <f t="shared" si="19"/>
        <v>389886.63300000003</v>
      </c>
      <c r="DF33" s="87">
        <f t="shared" si="19"/>
        <v>333729.23600000003</v>
      </c>
      <c r="DG33" s="87">
        <f t="shared" si="19"/>
        <v>268513.24800000002</v>
      </c>
      <c r="DH33" s="87">
        <f t="shared" si="19"/>
        <v>257250.40800000002</v>
      </c>
      <c r="DI33" s="87">
        <f t="shared" si="19"/>
        <v>364473.038</v>
      </c>
      <c r="DJ33" s="87">
        <f t="shared" si="19"/>
        <v>392473.00300000003</v>
      </c>
      <c r="DK33" s="87">
        <f t="shared" si="19"/>
        <v>230282.19100000002</v>
      </c>
      <c r="DL33" s="87">
        <f t="shared" si="19"/>
        <v>481995.16899999994</v>
      </c>
      <c r="DM33" s="87">
        <f t="shared" si="19"/>
        <v>244370.56099999999</v>
      </c>
      <c r="DN33" s="87">
        <f t="shared" si="19"/>
        <v>443663.766</v>
      </c>
      <c r="DO33" s="87">
        <f t="shared" si="19"/>
        <v>339315.21499999997</v>
      </c>
      <c r="DP33" s="87">
        <f t="shared" si="19"/>
        <v>283812.38400000002</v>
      </c>
      <c r="DQ33" s="87">
        <f t="shared" si="19"/>
        <v>4029764.852</v>
      </c>
      <c r="DR33" s="87">
        <f t="shared" si="19"/>
        <v>332059.01</v>
      </c>
      <c r="DS33" s="87">
        <f t="shared" si="19"/>
        <v>272033.005</v>
      </c>
      <c r="DT33" s="87">
        <f t="shared" si="19"/>
        <v>277957.84599999996</v>
      </c>
      <c r="DU33" s="87">
        <f t="shared" si="19"/>
        <v>321846.94800000003</v>
      </c>
      <c r="DV33" s="87">
        <f t="shared" si="19"/>
        <v>247701.85100000002</v>
      </c>
      <c r="DW33" s="87">
        <f t="shared" si="19"/>
        <v>336377.73600000003</v>
      </c>
      <c r="DX33" s="87">
        <f t="shared" si="19"/>
        <v>228739.467</v>
      </c>
      <c r="DY33" s="87">
        <f t="shared" si="19"/>
        <v>316672.03700000001</v>
      </c>
      <c r="DZ33" s="87">
        <f t="shared" si="19"/>
        <v>347836.26999999996</v>
      </c>
      <c r="EA33" s="87">
        <f t="shared" si="19"/>
        <v>269157.91300000006</v>
      </c>
      <c r="EB33" s="87">
        <f t="shared" si="19"/>
        <v>292683.08599999995</v>
      </c>
      <c r="EC33" s="87">
        <f t="shared" si="19"/>
        <v>215249.15399999998</v>
      </c>
      <c r="ED33" s="87">
        <f t="shared" ref="ED33:GC33" si="20">+SUM(ED34:ED44)</f>
        <v>3458314.3230000003</v>
      </c>
      <c r="EE33" s="87">
        <f t="shared" si="20"/>
        <v>265260.95400000003</v>
      </c>
      <c r="EF33" s="87">
        <f t="shared" si="20"/>
        <v>250695.32800000004</v>
      </c>
      <c r="EG33" s="87">
        <f t="shared" si="20"/>
        <v>238710.46299999999</v>
      </c>
      <c r="EH33" s="87">
        <f t="shared" si="20"/>
        <v>254641.66700000002</v>
      </c>
      <c r="EI33" s="87">
        <f t="shared" si="20"/>
        <v>168034.58100000001</v>
      </c>
      <c r="EJ33" s="87">
        <f t="shared" si="20"/>
        <v>113417.19099999999</v>
      </c>
      <c r="EK33" s="87">
        <f t="shared" si="20"/>
        <v>264996.23700000002</v>
      </c>
      <c r="EL33" s="87">
        <f t="shared" si="20"/>
        <v>213346.204</v>
      </c>
      <c r="EM33" s="87">
        <f t="shared" si="20"/>
        <v>216004.53599999999</v>
      </c>
      <c r="EN33" s="87">
        <f t="shared" si="20"/>
        <v>237110.579</v>
      </c>
      <c r="EO33" s="87">
        <f t="shared" si="20"/>
        <v>250104.74</v>
      </c>
      <c r="EP33" s="87">
        <f t="shared" si="20"/>
        <v>187627.41</v>
      </c>
      <c r="EQ33" s="87">
        <f t="shared" si="20"/>
        <v>2659949.8900000006</v>
      </c>
      <c r="ER33" s="87">
        <f t="shared" si="20"/>
        <v>194051.14299999998</v>
      </c>
      <c r="ES33" s="87">
        <f t="shared" si="20"/>
        <v>200665.05299999999</v>
      </c>
      <c r="ET33" s="87">
        <f t="shared" si="20"/>
        <v>211901.83799999999</v>
      </c>
      <c r="EU33" s="87">
        <f t="shared" si="20"/>
        <v>180993.72699999998</v>
      </c>
      <c r="EV33" s="87">
        <f t="shared" si="20"/>
        <v>123133.826</v>
      </c>
      <c r="EW33" s="87">
        <f t="shared" si="20"/>
        <v>136411.42200000002</v>
      </c>
      <c r="EX33" s="87">
        <f t="shared" si="20"/>
        <v>262008.95600000001</v>
      </c>
      <c r="EY33" s="87">
        <f t="shared" si="20"/>
        <v>259250.94099999999</v>
      </c>
      <c r="EZ33" s="87">
        <f t="shared" si="20"/>
        <v>205801.34499999997</v>
      </c>
      <c r="FA33" s="87">
        <f t="shared" si="20"/>
        <v>234084.53600000002</v>
      </c>
      <c r="FB33" s="87">
        <f t="shared" si="20"/>
        <v>246199.492</v>
      </c>
      <c r="FC33" s="87">
        <f t="shared" si="20"/>
        <v>189915.61800000002</v>
      </c>
      <c r="FD33" s="87">
        <f t="shared" si="20"/>
        <v>2444417.8969999999</v>
      </c>
      <c r="FE33" s="87">
        <f t="shared" si="20"/>
        <v>295338.06699999998</v>
      </c>
      <c r="FF33" s="87">
        <f t="shared" si="20"/>
        <v>176730.671</v>
      </c>
      <c r="FG33" s="87">
        <f t="shared" si="20"/>
        <v>246485.02000000002</v>
      </c>
      <c r="FH33" s="87">
        <f t="shared" si="20"/>
        <v>175152.06699999998</v>
      </c>
      <c r="FI33" s="87">
        <f t="shared" si="20"/>
        <v>208975.69500000001</v>
      </c>
      <c r="FJ33" s="87">
        <f t="shared" si="20"/>
        <v>130522.09199999999</v>
      </c>
      <c r="FK33" s="87">
        <f t="shared" si="20"/>
        <v>174593.481</v>
      </c>
      <c r="FL33" s="87">
        <f t="shared" si="20"/>
        <v>159332.06599999999</v>
      </c>
      <c r="FM33" s="87">
        <f t="shared" si="20"/>
        <v>173870.99799999999</v>
      </c>
      <c r="FN33" s="87">
        <f t="shared" si="20"/>
        <v>251040.40999999997</v>
      </c>
      <c r="FO33" s="87">
        <f t="shared" si="20"/>
        <v>306034.14500000002</v>
      </c>
      <c r="FP33" s="87">
        <f t="shared" si="20"/>
        <v>320326.83500000002</v>
      </c>
      <c r="FQ33" s="87">
        <f t="shared" si="20"/>
        <v>2618401.5470000003</v>
      </c>
      <c r="FR33" s="87">
        <f t="shared" si="20"/>
        <v>188849.454</v>
      </c>
      <c r="FS33" s="87">
        <f t="shared" si="20"/>
        <v>184531.81699999998</v>
      </c>
      <c r="FT33" s="87">
        <f t="shared" si="20"/>
        <v>268907.02399999998</v>
      </c>
      <c r="FU33" s="87">
        <f t="shared" si="20"/>
        <v>261295.74900000001</v>
      </c>
      <c r="FV33" s="87">
        <f t="shared" si="20"/>
        <v>191117.65199999997</v>
      </c>
      <c r="FW33" s="87">
        <f t="shared" si="20"/>
        <v>333371.61400000006</v>
      </c>
      <c r="FX33" s="87">
        <f t="shared" si="20"/>
        <v>300047.36200000002</v>
      </c>
      <c r="FY33" s="87">
        <f t="shared" si="20"/>
        <v>283267.02099999995</v>
      </c>
      <c r="FZ33" s="87">
        <f t="shared" si="20"/>
        <v>283271.17200000002</v>
      </c>
      <c r="GA33" s="87">
        <f t="shared" si="20"/>
        <v>353575.45799999998</v>
      </c>
      <c r="GB33" s="87">
        <f t="shared" si="20"/>
        <v>279349.34800000006</v>
      </c>
      <c r="GC33" s="87">
        <f t="shared" si="20"/>
        <v>372251.31799999997</v>
      </c>
      <c r="GD33" s="87">
        <f>+SUM(GD34:GD44)</f>
        <v>3299834.9890000001</v>
      </c>
      <c r="GE33" s="87">
        <f t="shared" ref="GE33:GP33" si="21">+SUM(GE34:GE44)</f>
        <v>382497.41899999999</v>
      </c>
      <c r="GF33" s="87">
        <f t="shared" si="21"/>
        <v>373570.03599999996</v>
      </c>
      <c r="GG33" s="87">
        <f t="shared" si="21"/>
        <v>477565.35800000007</v>
      </c>
      <c r="GH33" s="87">
        <f t="shared" si="21"/>
        <v>364860.38099999999</v>
      </c>
      <c r="GI33" s="87">
        <f t="shared" si="21"/>
        <v>435417.13699999999</v>
      </c>
      <c r="GJ33" s="87">
        <f t="shared" si="21"/>
        <v>344723.565</v>
      </c>
      <c r="GK33" s="87">
        <f t="shared" si="21"/>
        <v>391357.48399999994</v>
      </c>
      <c r="GL33" s="87">
        <f t="shared" si="21"/>
        <v>419448.81299999997</v>
      </c>
      <c r="GM33" s="87">
        <f t="shared" si="21"/>
        <v>438321.28799999994</v>
      </c>
      <c r="GN33" s="87">
        <f t="shared" si="21"/>
        <v>359205.88600000006</v>
      </c>
      <c r="GO33" s="87">
        <f t="shared" si="21"/>
        <v>409907.52900000004</v>
      </c>
      <c r="GP33" s="87">
        <f t="shared" si="21"/>
        <v>383227.07</v>
      </c>
      <c r="GQ33" s="87">
        <f>+SUM(GQ34:GQ44)</f>
        <v>4780101.966</v>
      </c>
      <c r="GR33" s="87">
        <f t="shared" ref="GR33:HC33" si="22">+SUM(GR34:GR44)</f>
        <v>320876.28200000001</v>
      </c>
      <c r="GS33" s="87">
        <f t="shared" si="22"/>
        <v>356446.96799999994</v>
      </c>
      <c r="GT33" s="87">
        <f t="shared" si="22"/>
        <v>336089.35499999998</v>
      </c>
      <c r="GU33" s="87">
        <f t="shared" si="22"/>
        <v>234932.568</v>
      </c>
      <c r="GV33" s="87">
        <f t="shared" si="22"/>
        <v>291011.46500000003</v>
      </c>
      <c r="GW33" s="87">
        <f t="shared" si="22"/>
        <v>287679.67200000002</v>
      </c>
      <c r="GX33" s="87">
        <f t="shared" si="22"/>
        <v>292758.21599999996</v>
      </c>
      <c r="GY33" s="87">
        <f t="shared" si="22"/>
        <v>595574.27799999993</v>
      </c>
      <c r="GZ33" s="87">
        <f t="shared" si="22"/>
        <v>319511.82399999996</v>
      </c>
      <c r="HA33" s="87">
        <f t="shared" si="22"/>
        <v>463797.52</v>
      </c>
      <c r="HB33" s="87">
        <f t="shared" si="22"/>
        <v>395050.89</v>
      </c>
      <c r="HC33" s="87">
        <f t="shared" si="22"/>
        <v>406840.39399999997</v>
      </c>
      <c r="HD33" s="87">
        <f>+SUM(HD34:HD44)</f>
        <v>4300569.432</v>
      </c>
    </row>
    <row r="34" spans="2:213" ht="14.25" customHeight="1" x14ac:dyDescent="0.2">
      <c r="B34" s="166" t="s">
        <v>187</v>
      </c>
      <c r="C34" s="172" t="s">
        <v>20</v>
      </c>
      <c r="D34" s="94" t="s">
        <v>121</v>
      </c>
      <c r="E34" s="95">
        <v>11089.4982</v>
      </c>
      <c r="F34" s="95">
        <v>11920.038420000001</v>
      </c>
      <c r="G34" s="95">
        <v>4086.5769</v>
      </c>
      <c r="H34" s="95">
        <v>31910.6021</v>
      </c>
      <c r="I34" s="95">
        <v>39624.858610000003</v>
      </c>
      <c r="J34" s="95">
        <v>36359.068720000003</v>
      </c>
      <c r="K34" s="95">
        <v>59863.529159999998</v>
      </c>
      <c r="L34" s="95">
        <v>107274.04754</v>
      </c>
      <c r="M34" s="95">
        <v>81000.742400000003</v>
      </c>
      <c r="N34" s="95">
        <v>26971.882799999999</v>
      </c>
      <c r="O34" s="95">
        <v>72142.816170000006</v>
      </c>
      <c r="P34" s="95">
        <v>38214.65393</v>
      </c>
      <c r="Q34" s="95">
        <v>520458.31495000003</v>
      </c>
      <c r="R34" s="95">
        <v>16535</v>
      </c>
      <c r="S34" s="95">
        <v>9628</v>
      </c>
      <c r="T34" s="95"/>
      <c r="U34" s="95">
        <v>8207</v>
      </c>
      <c r="V34" s="95">
        <v>5041</v>
      </c>
      <c r="W34" s="95">
        <v>10540</v>
      </c>
      <c r="X34" s="95">
        <v>8818</v>
      </c>
      <c r="Y34" s="95">
        <v>5605</v>
      </c>
      <c r="Z34" s="95">
        <v>5584</v>
      </c>
      <c r="AA34" s="95">
        <v>14161</v>
      </c>
      <c r="AB34" s="95">
        <v>3588</v>
      </c>
      <c r="AC34" s="95">
        <v>11773</v>
      </c>
      <c r="AD34" s="95">
        <v>99480</v>
      </c>
      <c r="AE34" s="95">
        <v>25383.656628493067</v>
      </c>
      <c r="AF34" s="95">
        <v>11218.232876976683</v>
      </c>
      <c r="AG34" s="95">
        <v>12268.1657</v>
      </c>
      <c r="AH34" s="95">
        <v>6946.2501000000002</v>
      </c>
      <c r="AI34" s="95">
        <v>7601.1196544554623</v>
      </c>
      <c r="AJ34" s="95">
        <v>4093.4078756082072</v>
      </c>
      <c r="AK34" s="95">
        <v>6099.5981846407103</v>
      </c>
      <c r="AL34" s="95">
        <v>10877.917799999999</v>
      </c>
      <c r="AM34" s="95">
        <v>11861.65843091126</v>
      </c>
      <c r="AN34" s="95">
        <v>16264.90207963273</v>
      </c>
      <c r="AO34" s="95">
        <v>18590.438895289339</v>
      </c>
      <c r="AP34" s="95">
        <v>12903.638436485297</v>
      </c>
      <c r="AQ34" s="96">
        <v>144108.98666249274</v>
      </c>
      <c r="AR34" s="95">
        <v>6186</v>
      </c>
      <c r="AS34" s="95">
        <v>19043</v>
      </c>
      <c r="AT34" s="95">
        <v>857</v>
      </c>
      <c r="AU34" s="95">
        <v>15618</v>
      </c>
      <c r="AV34" s="95">
        <v>35321.69</v>
      </c>
      <c r="AW34" s="95">
        <v>8163.68</v>
      </c>
      <c r="AX34" s="95">
        <v>8215.476999999999</v>
      </c>
      <c r="AY34" s="95">
        <v>4488</v>
      </c>
      <c r="AZ34" s="95">
        <v>13514.769999999999</v>
      </c>
      <c r="BA34" s="95">
        <v>132745.93600000002</v>
      </c>
      <c r="BB34" s="95">
        <v>36082.468999999997</v>
      </c>
      <c r="BC34" s="95">
        <v>15114.456</v>
      </c>
      <c r="BD34" s="96">
        <v>295350.478</v>
      </c>
      <c r="BE34" s="95">
        <v>19481.55</v>
      </c>
      <c r="BF34" s="95"/>
      <c r="BG34" s="95">
        <v>15008.712</v>
      </c>
      <c r="BH34" s="95"/>
      <c r="BI34" s="95">
        <v>7396</v>
      </c>
      <c r="BJ34" s="95">
        <v>4731.0420000000004</v>
      </c>
      <c r="BK34" s="95">
        <v>13132.425999999999</v>
      </c>
      <c r="BL34" s="95">
        <v>30972.436000000002</v>
      </c>
      <c r="BM34" s="95">
        <v>32377.125</v>
      </c>
      <c r="BN34" s="95">
        <v>7258.4920000000002</v>
      </c>
      <c r="BO34" s="95">
        <v>11493.912</v>
      </c>
      <c r="BP34" s="95">
        <v>10453.228999999999</v>
      </c>
      <c r="BQ34" s="96">
        <v>152304.924</v>
      </c>
      <c r="BR34" s="95">
        <v>11942.564</v>
      </c>
      <c r="BS34" s="95">
        <v>8484.0470000000005</v>
      </c>
      <c r="BT34" s="95">
        <v>6282.4520000000002</v>
      </c>
      <c r="BU34" s="95">
        <v>17252.154999999999</v>
      </c>
      <c r="BV34" s="95">
        <v>20203.405999999999</v>
      </c>
      <c r="BW34" s="95">
        <v>20075.657999999999</v>
      </c>
      <c r="BX34" s="95">
        <v>2922.6709999999998</v>
      </c>
      <c r="BY34" s="95">
        <v>18320.66</v>
      </c>
      <c r="BZ34" s="95">
        <v>9819.8269999999993</v>
      </c>
      <c r="CA34" s="95">
        <v>4430.1490000000003</v>
      </c>
      <c r="CB34" s="95">
        <v>28965.177</v>
      </c>
      <c r="CC34" s="95">
        <v>23436.114000000001</v>
      </c>
      <c r="CD34" s="95">
        <v>172134.88</v>
      </c>
      <c r="CE34" s="95">
        <v>7802.05</v>
      </c>
      <c r="CF34" s="95">
        <v>33732.758999999998</v>
      </c>
      <c r="CG34" s="95">
        <v>10460.223</v>
      </c>
      <c r="CH34" s="95">
        <v>11417.788</v>
      </c>
      <c r="CI34" s="95">
        <v>46646.775999999998</v>
      </c>
      <c r="CJ34" s="95">
        <v>6838.6540000000005</v>
      </c>
      <c r="CK34" s="95">
        <v>22166.684000000001</v>
      </c>
      <c r="CL34" s="95">
        <v>18042.870999999999</v>
      </c>
      <c r="CM34" s="95">
        <v>33804.726000000002</v>
      </c>
      <c r="CN34" s="95">
        <v>28691.579999999998</v>
      </c>
      <c r="CO34" s="95">
        <v>10339.749000000002</v>
      </c>
      <c r="CP34" s="95">
        <v>30751.907999999996</v>
      </c>
      <c r="CQ34" s="95">
        <v>260695.76799999998</v>
      </c>
      <c r="CR34" s="95">
        <v>28991.116999999998</v>
      </c>
      <c r="CS34" s="95">
        <v>9247.6859999999997</v>
      </c>
      <c r="CT34" s="95">
        <v>18051.816999999999</v>
      </c>
      <c r="CU34" s="95">
        <v>34331.995000000003</v>
      </c>
      <c r="CV34" s="95">
        <v>4827.7420000000002</v>
      </c>
      <c r="CW34" s="95">
        <v>41737.735000000001</v>
      </c>
      <c r="CX34" s="95">
        <v>6722.4049999999997</v>
      </c>
      <c r="CY34" s="95">
        <v>32761.558999999997</v>
      </c>
      <c r="CZ34" s="95">
        <v>43680.031000000003</v>
      </c>
      <c r="DA34" s="95">
        <v>49515.034</v>
      </c>
      <c r="DB34" s="95">
        <v>84801.866000000009</v>
      </c>
      <c r="DC34" s="95">
        <v>44787.942000000003</v>
      </c>
      <c r="DD34" s="95">
        <v>399456.92899999995</v>
      </c>
      <c r="DE34" s="95">
        <v>39392.932000000001</v>
      </c>
      <c r="DF34" s="95">
        <v>32135.396000000001</v>
      </c>
      <c r="DG34" s="95">
        <v>26156.441999999999</v>
      </c>
      <c r="DH34" s="95">
        <v>34934.002</v>
      </c>
      <c r="DI34" s="95">
        <v>48402.203000000001</v>
      </c>
      <c r="DJ34" s="95">
        <v>38931.726999999999</v>
      </c>
      <c r="DK34" s="95">
        <v>1384.556</v>
      </c>
      <c r="DL34" s="95">
        <v>64094.995999999999</v>
      </c>
      <c r="DM34" s="95">
        <v>87011.120999999999</v>
      </c>
      <c r="DN34" s="95">
        <v>61521.66</v>
      </c>
      <c r="DO34" s="95">
        <v>49684.918999999994</v>
      </c>
      <c r="DP34" s="95">
        <v>25501.201000000001</v>
      </c>
      <c r="DQ34" s="95">
        <v>509151.15500000003</v>
      </c>
      <c r="DR34" s="95">
        <v>72833.675000000003</v>
      </c>
      <c r="DS34" s="95">
        <v>9923.9699999999993</v>
      </c>
      <c r="DT34" s="95">
        <v>8263.3379999999997</v>
      </c>
      <c r="DU34" s="95">
        <v>31146.718000000001</v>
      </c>
      <c r="DV34" s="95">
        <v>6749.7780000000002</v>
      </c>
      <c r="DW34" s="95">
        <v>9393.0360000000001</v>
      </c>
      <c r="DX34" s="95">
        <v>6688.8170000000009</v>
      </c>
      <c r="DY34" s="95">
        <v>10945.599</v>
      </c>
      <c r="DZ34" s="95">
        <v>6944.17</v>
      </c>
      <c r="EA34" s="95">
        <v>2013.508</v>
      </c>
      <c r="EB34" s="95">
        <v>18765.978999999999</v>
      </c>
      <c r="EC34" s="95">
        <v>5100.4949999999999</v>
      </c>
      <c r="ED34" s="95">
        <v>188769.08300000001</v>
      </c>
      <c r="EE34" s="95">
        <v>70627.233999999997</v>
      </c>
      <c r="EF34" s="95">
        <v>67032.69200000001</v>
      </c>
      <c r="EG34" s="95">
        <v>79704.152000000002</v>
      </c>
      <c r="EH34" s="95">
        <v>76115.17</v>
      </c>
      <c r="EI34" s="95">
        <v>48633.578999999998</v>
      </c>
      <c r="EJ34" s="95">
        <v>13455.274000000001</v>
      </c>
      <c r="EK34" s="95">
        <v>49204.481</v>
      </c>
      <c r="EL34" s="95">
        <v>38757.086000000003</v>
      </c>
      <c r="EM34" s="95">
        <v>59698.072999999997</v>
      </c>
      <c r="EN34" s="95">
        <v>97566.005999999994</v>
      </c>
      <c r="EO34" s="95">
        <v>117384.317</v>
      </c>
      <c r="EP34" s="95">
        <v>59631.514999999999</v>
      </c>
      <c r="EQ34" s="95">
        <v>777809.57900000003</v>
      </c>
      <c r="ER34" s="95">
        <v>48554.487999999998</v>
      </c>
      <c r="ES34" s="95">
        <v>117657.109</v>
      </c>
      <c r="ET34" s="95">
        <v>82932.861999999994</v>
      </c>
      <c r="EU34" s="95">
        <v>61460.572</v>
      </c>
      <c r="EV34" s="95">
        <v>36529.150999999998</v>
      </c>
      <c r="EW34" s="95">
        <v>58874.374000000003</v>
      </c>
      <c r="EX34" s="95">
        <v>105833.46299999999</v>
      </c>
      <c r="EY34" s="95">
        <v>76518.849000000002</v>
      </c>
      <c r="EZ34" s="95">
        <v>97293.813999999998</v>
      </c>
      <c r="FA34" s="95">
        <v>72588.932000000001</v>
      </c>
      <c r="FB34" s="95">
        <v>129495.974</v>
      </c>
      <c r="FC34" s="95">
        <v>52489.221000000005</v>
      </c>
      <c r="FD34" s="95">
        <v>940228.80900000012</v>
      </c>
      <c r="FE34" s="95">
        <v>115521.533</v>
      </c>
      <c r="FF34" s="95">
        <v>70290.497000000003</v>
      </c>
      <c r="FG34" s="95">
        <v>84731.61099999999</v>
      </c>
      <c r="FH34" s="95">
        <v>18213.339</v>
      </c>
      <c r="FI34" s="95">
        <v>70030.525999999998</v>
      </c>
      <c r="FJ34" s="95">
        <v>67758.600999999995</v>
      </c>
      <c r="FK34" s="95">
        <v>51415.288</v>
      </c>
      <c r="FL34" s="95">
        <v>66414.138000000006</v>
      </c>
      <c r="FM34" s="95">
        <v>43732.457999999999</v>
      </c>
      <c r="FN34" s="95">
        <v>43341.470999999998</v>
      </c>
      <c r="FO34" s="95">
        <v>72613.227000000014</v>
      </c>
      <c r="FP34" s="95">
        <v>81860.794000000009</v>
      </c>
      <c r="FQ34" s="95">
        <v>785923.48300000001</v>
      </c>
      <c r="FR34" s="95">
        <v>37335.278000000006</v>
      </c>
      <c r="FS34" s="95">
        <v>7447.8879999999999</v>
      </c>
      <c r="FT34" s="95">
        <v>12200.913999999999</v>
      </c>
      <c r="FU34" s="95">
        <v>9355.4150000000009</v>
      </c>
      <c r="FV34" s="95">
        <v>3337.0369999999998</v>
      </c>
      <c r="FW34" s="95">
        <v>12961.353999999999</v>
      </c>
      <c r="FX34" s="95">
        <v>26774.1</v>
      </c>
      <c r="FY34" s="95"/>
      <c r="FZ34" s="95">
        <v>1897.5920000000001</v>
      </c>
      <c r="GA34" s="95">
        <v>10434.126</v>
      </c>
      <c r="GB34" s="95">
        <v>1899.701</v>
      </c>
      <c r="GC34" s="95"/>
      <c r="GD34" s="95">
        <v>123643.40500000001</v>
      </c>
      <c r="GE34" s="95">
        <v>1990.9839999999999</v>
      </c>
      <c r="GF34" s="95"/>
      <c r="GG34" s="95">
        <v>28228.507000000001</v>
      </c>
      <c r="GH34" s="95"/>
      <c r="GI34" s="95">
        <v>2027.5630000000001</v>
      </c>
      <c r="GJ34" s="95"/>
      <c r="GK34" s="95">
        <v>2044.4159999999999</v>
      </c>
      <c r="GL34" s="95"/>
      <c r="GM34" s="95">
        <v>1983.4649999999999</v>
      </c>
      <c r="GN34" s="95"/>
      <c r="GO34" s="95">
        <v>1979.011</v>
      </c>
      <c r="GP34" s="95">
        <v>13530.954</v>
      </c>
      <c r="GQ34" s="95">
        <v>51784.899999999994</v>
      </c>
      <c r="GR34" s="95">
        <v>4061.8090000000002</v>
      </c>
      <c r="GS34" s="95"/>
      <c r="GT34" s="95">
        <v>3919.0830000000001</v>
      </c>
      <c r="GU34" s="95">
        <v>12517.132</v>
      </c>
      <c r="GV34" s="95">
        <v>2019.63</v>
      </c>
      <c r="GW34" s="95">
        <v>1974.038</v>
      </c>
      <c r="GX34" s="95">
        <v>2023.2260000000001</v>
      </c>
      <c r="GY34" s="95"/>
      <c r="GZ34" s="95"/>
      <c r="HA34" s="95"/>
      <c r="HB34" s="95"/>
      <c r="HC34" s="95"/>
      <c r="HD34" s="95">
        <v>26514.917999999998</v>
      </c>
    </row>
    <row r="35" spans="2:213" ht="14.25" customHeight="1" x14ac:dyDescent="0.2">
      <c r="B35" s="173"/>
      <c r="C35" s="172"/>
      <c r="D35" s="94" t="s">
        <v>122</v>
      </c>
      <c r="E35" s="95">
        <v>24205.298449999998</v>
      </c>
      <c r="F35" s="95">
        <v>23707.393499999998</v>
      </c>
      <c r="G35" s="95"/>
      <c r="H35" s="95">
        <v>4465.4085000000005</v>
      </c>
      <c r="I35" s="95">
        <v>64472.49598</v>
      </c>
      <c r="J35" s="95">
        <v>37749.265879999999</v>
      </c>
      <c r="K35" s="95">
        <v>25960.298360000001</v>
      </c>
      <c r="L35" s="95">
        <v>61941.56594</v>
      </c>
      <c r="M35" s="95">
        <v>37971.643709999997</v>
      </c>
      <c r="N35" s="95"/>
      <c r="O35" s="95">
        <v>26161.079399999999</v>
      </c>
      <c r="P35" s="95">
        <v>59062.169379999992</v>
      </c>
      <c r="Q35" s="95">
        <v>365696.61909999995</v>
      </c>
      <c r="R35" s="95"/>
      <c r="S35" s="95"/>
      <c r="T35" s="95">
        <v>25379</v>
      </c>
      <c r="U35" s="95"/>
      <c r="V35" s="95">
        <v>25299</v>
      </c>
      <c r="W35" s="95"/>
      <c r="X35" s="95">
        <v>23674</v>
      </c>
      <c r="Y35" s="95">
        <v>23282</v>
      </c>
      <c r="Z35" s="95"/>
      <c r="AA35" s="95"/>
      <c r="AB35" s="95"/>
      <c r="AC35" s="95">
        <v>25323</v>
      </c>
      <c r="AD35" s="95">
        <v>122957</v>
      </c>
      <c r="AE35" s="95">
        <v>25303.023450000001</v>
      </c>
      <c r="AF35" s="95"/>
      <c r="AG35" s="95"/>
      <c r="AH35" s="95">
        <v>24219.973300000001</v>
      </c>
      <c r="AI35" s="95"/>
      <c r="AJ35" s="95">
        <v>25295.050500000001</v>
      </c>
      <c r="AK35" s="95"/>
      <c r="AL35" s="95"/>
      <c r="AM35" s="95"/>
      <c r="AN35" s="95"/>
      <c r="AO35" s="95"/>
      <c r="AP35" s="95"/>
      <c r="AQ35" s="96">
        <v>74818.047250000003</v>
      </c>
      <c r="AR35" s="95"/>
      <c r="AS35" s="95"/>
      <c r="AT35" s="95">
        <v>24471</v>
      </c>
      <c r="AU35" s="95"/>
      <c r="AV35" s="95">
        <v>17294.956999999999</v>
      </c>
      <c r="AW35" s="95">
        <v>25169.03</v>
      </c>
      <c r="AX35" s="95"/>
      <c r="AY35" s="95"/>
      <c r="AZ35" s="95"/>
      <c r="BA35" s="95"/>
      <c r="BB35" s="95">
        <v>40774.983999999997</v>
      </c>
      <c r="BC35" s="95">
        <v>3607.9229999999998</v>
      </c>
      <c r="BD35" s="96">
        <v>111317.89399999999</v>
      </c>
      <c r="BE35" s="95"/>
      <c r="BF35" s="95">
        <v>25156.003000000001</v>
      </c>
      <c r="BG35" s="95"/>
      <c r="BH35" s="95">
        <v>32451.96</v>
      </c>
      <c r="BI35" s="95"/>
      <c r="BJ35" s="95">
        <v>24096.01</v>
      </c>
      <c r="BK35" s="95"/>
      <c r="BL35" s="95">
        <v>34772.133000000002</v>
      </c>
      <c r="BM35" s="95"/>
      <c r="BN35" s="95">
        <v>34113.928</v>
      </c>
      <c r="BO35" s="95"/>
      <c r="BP35" s="95">
        <v>20765.215</v>
      </c>
      <c r="BQ35" s="96">
        <v>171355.24899999998</v>
      </c>
      <c r="BR35" s="95"/>
      <c r="BS35" s="95"/>
      <c r="BT35" s="95"/>
      <c r="BU35" s="95">
        <v>24327.598000000002</v>
      </c>
      <c r="BV35" s="95"/>
      <c r="BW35" s="95">
        <v>24656.555</v>
      </c>
      <c r="BX35" s="95"/>
      <c r="BY35" s="95">
        <v>33663.860999999997</v>
      </c>
      <c r="BZ35" s="95">
        <v>24808.817999999999</v>
      </c>
      <c r="CA35" s="95"/>
      <c r="CB35" s="95">
        <v>24936.735000000001</v>
      </c>
      <c r="CC35" s="95"/>
      <c r="CD35" s="95">
        <v>132393.56699999998</v>
      </c>
      <c r="CE35" s="95">
        <v>22831.995999999999</v>
      </c>
      <c r="CF35" s="95"/>
      <c r="CG35" s="95">
        <v>24586.163</v>
      </c>
      <c r="CH35" s="95"/>
      <c r="CI35" s="95">
        <v>22465.713</v>
      </c>
      <c r="CJ35" s="95"/>
      <c r="CK35" s="95">
        <v>21691.811000000002</v>
      </c>
      <c r="CL35" s="95"/>
      <c r="CM35" s="95">
        <v>49607.179000000004</v>
      </c>
      <c r="CN35" s="95"/>
      <c r="CO35" s="95">
        <v>25004.146000000001</v>
      </c>
      <c r="CP35" s="95">
        <v>24996.624</v>
      </c>
      <c r="CQ35" s="95">
        <v>191183.63200000004</v>
      </c>
      <c r="CR35" s="95">
        <v>27530.598999999998</v>
      </c>
      <c r="CS35" s="95"/>
      <c r="CT35" s="95">
        <v>59909.125</v>
      </c>
      <c r="CU35" s="95">
        <v>26378.484</v>
      </c>
      <c r="CV35" s="95">
        <v>24196.272000000001</v>
      </c>
      <c r="CW35" s="95"/>
      <c r="CX35" s="95">
        <v>53680.520000000004</v>
      </c>
      <c r="CY35" s="95">
        <v>24195.327000000001</v>
      </c>
      <c r="CZ35" s="95">
        <v>34970.947</v>
      </c>
      <c r="DA35" s="95">
        <v>25360.716</v>
      </c>
      <c r="DB35" s="95">
        <v>24352.691999999999</v>
      </c>
      <c r="DC35" s="95">
        <v>21782.484</v>
      </c>
      <c r="DD35" s="95">
        <v>322357.16599999997</v>
      </c>
      <c r="DE35" s="95">
        <v>53843.542000000001</v>
      </c>
      <c r="DF35" s="95"/>
      <c r="DG35" s="95">
        <v>23496.391</v>
      </c>
      <c r="DH35" s="95"/>
      <c r="DI35" s="95">
        <v>24710.387999999999</v>
      </c>
      <c r="DJ35" s="95">
        <v>24742.27</v>
      </c>
      <c r="DK35" s="95"/>
      <c r="DL35" s="95">
        <v>24118.407999999999</v>
      </c>
      <c r="DM35" s="95">
        <v>27432.892</v>
      </c>
      <c r="DN35" s="95">
        <v>52443.553</v>
      </c>
      <c r="DO35" s="95"/>
      <c r="DP35" s="95">
        <v>25057.983</v>
      </c>
      <c r="DQ35" s="95">
        <v>255845.42700000003</v>
      </c>
      <c r="DR35" s="95">
        <v>28668.081999999999</v>
      </c>
      <c r="DS35" s="95"/>
      <c r="DT35" s="95">
        <v>52692.196000000004</v>
      </c>
      <c r="DU35" s="95"/>
      <c r="DV35" s="95">
        <v>30249.177</v>
      </c>
      <c r="DW35" s="95">
        <v>56546.039000000004</v>
      </c>
      <c r="DX35" s="95">
        <v>23581.377</v>
      </c>
      <c r="DY35" s="95"/>
      <c r="DZ35" s="95">
        <v>52854.380000000005</v>
      </c>
      <c r="EA35" s="95">
        <v>21973.782999999999</v>
      </c>
      <c r="EB35" s="95">
        <v>28222.100999999999</v>
      </c>
      <c r="EC35" s="95"/>
      <c r="ED35" s="95">
        <v>294787.13500000007</v>
      </c>
      <c r="EE35" s="95"/>
      <c r="EF35" s="95">
        <v>10258.254999999999</v>
      </c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>
        <v>10258.254999999999</v>
      </c>
      <c r="ER35" s="95">
        <v>29809.22</v>
      </c>
      <c r="ES35" s="95"/>
      <c r="ET35" s="95"/>
      <c r="EU35" s="95"/>
      <c r="EV35" s="95"/>
      <c r="EW35" s="95"/>
      <c r="EX35" s="95"/>
      <c r="EY35" s="95"/>
      <c r="EZ35" s="95"/>
      <c r="FA35" s="95"/>
      <c r="FB35" s="95">
        <v>10921.256000000001</v>
      </c>
      <c r="FC35" s="95"/>
      <c r="FD35" s="95">
        <v>40730.476000000002</v>
      </c>
      <c r="FE35" s="95"/>
      <c r="FF35" s="95"/>
      <c r="FG35" s="95"/>
      <c r="FH35" s="95"/>
      <c r="FI35" s="95"/>
      <c r="FJ35" s="95"/>
      <c r="FK35" s="95"/>
      <c r="FL35" s="95"/>
      <c r="FM35" s="95"/>
      <c r="FN35" s="95">
        <v>32920.495999999999</v>
      </c>
      <c r="FO35" s="95"/>
      <c r="FP35" s="95">
        <v>21910.715</v>
      </c>
      <c r="FQ35" s="95">
        <v>54831.210999999996</v>
      </c>
      <c r="FR35" s="95"/>
      <c r="FS35" s="95"/>
      <c r="FT35" s="95"/>
      <c r="FU35" s="95"/>
      <c r="FV35" s="95"/>
      <c r="FW35" s="95"/>
      <c r="FX35" s="95"/>
      <c r="FY35" s="95">
        <v>31209.185000000001</v>
      </c>
      <c r="FZ35" s="95">
        <v>62986.816000000006</v>
      </c>
      <c r="GA35" s="95">
        <v>60371.298000000003</v>
      </c>
      <c r="GB35" s="95">
        <v>63699.312999999995</v>
      </c>
      <c r="GC35" s="95">
        <v>31025.011999999999</v>
      </c>
      <c r="GD35" s="95">
        <v>249291.62399999998</v>
      </c>
      <c r="GE35" s="95">
        <v>57023.69</v>
      </c>
      <c r="GF35" s="95"/>
      <c r="GG35" s="95">
        <v>34117.932000000001</v>
      </c>
      <c r="GH35" s="95">
        <v>66050.16</v>
      </c>
      <c r="GI35" s="95">
        <v>93775.186000000002</v>
      </c>
      <c r="GJ35" s="95">
        <v>33785.444000000003</v>
      </c>
      <c r="GK35" s="95">
        <v>57090.327000000005</v>
      </c>
      <c r="GL35" s="95">
        <v>60544.817999999999</v>
      </c>
      <c r="GM35" s="95"/>
      <c r="GN35" s="95"/>
      <c r="GO35" s="95">
        <v>32245.886999999999</v>
      </c>
      <c r="GP35" s="95"/>
      <c r="GQ35" s="95">
        <v>434633.44400000002</v>
      </c>
      <c r="GR35" s="95"/>
      <c r="GS35" s="95"/>
      <c r="GT35" s="95">
        <v>32702.04</v>
      </c>
      <c r="GU35" s="95"/>
      <c r="GV35" s="95"/>
      <c r="GW35" s="95"/>
      <c r="GX35" s="95"/>
      <c r="GY35" s="95">
        <v>63830.591999999997</v>
      </c>
      <c r="GZ35" s="95">
        <v>16765.308000000001</v>
      </c>
      <c r="HA35" s="95"/>
      <c r="HB35" s="95">
        <v>24042.628000000001</v>
      </c>
      <c r="HC35" s="95">
        <v>19167.402999999998</v>
      </c>
      <c r="HD35" s="95">
        <v>156507.97099999999</v>
      </c>
    </row>
    <row r="36" spans="2:213" ht="14.25" customHeight="1" x14ac:dyDescent="0.2">
      <c r="B36" s="175"/>
      <c r="C36" s="172"/>
      <c r="D36" s="94" t="s">
        <v>140</v>
      </c>
      <c r="E36" s="95">
        <v>162159.58278221096</v>
      </c>
      <c r="F36" s="95">
        <v>230971.61954953597</v>
      </c>
      <c r="G36" s="95">
        <v>193301.25976887019</v>
      </c>
      <c r="H36" s="95">
        <v>229975.56780684923</v>
      </c>
      <c r="I36" s="95">
        <v>214110.6083204388</v>
      </c>
      <c r="J36" s="95">
        <v>194366.07057965931</v>
      </c>
      <c r="K36" s="95">
        <v>274580.6762588842</v>
      </c>
      <c r="L36" s="95">
        <v>209628.08063235841</v>
      </c>
      <c r="M36" s="95">
        <v>243155.51139336542</v>
      </c>
      <c r="N36" s="95">
        <v>342528.63356975291</v>
      </c>
      <c r="O36" s="95">
        <v>217878.74247508519</v>
      </c>
      <c r="P36" s="95">
        <v>312661.072954976</v>
      </c>
      <c r="Q36" s="95">
        <v>2825317.4260919867</v>
      </c>
      <c r="R36" s="95">
        <v>138432.61849999998</v>
      </c>
      <c r="S36" s="95">
        <v>170812</v>
      </c>
      <c r="T36" s="95">
        <v>194201.55900000001</v>
      </c>
      <c r="U36" s="95">
        <v>162205</v>
      </c>
      <c r="V36" s="95">
        <v>199658</v>
      </c>
      <c r="W36" s="95">
        <v>179011</v>
      </c>
      <c r="X36" s="95">
        <v>203488.10114000001</v>
      </c>
      <c r="Y36" s="95">
        <v>140951</v>
      </c>
      <c r="Z36" s="95">
        <v>195491.61741000001</v>
      </c>
      <c r="AA36" s="95">
        <v>227456.27374999999</v>
      </c>
      <c r="AB36" s="95">
        <v>199938.77455999999</v>
      </c>
      <c r="AC36" s="95">
        <v>223809.87516</v>
      </c>
      <c r="AD36" s="95">
        <v>2235455.8195199999</v>
      </c>
      <c r="AE36" s="95">
        <v>166099.11647000001</v>
      </c>
      <c r="AF36" s="95">
        <v>136991.50717</v>
      </c>
      <c r="AG36" s="95">
        <v>201342.66360267869</v>
      </c>
      <c r="AH36" s="95">
        <v>156567.11715000001</v>
      </c>
      <c r="AI36" s="95">
        <v>183088.18578</v>
      </c>
      <c r="AJ36" s="95">
        <v>242540.81214999995</v>
      </c>
      <c r="AK36" s="95">
        <v>155426.29608999999</v>
      </c>
      <c r="AL36" s="95">
        <v>174818.01401000001</v>
      </c>
      <c r="AM36" s="95">
        <v>233539.35663999998</v>
      </c>
      <c r="AN36" s="95">
        <v>159396.13474000001</v>
      </c>
      <c r="AO36" s="95">
        <v>206851.04824</v>
      </c>
      <c r="AP36" s="95">
        <v>203143.67469000001</v>
      </c>
      <c r="AQ36" s="96">
        <v>2219803.9267326789</v>
      </c>
      <c r="AR36" s="95">
        <v>213258</v>
      </c>
      <c r="AS36" s="95">
        <v>167907</v>
      </c>
      <c r="AT36" s="95">
        <v>200599</v>
      </c>
      <c r="AU36" s="95">
        <v>107942</v>
      </c>
      <c r="AV36" s="95">
        <v>133024.94</v>
      </c>
      <c r="AW36" s="95">
        <v>161395.71</v>
      </c>
      <c r="AX36" s="95">
        <v>125950.06999999999</v>
      </c>
      <c r="AY36" s="95">
        <v>227533.51600000003</v>
      </c>
      <c r="AZ36" s="95">
        <v>140403.03700000004</v>
      </c>
      <c r="BA36" s="95">
        <v>44382.491999999998</v>
      </c>
      <c r="BB36" s="95">
        <v>122770.53399999999</v>
      </c>
      <c r="BC36" s="95">
        <v>223520.25899999999</v>
      </c>
      <c r="BD36" s="96">
        <v>1868686.5580000002</v>
      </c>
      <c r="BE36" s="95">
        <v>181263.01331668705</v>
      </c>
      <c r="BF36" s="95">
        <v>152455.06700000001</v>
      </c>
      <c r="BG36" s="95">
        <v>175669.21</v>
      </c>
      <c r="BH36" s="95">
        <v>134702.34100000001</v>
      </c>
      <c r="BI36" s="95">
        <v>167404.302</v>
      </c>
      <c r="BJ36" s="95">
        <v>158549.72</v>
      </c>
      <c r="BK36" s="95">
        <v>195142.21600000001</v>
      </c>
      <c r="BL36" s="95">
        <v>153946.87399999998</v>
      </c>
      <c r="BM36" s="95">
        <v>152472.139</v>
      </c>
      <c r="BN36" s="95">
        <v>175855.755</v>
      </c>
      <c r="BO36" s="95">
        <v>144844.06700000004</v>
      </c>
      <c r="BP36" s="95">
        <v>172964.103</v>
      </c>
      <c r="BQ36" s="96">
        <v>1965268.807316687</v>
      </c>
      <c r="BR36" s="95">
        <v>153233.69</v>
      </c>
      <c r="BS36" s="95">
        <v>163175.557</v>
      </c>
      <c r="BT36" s="95">
        <v>118049.961</v>
      </c>
      <c r="BU36" s="95">
        <v>165975.185</v>
      </c>
      <c r="BV36" s="95">
        <v>129049.43900000001</v>
      </c>
      <c r="BW36" s="95">
        <v>125858.53</v>
      </c>
      <c r="BX36" s="95">
        <v>153268.00500000003</v>
      </c>
      <c r="BY36" s="95">
        <v>122365.916</v>
      </c>
      <c r="BZ36" s="95">
        <v>135294.68200000003</v>
      </c>
      <c r="CA36" s="95">
        <v>142520.07999999999</v>
      </c>
      <c r="CB36" s="95">
        <v>162917.45800000001</v>
      </c>
      <c r="CC36" s="95">
        <v>191135.25899999996</v>
      </c>
      <c r="CD36" s="95">
        <v>1762843.7620000001</v>
      </c>
      <c r="CE36" s="95">
        <v>161986.67000000004</v>
      </c>
      <c r="CF36" s="95">
        <v>130291.41999999998</v>
      </c>
      <c r="CG36" s="95">
        <v>71764.657999999996</v>
      </c>
      <c r="CH36" s="95">
        <v>313966.30000000005</v>
      </c>
      <c r="CI36" s="95">
        <v>151313.53</v>
      </c>
      <c r="CJ36" s="95">
        <v>75464.099999999991</v>
      </c>
      <c r="CK36" s="95">
        <v>179346.24800000002</v>
      </c>
      <c r="CL36" s="95">
        <v>125472.599</v>
      </c>
      <c r="CM36" s="95">
        <v>119709.88999999998</v>
      </c>
      <c r="CN36" s="95">
        <v>159269.72</v>
      </c>
      <c r="CO36" s="95">
        <v>117488.67999999998</v>
      </c>
      <c r="CP36" s="95">
        <v>161460.18999999997</v>
      </c>
      <c r="CQ36" s="95">
        <v>1767534.0049999997</v>
      </c>
      <c r="CR36" s="95">
        <v>96117.2</v>
      </c>
      <c r="CS36" s="95">
        <v>88582.755999999994</v>
      </c>
      <c r="CT36" s="95">
        <v>148233.04</v>
      </c>
      <c r="CU36" s="95">
        <v>160252.84999999998</v>
      </c>
      <c r="CV36" s="95">
        <v>84395.510000000009</v>
      </c>
      <c r="CW36" s="95">
        <v>138951.98000000001</v>
      </c>
      <c r="CX36" s="95">
        <v>82018.849999999991</v>
      </c>
      <c r="CY36" s="95">
        <v>153811.56</v>
      </c>
      <c r="CZ36" s="95">
        <v>128404.06999999999</v>
      </c>
      <c r="DA36" s="95">
        <v>140998.34399999998</v>
      </c>
      <c r="DB36" s="95">
        <v>114502.37000000001</v>
      </c>
      <c r="DC36" s="95">
        <v>152851.27100000001</v>
      </c>
      <c r="DD36" s="95">
        <v>1489119.8010000002</v>
      </c>
      <c r="DE36" s="95">
        <v>121576.61</v>
      </c>
      <c r="DF36" s="95">
        <v>157445.08100000003</v>
      </c>
      <c r="DG36" s="95">
        <v>115166.47200000001</v>
      </c>
      <c r="DH36" s="95">
        <v>95361.053</v>
      </c>
      <c r="DI36" s="95">
        <v>149112.21200000003</v>
      </c>
      <c r="DJ36" s="95">
        <v>143906.57399999999</v>
      </c>
      <c r="DK36" s="95">
        <v>154098.799</v>
      </c>
      <c r="DL36" s="95">
        <v>178989.79800000001</v>
      </c>
      <c r="DM36" s="95">
        <v>62580.97</v>
      </c>
      <c r="DN36" s="95">
        <v>158795.43599999999</v>
      </c>
      <c r="DO36" s="95">
        <v>203941.11599999998</v>
      </c>
      <c r="DP36" s="95">
        <v>108171.89</v>
      </c>
      <c r="DQ36" s="95">
        <v>1649146.0109999999</v>
      </c>
      <c r="DR36" s="95">
        <v>141817.18000000002</v>
      </c>
      <c r="DS36" s="95">
        <v>126112.40599999999</v>
      </c>
      <c r="DT36" s="95">
        <v>63900.69</v>
      </c>
      <c r="DU36" s="95">
        <v>169512.79500000001</v>
      </c>
      <c r="DV36" s="95">
        <v>87726.61</v>
      </c>
      <c r="DW36" s="95">
        <v>111858.73</v>
      </c>
      <c r="DX36" s="95">
        <v>92880.548999999999</v>
      </c>
      <c r="DY36" s="95">
        <v>143623.82399999999</v>
      </c>
      <c r="DZ36" s="95">
        <v>86342.049999999988</v>
      </c>
      <c r="EA36" s="95">
        <v>71624.159000000014</v>
      </c>
      <c r="EB36" s="95">
        <v>81246.602000000014</v>
      </c>
      <c r="EC36" s="95">
        <v>58322.869999999995</v>
      </c>
      <c r="ED36" s="95">
        <v>1234968.4649999999</v>
      </c>
      <c r="EE36" s="95">
        <v>53998.29</v>
      </c>
      <c r="EF36" s="95">
        <v>53867.23</v>
      </c>
      <c r="EG36" s="95">
        <v>34947.426999999996</v>
      </c>
      <c r="EH36" s="95">
        <v>29275.957000000002</v>
      </c>
      <c r="EI36" s="95">
        <v>35656.716</v>
      </c>
      <c r="EJ36" s="95">
        <v>20137.96</v>
      </c>
      <c r="EK36" s="95">
        <v>41039.81</v>
      </c>
      <c r="EL36" s="95">
        <v>28564</v>
      </c>
      <c r="EM36" s="95">
        <v>41347.254000000001</v>
      </c>
      <c r="EN36" s="95">
        <v>26408.57</v>
      </c>
      <c r="EO36" s="95">
        <v>36968.379999999997</v>
      </c>
      <c r="EP36" s="95">
        <v>39354.073000000004</v>
      </c>
      <c r="EQ36" s="95">
        <v>441565.66700000002</v>
      </c>
      <c r="ER36" s="95">
        <v>395.24800000000005</v>
      </c>
      <c r="ES36" s="95">
        <v>16017.55</v>
      </c>
      <c r="ET36" s="95">
        <v>26507.19</v>
      </c>
      <c r="EU36" s="95">
        <v>31158.07</v>
      </c>
      <c r="EV36" s="95">
        <v>18586.41</v>
      </c>
      <c r="EW36" s="95"/>
      <c r="EX36" s="95">
        <v>30736.080000000002</v>
      </c>
      <c r="EY36" s="95">
        <v>43515.22</v>
      </c>
      <c r="EZ36" s="95">
        <v>19749.87</v>
      </c>
      <c r="FA36" s="95">
        <v>28237.47</v>
      </c>
      <c r="FB36" s="95">
        <v>21108.489999999998</v>
      </c>
      <c r="FC36" s="95">
        <v>48906.539999999994</v>
      </c>
      <c r="FD36" s="95">
        <v>284918.13799999998</v>
      </c>
      <c r="FE36" s="95">
        <v>32587.769999999997</v>
      </c>
      <c r="FF36" s="95"/>
      <c r="FG36" s="95">
        <v>17468.510000000002</v>
      </c>
      <c r="FH36" s="95">
        <v>50392.49</v>
      </c>
      <c r="FI36" s="95"/>
      <c r="FJ36" s="95">
        <v>6578.491</v>
      </c>
      <c r="FK36" s="95">
        <v>37964.481</v>
      </c>
      <c r="FL36" s="95">
        <v>40061.375</v>
      </c>
      <c r="FM36" s="95">
        <v>59415.839999999997</v>
      </c>
      <c r="FN36" s="95">
        <v>31770.71</v>
      </c>
      <c r="FO36" s="95">
        <v>34896.385999999999</v>
      </c>
      <c r="FP36" s="95">
        <v>90533.08</v>
      </c>
      <c r="FQ36" s="95">
        <v>401669.13299999997</v>
      </c>
      <c r="FR36" s="95">
        <v>7273.619999999999</v>
      </c>
      <c r="FS36" s="95">
        <v>45300.289999999994</v>
      </c>
      <c r="FT36" s="95">
        <v>39476.71</v>
      </c>
      <c r="FU36" s="95">
        <v>61082.299999999996</v>
      </c>
      <c r="FV36" s="95">
        <v>34281.15</v>
      </c>
      <c r="FW36" s="95">
        <v>36379.61</v>
      </c>
      <c r="FX36" s="95">
        <v>43068.520000000004</v>
      </c>
      <c r="FY36" s="95"/>
      <c r="FZ36" s="95">
        <v>56411.58</v>
      </c>
      <c r="GA36" s="95">
        <v>112106.76000000001</v>
      </c>
      <c r="GB36" s="95">
        <v>91391.770000000019</v>
      </c>
      <c r="GC36" s="95">
        <v>188890.60999999996</v>
      </c>
      <c r="GD36" s="95">
        <v>715662.92</v>
      </c>
      <c r="GE36" s="95">
        <v>74449.845000000001</v>
      </c>
      <c r="GF36" s="95">
        <v>136679.38999999998</v>
      </c>
      <c r="GG36" s="95">
        <v>57511.62</v>
      </c>
      <c r="GH36" s="95">
        <v>127316.34999999999</v>
      </c>
      <c r="GI36" s="95">
        <v>58212.310000000005</v>
      </c>
      <c r="GJ36" s="95">
        <v>89208.690999999992</v>
      </c>
      <c r="GK36" s="95">
        <v>79170.817999999999</v>
      </c>
      <c r="GL36" s="95">
        <v>163598.21399999998</v>
      </c>
      <c r="GM36" s="95">
        <v>245615.56399999998</v>
      </c>
      <c r="GN36" s="95">
        <v>145276.96100000001</v>
      </c>
      <c r="GO36" s="95">
        <v>158755.26700000002</v>
      </c>
      <c r="GP36" s="95">
        <v>83194.551000000007</v>
      </c>
      <c r="GQ36" s="95">
        <v>1418989.5809999998</v>
      </c>
      <c r="GR36" s="95">
        <v>150949.81299999999</v>
      </c>
      <c r="GS36" s="95">
        <v>159355.27099999998</v>
      </c>
      <c r="GT36" s="95">
        <v>101372.772</v>
      </c>
      <c r="GU36" s="95">
        <v>90193.42300000001</v>
      </c>
      <c r="GV36" s="95">
        <v>105524.476</v>
      </c>
      <c r="GW36" s="95">
        <v>91500.691000000006</v>
      </c>
      <c r="GX36" s="95">
        <v>142779.00899999999</v>
      </c>
      <c r="GY36" s="95">
        <v>116406.05399999999</v>
      </c>
      <c r="GZ36" s="95">
        <v>190921.42499999996</v>
      </c>
      <c r="HA36" s="95">
        <v>202587.98899999997</v>
      </c>
      <c r="HB36" s="95">
        <v>163703.17300000001</v>
      </c>
      <c r="HC36" s="95">
        <v>116948.739</v>
      </c>
      <c r="HD36" s="95">
        <v>1632242.835</v>
      </c>
    </row>
    <row r="37" spans="2:213" ht="5.55" customHeight="1" x14ac:dyDescent="0.2">
      <c r="B37" s="127"/>
      <c r="C37" s="72"/>
      <c r="D37" s="72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9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9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9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</row>
    <row r="38" spans="2:213" ht="14.25" customHeight="1" x14ac:dyDescent="0.2">
      <c r="B38" s="166" t="s">
        <v>188</v>
      </c>
      <c r="C38" s="172" t="s">
        <v>20</v>
      </c>
      <c r="D38" s="94" t="s">
        <v>121</v>
      </c>
      <c r="E38" s="95">
        <v>43814.40236</v>
      </c>
      <c r="F38" s="95">
        <v>82761.534820000001</v>
      </c>
      <c r="G38" s="95">
        <v>134461.69596000001</v>
      </c>
      <c r="H38" s="95">
        <v>80093.871459999995</v>
      </c>
      <c r="I38" s="95">
        <v>33403.249810000001</v>
      </c>
      <c r="J38" s="95">
        <v>30124.681120000001</v>
      </c>
      <c r="K38" s="95">
        <v>54240.228360000001</v>
      </c>
      <c r="L38" s="95">
        <v>97333.530140000003</v>
      </c>
      <c r="M38" s="95">
        <v>70293.913700000005</v>
      </c>
      <c r="N38" s="95">
        <v>26971.882799999999</v>
      </c>
      <c r="O38" s="95">
        <v>51802.840270000001</v>
      </c>
      <c r="P38" s="95">
        <v>38214.65393</v>
      </c>
      <c r="Q38" s="95">
        <v>743516.48473000014</v>
      </c>
      <c r="R38" s="95">
        <v>49264</v>
      </c>
      <c r="S38" s="95">
        <v>67539</v>
      </c>
      <c r="T38" s="95">
        <v>42955.395120000001</v>
      </c>
      <c r="U38" s="95">
        <v>34848</v>
      </c>
      <c r="V38" s="95">
        <v>110945</v>
      </c>
      <c r="W38" s="95">
        <v>43721</v>
      </c>
      <c r="X38" s="95">
        <v>70289</v>
      </c>
      <c r="Y38" s="95">
        <v>85244</v>
      </c>
      <c r="Z38" s="95">
        <v>35860</v>
      </c>
      <c r="AA38" s="95">
        <v>86966</v>
      </c>
      <c r="AB38" s="95">
        <v>86926</v>
      </c>
      <c r="AC38" s="95">
        <v>82760</v>
      </c>
      <c r="AD38" s="95">
        <v>797317.39512</v>
      </c>
      <c r="AE38" s="95">
        <v>43315.952239999999</v>
      </c>
      <c r="AF38" s="95">
        <v>31052.400419999998</v>
      </c>
      <c r="AG38" s="95">
        <v>29053.534390000001</v>
      </c>
      <c r="AH38" s="95">
        <v>76740.187900000004</v>
      </c>
      <c r="AI38" s="95">
        <v>31612.939709999999</v>
      </c>
      <c r="AJ38" s="95">
        <v>70820.875629999995</v>
      </c>
      <c r="AK38" s="95">
        <v>57738.441469999998</v>
      </c>
      <c r="AL38" s="95">
        <v>31339.689470000001</v>
      </c>
      <c r="AM38" s="95">
        <v>114763.36404</v>
      </c>
      <c r="AN38" s="95">
        <v>63625.334219999997</v>
      </c>
      <c r="AO38" s="95">
        <v>93676.926689999993</v>
      </c>
      <c r="AP38" s="95">
        <v>45427.274640000003</v>
      </c>
      <c r="AQ38" s="96">
        <v>689166.92082</v>
      </c>
      <c r="AR38" s="95">
        <v>79938</v>
      </c>
      <c r="AS38" s="95">
        <v>57652</v>
      </c>
      <c r="AT38" s="95">
        <v>54081</v>
      </c>
      <c r="AU38" s="95">
        <v>58719</v>
      </c>
      <c r="AV38" s="95">
        <v>29612</v>
      </c>
      <c r="AW38" s="95">
        <v>37008.01</v>
      </c>
      <c r="AX38" s="95">
        <v>33276.233999999997</v>
      </c>
      <c r="AY38" s="95">
        <v>68455.850000000006</v>
      </c>
      <c r="AZ38" s="95">
        <v>74435.179000000004</v>
      </c>
      <c r="BA38" s="95">
        <v>28764.37</v>
      </c>
      <c r="BB38" s="95">
        <v>48272.023000000001</v>
      </c>
      <c r="BC38" s="95">
        <v>61072.357000000004</v>
      </c>
      <c r="BD38" s="96">
        <v>631286.02300000004</v>
      </c>
      <c r="BE38" s="95">
        <v>29426.659</v>
      </c>
      <c r="BF38" s="95">
        <v>67420.483999999997</v>
      </c>
      <c r="BG38" s="95">
        <v>73886.90400000001</v>
      </c>
      <c r="BH38" s="95">
        <v>1581.848</v>
      </c>
      <c r="BI38" s="95"/>
      <c r="BJ38" s="95">
        <v>84004.717999999993</v>
      </c>
      <c r="BK38" s="95">
        <v>77136.785000000003</v>
      </c>
      <c r="BL38" s="95">
        <v>37265.71</v>
      </c>
      <c r="BM38" s="95">
        <v>30678.705000000002</v>
      </c>
      <c r="BN38" s="95">
        <v>64253.703000000001</v>
      </c>
      <c r="BO38" s="95">
        <v>71786.273000000001</v>
      </c>
      <c r="BP38" s="95">
        <v>30461.476999999999</v>
      </c>
      <c r="BQ38" s="96">
        <v>567903.26600000006</v>
      </c>
      <c r="BR38" s="95">
        <v>118429.68700000001</v>
      </c>
      <c r="BS38" s="95">
        <v>43429.510999999999</v>
      </c>
      <c r="BT38" s="95">
        <v>94746.456999999995</v>
      </c>
      <c r="BU38" s="95">
        <v>68653.546000000002</v>
      </c>
      <c r="BV38" s="95">
        <v>81612.639999999999</v>
      </c>
      <c r="BW38" s="95">
        <v>70783.850000000006</v>
      </c>
      <c r="BX38" s="95">
        <v>26437.413</v>
      </c>
      <c r="BY38" s="95">
        <v>84764.612999999998</v>
      </c>
      <c r="BZ38" s="95">
        <v>96023.081999999995</v>
      </c>
      <c r="CA38" s="95">
        <v>131893.99400000001</v>
      </c>
      <c r="CB38" s="95">
        <v>44171.343999999997</v>
      </c>
      <c r="CC38" s="95">
        <v>121099.04700000001</v>
      </c>
      <c r="CD38" s="95">
        <v>982045.18399999989</v>
      </c>
      <c r="CE38" s="95">
        <v>121948.70199999999</v>
      </c>
      <c r="CF38" s="95">
        <v>42796.961000000003</v>
      </c>
      <c r="CG38" s="95">
        <v>37475.550999999999</v>
      </c>
      <c r="CH38" s="95">
        <v>73980.794999999998</v>
      </c>
      <c r="CI38" s="95">
        <v>113016.389</v>
      </c>
      <c r="CJ38" s="95">
        <v>81389.524999999994</v>
      </c>
      <c r="CK38" s="95">
        <v>110365.18299999999</v>
      </c>
      <c r="CL38" s="95">
        <v>114574.462</v>
      </c>
      <c r="CM38" s="95">
        <v>121394.561</v>
      </c>
      <c r="CN38" s="95">
        <v>76347.391000000003</v>
      </c>
      <c r="CO38" s="95">
        <v>112170.512</v>
      </c>
      <c r="CP38" s="95">
        <v>38100.989000000001</v>
      </c>
      <c r="CQ38" s="95">
        <v>1043561.0209999999</v>
      </c>
      <c r="CR38" s="95">
        <v>114338.57399999999</v>
      </c>
      <c r="CS38" s="95">
        <v>44710.228999999999</v>
      </c>
      <c r="CT38" s="95">
        <v>71218.581000000006</v>
      </c>
      <c r="CU38" s="95">
        <v>87711.146000000008</v>
      </c>
      <c r="CV38" s="95">
        <v>44712.148999999998</v>
      </c>
      <c r="CW38" s="95">
        <v>74921.541999999987</v>
      </c>
      <c r="CX38" s="95">
        <v>71802.260999999999</v>
      </c>
      <c r="CY38" s="95"/>
      <c r="CZ38" s="95">
        <v>119877.734</v>
      </c>
      <c r="DA38" s="95">
        <v>45222.563000000002</v>
      </c>
      <c r="DB38" s="95">
        <v>76725.801999999996</v>
      </c>
      <c r="DC38" s="95">
        <v>82967.531000000003</v>
      </c>
      <c r="DD38" s="95">
        <v>834208.11199999996</v>
      </c>
      <c r="DE38" s="95">
        <v>87850.072</v>
      </c>
      <c r="DF38" s="95">
        <v>78855.141000000003</v>
      </c>
      <c r="DG38" s="95">
        <v>37766.188999999998</v>
      </c>
      <c r="DH38" s="95">
        <v>80827.790000000008</v>
      </c>
      <c r="DI38" s="95">
        <v>60902.385999999999</v>
      </c>
      <c r="DJ38" s="95">
        <v>121101.64599999999</v>
      </c>
      <c r="DK38" s="95">
        <v>38541.305999999997</v>
      </c>
      <c r="DL38" s="95">
        <v>118123.253</v>
      </c>
      <c r="DM38" s="95">
        <v>21106.633000000002</v>
      </c>
      <c r="DN38" s="95">
        <v>75611.205000000002</v>
      </c>
      <c r="DO38" s="95">
        <v>32310.775000000001</v>
      </c>
      <c r="DP38" s="95">
        <v>72293.209000000003</v>
      </c>
      <c r="DQ38" s="95">
        <v>825289.6050000001</v>
      </c>
      <c r="DR38" s="95">
        <v>32519.759999999998</v>
      </c>
      <c r="DS38" s="95">
        <v>68157.839000000007</v>
      </c>
      <c r="DT38" s="95">
        <v>73723.407999999996</v>
      </c>
      <c r="DU38" s="95">
        <v>44027.892</v>
      </c>
      <c r="DV38" s="95">
        <v>88605.744000000006</v>
      </c>
      <c r="DW38" s="95">
        <v>87719.190999999992</v>
      </c>
      <c r="DX38" s="95">
        <v>56665.15</v>
      </c>
      <c r="DY38" s="95">
        <v>75958.400999999998</v>
      </c>
      <c r="DZ38" s="95">
        <v>37476.163</v>
      </c>
      <c r="EA38" s="95">
        <v>77370.042000000001</v>
      </c>
      <c r="EB38" s="95">
        <v>84248.59599999999</v>
      </c>
      <c r="EC38" s="95">
        <v>41836.824999999997</v>
      </c>
      <c r="ED38" s="95">
        <v>768309.01099999994</v>
      </c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>
        <v>26652.295999999998</v>
      </c>
      <c r="FH38" s="95">
        <v>17699.084999999999</v>
      </c>
      <c r="FI38" s="95">
        <v>9172.16</v>
      </c>
      <c r="FJ38" s="95"/>
      <c r="FK38" s="95"/>
      <c r="FL38" s="95">
        <v>11739.620999999999</v>
      </c>
      <c r="FM38" s="95"/>
      <c r="FN38" s="95">
        <v>29460.791000000001</v>
      </c>
      <c r="FO38" s="95"/>
      <c r="FP38" s="95">
        <v>29992.478999999999</v>
      </c>
      <c r="FQ38" s="95">
        <v>124716.432</v>
      </c>
      <c r="FR38" s="95"/>
      <c r="FS38" s="95"/>
      <c r="FT38" s="95"/>
      <c r="FU38" s="95"/>
      <c r="FV38" s="95"/>
      <c r="FW38" s="95">
        <v>40566.673999999999</v>
      </c>
      <c r="FX38" s="95">
        <v>41543.106</v>
      </c>
      <c r="FY38" s="95">
        <v>41002.055</v>
      </c>
      <c r="FZ38" s="95">
        <v>32290.51</v>
      </c>
      <c r="GA38" s="95">
        <v>78303.235000000001</v>
      </c>
      <c r="GB38" s="95">
        <v>25592.352999999999</v>
      </c>
      <c r="GC38" s="95">
        <v>51632.017</v>
      </c>
      <c r="GD38" s="95">
        <v>310929.95</v>
      </c>
      <c r="GE38" s="95">
        <v>78716.619000000006</v>
      </c>
      <c r="GF38" s="95">
        <v>144205.66999999998</v>
      </c>
      <c r="GG38" s="95">
        <v>188962.22099999999</v>
      </c>
      <c r="GH38" s="95">
        <v>82338.322</v>
      </c>
      <c r="GI38" s="95">
        <v>196903.39799999999</v>
      </c>
      <c r="GJ38" s="95">
        <v>50615.15</v>
      </c>
      <c r="GK38" s="95">
        <v>152297.16499999998</v>
      </c>
      <c r="GL38" s="95">
        <v>166605.45200000002</v>
      </c>
      <c r="GM38" s="95">
        <v>90534.07699999999</v>
      </c>
      <c r="GN38" s="95">
        <v>75058.896999999997</v>
      </c>
      <c r="GO38" s="95">
        <v>173960.44699999999</v>
      </c>
      <c r="GP38" s="95">
        <v>75593.45</v>
      </c>
      <c r="GQ38" s="95">
        <v>1475790.8679999998</v>
      </c>
      <c r="GR38" s="95">
        <v>66716.156000000003</v>
      </c>
      <c r="GS38" s="95">
        <v>41934.78</v>
      </c>
      <c r="GT38" s="95">
        <v>107517.58</v>
      </c>
      <c r="GU38" s="95">
        <v>67864.718999999997</v>
      </c>
      <c r="GV38" s="95">
        <v>43550.747000000003</v>
      </c>
      <c r="GW38" s="95">
        <v>95667.8</v>
      </c>
      <c r="GX38" s="95"/>
      <c r="GY38" s="95">
        <v>68841.228000000003</v>
      </c>
      <c r="GZ38" s="95"/>
      <c r="HA38" s="95">
        <v>115265.806</v>
      </c>
      <c r="HB38" s="95">
        <v>124390.83600000001</v>
      </c>
      <c r="HC38" s="95">
        <v>144755.321</v>
      </c>
      <c r="HD38" s="95">
        <v>876504.973</v>
      </c>
    </row>
    <row r="39" spans="2:213" ht="14.25" customHeight="1" x14ac:dyDescent="0.2">
      <c r="B39" s="173"/>
      <c r="C39" s="172"/>
      <c r="D39" s="94" t="s">
        <v>122</v>
      </c>
      <c r="E39" s="95">
        <v>844</v>
      </c>
      <c r="F39" s="95">
        <v>72826.110609999989</v>
      </c>
      <c r="G39" s="95">
        <v>35019.87629</v>
      </c>
      <c r="H39" s="95">
        <v>61465.836589999999</v>
      </c>
      <c r="I39" s="95">
        <v>37729.04408</v>
      </c>
      <c r="J39" s="95">
        <v>37749.265879999999</v>
      </c>
      <c r="K39" s="95">
        <v>1747.7202600000001</v>
      </c>
      <c r="L39" s="95">
        <v>37793.118089999996</v>
      </c>
      <c r="M39" s="95">
        <v>37971.643709999997</v>
      </c>
      <c r="N39" s="95"/>
      <c r="O39" s="95">
        <v>781.09965</v>
      </c>
      <c r="P39" s="95">
        <v>37668.433529999995</v>
      </c>
      <c r="Q39" s="95">
        <v>361596.14868999989</v>
      </c>
      <c r="R39" s="95">
        <v>37880</v>
      </c>
      <c r="S39" s="95">
        <v>37273</v>
      </c>
      <c r="T39" s="95">
        <v>36007</v>
      </c>
      <c r="U39" s="95">
        <v>75765</v>
      </c>
      <c r="V39" s="95"/>
      <c r="W39" s="95">
        <v>38100</v>
      </c>
      <c r="X39" s="95">
        <v>73403</v>
      </c>
      <c r="Y39" s="95">
        <v>66357</v>
      </c>
      <c r="Z39" s="95"/>
      <c r="AA39" s="95"/>
      <c r="AB39" s="95"/>
      <c r="AC39" s="95">
        <v>65633</v>
      </c>
      <c r="AD39" s="95">
        <v>430418</v>
      </c>
      <c r="AE39" s="95"/>
      <c r="AF39" s="95"/>
      <c r="AG39" s="95">
        <v>37948.501499999998</v>
      </c>
      <c r="AH39" s="95">
        <v>39581.790679999991</v>
      </c>
      <c r="AI39" s="95">
        <v>39246.98631</v>
      </c>
      <c r="AJ39" s="95">
        <v>94.327379999999991</v>
      </c>
      <c r="AK39" s="95">
        <v>37265.570159999996</v>
      </c>
      <c r="AL39" s="95"/>
      <c r="AM39" s="95"/>
      <c r="AN39" s="95"/>
      <c r="AO39" s="95"/>
      <c r="AP39" s="95"/>
      <c r="AQ39" s="96">
        <v>154137.17603</v>
      </c>
      <c r="AR39" s="95"/>
      <c r="AS39" s="95"/>
      <c r="AT39" s="95">
        <v>37961</v>
      </c>
      <c r="AU39" s="95">
        <v>33730</v>
      </c>
      <c r="AV39" s="95">
        <v>86539.44</v>
      </c>
      <c r="AW39" s="95"/>
      <c r="AX39" s="95"/>
      <c r="AY39" s="95">
        <v>38012.483</v>
      </c>
      <c r="AZ39" s="95">
        <v>71510.947</v>
      </c>
      <c r="BA39" s="95">
        <v>132745.93600000002</v>
      </c>
      <c r="BB39" s="95">
        <v>30918.965</v>
      </c>
      <c r="BC39" s="95"/>
      <c r="BD39" s="96">
        <v>431418.77100000001</v>
      </c>
      <c r="BE39" s="95">
        <v>37481.055999999997</v>
      </c>
      <c r="BF39" s="95">
        <v>74598.66</v>
      </c>
      <c r="BG39" s="95">
        <v>35451.466</v>
      </c>
      <c r="BH39" s="95">
        <v>44260.659</v>
      </c>
      <c r="BI39" s="95"/>
      <c r="BJ39" s="95">
        <v>35683.699999999997</v>
      </c>
      <c r="BK39" s="95">
        <v>37140.716999999997</v>
      </c>
      <c r="BL39" s="95">
        <v>72049.244999999995</v>
      </c>
      <c r="BM39" s="95">
        <v>74719.993000000002</v>
      </c>
      <c r="BN39" s="95">
        <v>36650.288</v>
      </c>
      <c r="BO39" s="95">
        <v>38188.483999999997</v>
      </c>
      <c r="BP39" s="95">
        <v>29255.827000000001</v>
      </c>
      <c r="BQ39" s="96">
        <v>515480.09500000003</v>
      </c>
      <c r="BR39" s="95">
        <v>62435.415999999997</v>
      </c>
      <c r="BS39" s="95">
        <v>29495.342000000001</v>
      </c>
      <c r="BT39" s="95">
        <v>28554.5</v>
      </c>
      <c r="BU39" s="95">
        <v>30701.043000000001</v>
      </c>
      <c r="BV39" s="95">
        <v>62147.47</v>
      </c>
      <c r="BW39" s="95">
        <v>34493.392</v>
      </c>
      <c r="BX39" s="95">
        <v>34116.851000000002</v>
      </c>
      <c r="BY39" s="95">
        <v>68596.66</v>
      </c>
      <c r="BZ39" s="95">
        <v>68575.305999999997</v>
      </c>
      <c r="CA39" s="95">
        <v>69099.877000000008</v>
      </c>
      <c r="CB39" s="95">
        <v>64155.75</v>
      </c>
      <c r="CC39" s="95">
        <v>36711.887000000002</v>
      </c>
      <c r="CD39" s="95">
        <v>589083.49399999995</v>
      </c>
      <c r="CE39" s="95">
        <v>38004.571000000004</v>
      </c>
      <c r="CF39" s="95">
        <v>66767.235000000001</v>
      </c>
      <c r="CG39" s="95">
        <v>66757.159</v>
      </c>
      <c r="CH39" s="95">
        <v>31703.314999999999</v>
      </c>
      <c r="CI39" s="95">
        <v>63056.347000000002</v>
      </c>
      <c r="CJ39" s="95">
        <v>28296.042000000001</v>
      </c>
      <c r="CK39" s="95">
        <v>26732.898000000001</v>
      </c>
      <c r="CL39" s="95">
        <v>31717.903999999999</v>
      </c>
      <c r="CM39" s="95">
        <v>64523.993999999999</v>
      </c>
      <c r="CN39" s="95">
        <v>33513.767</v>
      </c>
      <c r="CO39" s="95">
        <v>32768.139000000003</v>
      </c>
      <c r="CP39" s="95">
        <v>62981.385999999999</v>
      </c>
      <c r="CQ39" s="95">
        <v>546822.75699999998</v>
      </c>
      <c r="CR39" s="95">
        <v>29713.448</v>
      </c>
      <c r="CS39" s="95">
        <v>34405.917000000001</v>
      </c>
      <c r="CT39" s="95">
        <v>29409.48</v>
      </c>
      <c r="CU39" s="95">
        <v>65832.138999999996</v>
      </c>
      <c r="CV39" s="95">
        <v>33658.673000000003</v>
      </c>
      <c r="CW39" s="95">
        <v>31989.777999999998</v>
      </c>
      <c r="CX39" s="95">
        <v>32304.142</v>
      </c>
      <c r="CY39" s="95">
        <v>72214.58</v>
      </c>
      <c r="CZ39" s="95">
        <v>34437.353000000003</v>
      </c>
      <c r="DA39" s="95">
        <v>67053.877000000008</v>
      </c>
      <c r="DB39" s="95">
        <v>34769.675999999999</v>
      </c>
      <c r="DC39" s="95">
        <v>34062.349000000002</v>
      </c>
      <c r="DD39" s="95">
        <v>499851.41199999995</v>
      </c>
      <c r="DE39" s="95">
        <v>69378.407000000007</v>
      </c>
      <c r="DF39" s="95">
        <v>35995.048000000003</v>
      </c>
      <c r="DG39" s="95">
        <v>34819.023999999998</v>
      </c>
      <c r="DH39" s="95">
        <v>33156.213000000003</v>
      </c>
      <c r="DI39" s="95">
        <v>31601.978999999999</v>
      </c>
      <c r="DJ39" s="95">
        <v>63790.785999999993</v>
      </c>
      <c r="DK39" s="95">
        <v>36257.53</v>
      </c>
      <c r="DL39" s="95">
        <v>90086.114000000001</v>
      </c>
      <c r="DM39" s="95">
        <v>25826.424999999999</v>
      </c>
      <c r="DN39" s="95">
        <v>25971.272000000001</v>
      </c>
      <c r="DO39" s="95">
        <v>25063.915000000001</v>
      </c>
      <c r="DP39" s="95">
        <v>26454.451000000001</v>
      </c>
      <c r="DQ39" s="95">
        <v>498401.16400000005</v>
      </c>
      <c r="DR39" s="95">
        <v>26464.192999999999</v>
      </c>
      <c r="DS39" s="95">
        <v>57211.59</v>
      </c>
      <c r="DT39" s="95">
        <v>30870.784</v>
      </c>
      <c r="DU39" s="95">
        <v>65669.733000000007</v>
      </c>
      <c r="DV39" s="95">
        <v>34370.542000000001</v>
      </c>
      <c r="DW39" s="95">
        <v>61532.4</v>
      </c>
      <c r="DX39" s="95">
        <v>33332.313999999998</v>
      </c>
      <c r="DY39" s="95">
        <v>68027.562999999995</v>
      </c>
      <c r="DZ39" s="95">
        <v>59213.550999999999</v>
      </c>
      <c r="EA39" s="95">
        <v>34104.451000000001</v>
      </c>
      <c r="EB39" s="95">
        <v>29960.867999999999</v>
      </c>
      <c r="EC39" s="95">
        <v>64745.603999999999</v>
      </c>
      <c r="ED39" s="95">
        <v>565503.59300000011</v>
      </c>
      <c r="EE39" s="95">
        <v>106677.18000000001</v>
      </c>
      <c r="EF39" s="95"/>
      <c r="EG39" s="95">
        <v>84748.073999999993</v>
      </c>
      <c r="EH39" s="95">
        <v>42833.798000000003</v>
      </c>
      <c r="EI39" s="95"/>
      <c r="EJ39" s="95">
        <v>43155.231</v>
      </c>
      <c r="EK39" s="95">
        <v>40269.493999999999</v>
      </c>
      <c r="EL39" s="95"/>
      <c r="EM39" s="95">
        <v>12148.539000000001</v>
      </c>
      <c r="EN39" s="95"/>
      <c r="EO39" s="95"/>
      <c r="EP39" s="95"/>
      <c r="EQ39" s="95">
        <v>329832.31600000005</v>
      </c>
      <c r="ER39" s="95"/>
      <c r="ES39" s="95"/>
      <c r="ET39" s="95"/>
      <c r="EU39" s="95"/>
      <c r="EV39" s="95"/>
      <c r="EW39" s="95"/>
      <c r="EX39" s="95"/>
      <c r="EY39" s="95"/>
      <c r="EZ39" s="95">
        <v>88757.660999999993</v>
      </c>
      <c r="FA39" s="95">
        <v>88815.57</v>
      </c>
      <c r="FB39" s="95"/>
      <c r="FC39" s="95"/>
      <c r="FD39" s="95">
        <v>177573.231</v>
      </c>
      <c r="FE39" s="95">
        <v>138925.63399999999</v>
      </c>
      <c r="FF39" s="95">
        <v>88866.173999999999</v>
      </c>
      <c r="FG39" s="95">
        <v>104094.713</v>
      </c>
      <c r="FH39" s="95">
        <v>88847.153000000006</v>
      </c>
      <c r="FI39" s="95">
        <v>110020.69900000001</v>
      </c>
      <c r="FJ39" s="95">
        <v>44351</v>
      </c>
      <c r="FK39" s="95">
        <v>85213.712</v>
      </c>
      <c r="FL39" s="95"/>
      <c r="FM39" s="95">
        <v>70722.7</v>
      </c>
      <c r="FN39" s="95">
        <v>113546.942</v>
      </c>
      <c r="FO39" s="95">
        <v>19344.527999999998</v>
      </c>
      <c r="FP39" s="95">
        <v>66304.687000000005</v>
      </c>
      <c r="FQ39" s="95">
        <v>930237.94200000004</v>
      </c>
      <c r="FR39" s="95">
        <v>69747.858999999997</v>
      </c>
      <c r="FS39" s="95">
        <v>34062.786999999997</v>
      </c>
      <c r="FT39" s="95">
        <v>97243.928</v>
      </c>
      <c r="FU39" s="95">
        <v>33428.987000000001</v>
      </c>
      <c r="FV39" s="95">
        <v>33429.055999999997</v>
      </c>
      <c r="FW39" s="95">
        <v>75951.778999999995</v>
      </c>
      <c r="FX39" s="95">
        <v>30760.573</v>
      </c>
      <c r="FY39" s="95"/>
      <c r="FZ39" s="95">
        <v>63098.399999999994</v>
      </c>
      <c r="GA39" s="95">
        <v>32383.098999999998</v>
      </c>
      <c r="GB39" s="95"/>
      <c r="GC39" s="95">
        <v>38122.408000000003</v>
      </c>
      <c r="GD39" s="95">
        <v>508228.87599999993</v>
      </c>
      <c r="GE39" s="95">
        <v>55922.720000000001</v>
      </c>
      <c r="GF39" s="95">
        <v>65225.676999999996</v>
      </c>
      <c r="GG39" s="95">
        <v>93726.258000000002</v>
      </c>
      <c r="GH39" s="95">
        <v>33768.400999999998</v>
      </c>
      <c r="GI39" s="95"/>
      <c r="GJ39" s="95">
        <v>100563.29</v>
      </c>
      <c r="GK39" s="95">
        <v>33402.392</v>
      </c>
      <c r="GL39" s="95"/>
      <c r="GM39" s="95"/>
      <c r="GN39" s="95">
        <v>63219.959000000003</v>
      </c>
      <c r="GO39" s="95"/>
      <c r="GP39" s="95"/>
      <c r="GQ39" s="95">
        <v>445828.69699999993</v>
      </c>
      <c r="GR39" s="95">
        <v>30815.629000000001</v>
      </c>
      <c r="GS39" s="95">
        <v>65089.337</v>
      </c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>
        <v>95904.966</v>
      </c>
      <c r="HE39" s="74">
        <v>7080318.6387199992</v>
      </c>
    </row>
    <row r="40" spans="2:213" ht="14.25" customHeight="1" x14ac:dyDescent="0.2">
      <c r="B40" s="175"/>
      <c r="C40" s="172"/>
      <c r="D40" s="94" t="s">
        <v>140</v>
      </c>
      <c r="E40" s="95">
        <v>37517.423779999997</v>
      </c>
      <c r="F40" s="95">
        <v>18249.60254</v>
      </c>
      <c r="G40" s="95">
        <v>8904.2525600000008</v>
      </c>
      <c r="H40" s="95"/>
      <c r="I40" s="95">
        <v>35487.025600000001</v>
      </c>
      <c r="J40" s="95">
        <v>12507.48302</v>
      </c>
      <c r="K40" s="95">
        <v>34218.206969999999</v>
      </c>
      <c r="L40" s="95">
        <v>11183.843150000001</v>
      </c>
      <c r="M40" s="95">
        <v>33462.107739999999</v>
      </c>
      <c r="N40" s="95">
        <v>22895.048859999999</v>
      </c>
      <c r="O40" s="95">
        <v>27952.53976</v>
      </c>
      <c r="P40" s="95">
        <v>100369.65396999998</v>
      </c>
      <c r="Q40" s="95">
        <v>342747.18794999999</v>
      </c>
      <c r="R40" s="95">
        <v>10995</v>
      </c>
      <c r="S40" s="95">
        <v>25022</v>
      </c>
      <c r="T40" s="95">
        <v>17057</v>
      </c>
      <c r="U40" s="95">
        <v>38072</v>
      </c>
      <c r="V40" s="95">
        <v>37947</v>
      </c>
      <c r="W40" s="95">
        <v>29648</v>
      </c>
      <c r="X40" s="95">
        <v>61433</v>
      </c>
      <c r="Y40" s="95">
        <v>48839</v>
      </c>
      <c r="Z40" s="95">
        <v>28437</v>
      </c>
      <c r="AA40" s="95">
        <v>34358</v>
      </c>
      <c r="AB40" s="95">
        <v>40723</v>
      </c>
      <c r="AC40" s="95">
        <v>49243</v>
      </c>
      <c r="AD40" s="95">
        <v>421774</v>
      </c>
      <c r="AE40" s="95">
        <v>37822.149319999997</v>
      </c>
      <c r="AF40" s="95">
        <v>37934.245029999998</v>
      </c>
      <c r="AG40" s="95">
        <v>61162.9827</v>
      </c>
      <c r="AH40" s="95">
        <v>31442.224949999996</v>
      </c>
      <c r="AI40" s="95">
        <v>51619.638310000002</v>
      </c>
      <c r="AJ40" s="95">
        <v>46363.272589999993</v>
      </c>
      <c r="AK40" s="95">
        <v>18685.285219999998</v>
      </c>
      <c r="AL40" s="95">
        <v>8665.2175599999991</v>
      </c>
      <c r="AM40" s="95">
        <v>20457.27477</v>
      </c>
      <c r="AN40" s="95">
        <v>33061.821450000003</v>
      </c>
      <c r="AO40" s="95">
        <v>15209.204259999999</v>
      </c>
      <c r="AP40" s="95">
        <v>37300.167519999995</v>
      </c>
      <c r="AQ40" s="96">
        <v>399723.48368000006</v>
      </c>
      <c r="AR40" s="95">
        <v>34825</v>
      </c>
      <c r="AS40" s="95">
        <v>76341</v>
      </c>
      <c r="AT40" s="95">
        <v>29595</v>
      </c>
      <c r="AU40" s="95">
        <v>23901</v>
      </c>
      <c r="AV40" s="95">
        <v>40575.877</v>
      </c>
      <c r="AW40" s="95">
        <v>70515.554000000004</v>
      </c>
      <c r="AX40" s="95">
        <v>39078.934999999998</v>
      </c>
      <c r="AY40" s="95">
        <v>140712.78</v>
      </c>
      <c r="AZ40" s="95">
        <v>44745.152000000002</v>
      </c>
      <c r="BA40" s="95">
        <v>26672.862999999998</v>
      </c>
      <c r="BB40" s="95">
        <v>37019.24</v>
      </c>
      <c r="BC40" s="95"/>
      <c r="BD40" s="96">
        <v>563982.40099999995</v>
      </c>
      <c r="BE40" s="95">
        <v>54507.966683313003</v>
      </c>
      <c r="BF40" s="95">
        <v>27647.713</v>
      </c>
      <c r="BG40" s="95">
        <v>47991.66</v>
      </c>
      <c r="BH40" s="95">
        <v>59063.03</v>
      </c>
      <c r="BI40" s="95">
        <v>67583.608999999997</v>
      </c>
      <c r="BJ40" s="95">
        <v>81081.981</v>
      </c>
      <c r="BK40" s="95">
        <v>20384.577000000001</v>
      </c>
      <c r="BL40" s="95">
        <v>59619.952000000005</v>
      </c>
      <c r="BM40" s="95">
        <v>6976.6019999999999</v>
      </c>
      <c r="BN40" s="95">
        <v>48391.312999999995</v>
      </c>
      <c r="BO40" s="95">
        <v>32998.008999999998</v>
      </c>
      <c r="BP40" s="95">
        <v>21095.159</v>
      </c>
      <c r="BQ40" s="96">
        <v>527341.57168331312</v>
      </c>
      <c r="BR40" s="95">
        <v>13800.98</v>
      </c>
      <c r="BS40" s="95">
        <v>35237.034</v>
      </c>
      <c r="BT40" s="95"/>
      <c r="BU40" s="95">
        <v>44149.42</v>
      </c>
      <c r="BV40" s="95">
        <v>18298.490000000002</v>
      </c>
      <c r="BW40" s="95">
        <v>21865.06</v>
      </c>
      <c r="BX40" s="95">
        <v>6343.2</v>
      </c>
      <c r="BY40" s="95">
        <v>75748.990000000005</v>
      </c>
      <c r="BZ40" s="95">
        <v>18159.558000000001</v>
      </c>
      <c r="CA40" s="95">
        <v>17458.330000000002</v>
      </c>
      <c r="CB40" s="95">
        <v>12743.39</v>
      </c>
      <c r="CC40" s="95">
        <v>34403.945999999996</v>
      </c>
      <c r="CD40" s="95">
        <v>298208.39799999999</v>
      </c>
      <c r="CE40" s="95">
        <v>58013.501000000004</v>
      </c>
      <c r="CF40" s="95">
        <v>47101.540999999997</v>
      </c>
      <c r="CG40" s="95">
        <v>37252.290999999997</v>
      </c>
      <c r="CH40" s="95">
        <v>24442.781999999999</v>
      </c>
      <c r="CI40" s="95">
        <v>12633.492</v>
      </c>
      <c r="CJ40" s="95">
        <v>8640.2669999999998</v>
      </c>
      <c r="CK40" s="95"/>
      <c r="CL40" s="95"/>
      <c r="CM40" s="95"/>
      <c r="CN40" s="95">
        <v>7134.15</v>
      </c>
      <c r="CO40" s="95">
        <v>2408.77</v>
      </c>
      <c r="CP40" s="95">
        <v>14592.36</v>
      </c>
      <c r="CQ40" s="95">
        <v>212219.15399999998</v>
      </c>
      <c r="CR40" s="95"/>
      <c r="CS40" s="95">
        <v>6696</v>
      </c>
      <c r="CT40" s="95"/>
      <c r="CU40" s="95"/>
      <c r="CV40" s="95">
        <v>21262.37</v>
      </c>
      <c r="CW40" s="95">
        <v>12313.83</v>
      </c>
      <c r="CX40" s="95">
        <v>11578.779999999999</v>
      </c>
      <c r="CY40" s="95">
        <v>94216.65</v>
      </c>
      <c r="CZ40" s="95">
        <v>12533.84</v>
      </c>
      <c r="DA40" s="95">
        <v>14315.89</v>
      </c>
      <c r="DB40" s="95">
        <v>66542.59</v>
      </c>
      <c r="DC40" s="95">
        <v>23829.53</v>
      </c>
      <c r="DD40" s="95">
        <v>263289.48</v>
      </c>
      <c r="DE40" s="95">
        <v>17845.07</v>
      </c>
      <c r="DF40" s="95">
        <v>29298.570000000003</v>
      </c>
      <c r="DG40" s="95">
        <v>31108.729999999996</v>
      </c>
      <c r="DH40" s="95">
        <v>12971.349999999999</v>
      </c>
      <c r="DI40" s="95">
        <v>49743.869999999995</v>
      </c>
      <c r="DJ40" s="95"/>
      <c r="DK40" s="95"/>
      <c r="DL40" s="95">
        <v>6582.6</v>
      </c>
      <c r="DM40" s="95">
        <v>20412.52</v>
      </c>
      <c r="DN40" s="95">
        <v>69320.639999999999</v>
      </c>
      <c r="DO40" s="95">
        <v>28314.489999999998</v>
      </c>
      <c r="DP40" s="95">
        <v>26333.65</v>
      </c>
      <c r="DQ40" s="95">
        <v>291931.49</v>
      </c>
      <c r="DR40" s="95">
        <v>29756.12</v>
      </c>
      <c r="DS40" s="95">
        <v>10627.2</v>
      </c>
      <c r="DT40" s="95">
        <v>48507.429999999993</v>
      </c>
      <c r="DU40" s="95">
        <v>11489.810000000001</v>
      </c>
      <c r="DV40" s="95"/>
      <c r="DW40" s="95">
        <v>9328.34</v>
      </c>
      <c r="DX40" s="95">
        <v>15591.26</v>
      </c>
      <c r="DY40" s="95">
        <v>18116.650000000001</v>
      </c>
      <c r="DZ40" s="95">
        <v>105005.95599999999</v>
      </c>
      <c r="EA40" s="95">
        <v>62071.97</v>
      </c>
      <c r="EB40" s="95">
        <v>50238.939999999995</v>
      </c>
      <c r="EC40" s="95">
        <v>45243.360000000001</v>
      </c>
      <c r="ED40" s="95">
        <v>405977.03600000002</v>
      </c>
      <c r="EE40" s="95">
        <v>33958.25</v>
      </c>
      <c r="EF40" s="95">
        <v>119537.15100000001</v>
      </c>
      <c r="EG40" s="95">
        <v>39310.81</v>
      </c>
      <c r="EH40" s="95">
        <v>106416.742</v>
      </c>
      <c r="EI40" s="95">
        <v>83744.286000000007</v>
      </c>
      <c r="EJ40" s="95">
        <v>36668.726000000002</v>
      </c>
      <c r="EK40" s="95">
        <v>134482.45200000002</v>
      </c>
      <c r="EL40" s="95">
        <v>146025.11799999999</v>
      </c>
      <c r="EM40" s="95">
        <v>102810.67</v>
      </c>
      <c r="EN40" s="95">
        <v>113136.003</v>
      </c>
      <c r="EO40" s="95">
        <v>95752.043000000005</v>
      </c>
      <c r="EP40" s="95">
        <v>88641.822</v>
      </c>
      <c r="EQ40" s="95">
        <v>1100484.0730000001</v>
      </c>
      <c r="ER40" s="95">
        <v>115292.18699999999</v>
      </c>
      <c r="ES40" s="95">
        <v>66990.394</v>
      </c>
      <c r="ET40" s="95">
        <v>102461.78599999999</v>
      </c>
      <c r="EU40" s="95">
        <v>88375.084999999992</v>
      </c>
      <c r="EV40" s="95">
        <v>68018.264999999999</v>
      </c>
      <c r="EW40" s="95">
        <v>77537.04800000001</v>
      </c>
      <c r="EX40" s="95">
        <v>125439.413</v>
      </c>
      <c r="EY40" s="95">
        <v>139216.872</v>
      </c>
      <c r="EZ40" s="95"/>
      <c r="FA40" s="95">
        <v>44442.563999999998</v>
      </c>
      <c r="FB40" s="95">
        <v>84673.771999999997</v>
      </c>
      <c r="FC40" s="95">
        <v>88519.857000000004</v>
      </c>
      <c r="FD40" s="95">
        <v>1000967.2429999999</v>
      </c>
      <c r="FE40" s="95">
        <v>8303.1299999999992</v>
      </c>
      <c r="FF40" s="95">
        <v>17574</v>
      </c>
      <c r="FG40" s="95">
        <v>13537.89</v>
      </c>
      <c r="FH40" s="95"/>
      <c r="FI40" s="95">
        <v>19752.310000000001</v>
      </c>
      <c r="FJ40" s="95">
        <v>11834</v>
      </c>
      <c r="FK40" s="95"/>
      <c r="FL40" s="95">
        <v>41116.932000000001</v>
      </c>
      <c r="FM40" s="95"/>
      <c r="FN40" s="95"/>
      <c r="FO40" s="95">
        <v>179180.00399999999</v>
      </c>
      <c r="FP40" s="95">
        <v>29725.08</v>
      </c>
      <c r="FQ40" s="95">
        <v>321023.34600000002</v>
      </c>
      <c r="FR40" s="95">
        <v>42412.12</v>
      </c>
      <c r="FS40" s="95">
        <v>26721.17</v>
      </c>
      <c r="FT40" s="95"/>
      <c r="FU40" s="95"/>
      <c r="FV40" s="95">
        <v>28014.959999999999</v>
      </c>
      <c r="FW40" s="95">
        <v>10176.84</v>
      </c>
      <c r="FX40" s="95">
        <v>36973.71</v>
      </c>
      <c r="FY40" s="95">
        <v>57213.42</v>
      </c>
      <c r="FZ40" s="95">
        <v>29481.98</v>
      </c>
      <c r="GA40" s="95"/>
      <c r="GB40" s="95">
        <v>28961.730000000003</v>
      </c>
      <c r="GC40" s="95">
        <v>56554.990000000005</v>
      </c>
      <c r="GD40" s="95">
        <v>316510.92</v>
      </c>
      <c r="GE40" s="95">
        <v>34032.419000000002</v>
      </c>
      <c r="GF40" s="95"/>
      <c r="GG40" s="95"/>
      <c r="GH40" s="95"/>
      <c r="GI40" s="95">
        <v>12860.15</v>
      </c>
      <c r="GJ40" s="95"/>
      <c r="GK40" s="95"/>
      <c r="GL40" s="95"/>
      <c r="GM40" s="95">
        <v>26752.355</v>
      </c>
      <c r="GN40" s="95">
        <v>28095.312999999998</v>
      </c>
      <c r="GO40" s="95">
        <v>24033.536</v>
      </c>
      <c r="GP40" s="95">
        <v>117836.49100000001</v>
      </c>
      <c r="GQ40" s="95">
        <v>243610.264</v>
      </c>
      <c r="GR40" s="95"/>
      <c r="GS40" s="95">
        <v>27042.136999999999</v>
      </c>
      <c r="GT40" s="95"/>
      <c r="GU40" s="95"/>
      <c r="GV40" s="95">
        <v>42699.165000000001</v>
      </c>
      <c r="GW40" s="95">
        <v>15351.775</v>
      </c>
      <c r="GX40" s="95">
        <v>57507.240000000005</v>
      </c>
      <c r="GY40" s="95">
        <v>197171.84700000001</v>
      </c>
      <c r="GZ40" s="95">
        <v>0</v>
      </c>
      <c r="HA40" s="95"/>
      <c r="HB40" s="95">
        <v>47507.66</v>
      </c>
      <c r="HC40" s="95"/>
      <c r="HD40" s="95">
        <v>387279.82400000002</v>
      </c>
    </row>
    <row r="41" spans="2:213" ht="5.55" customHeight="1" x14ac:dyDescent="0.2">
      <c r="B41" s="127"/>
      <c r="C41" s="72"/>
      <c r="D41" s="72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9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9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9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</row>
    <row r="42" spans="2:213" ht="13.8" customHeight="1" x14ac:dyDescent="0.2">
      <c r="B42" s="166" t="s">
        <v>189</v>
      </c>
      <c r="C42" s="172" t="s">
        <v>20</v>
      </c>
      <c r="D42" s="94" t="s">
        <v>121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6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6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6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>
        <v>18598.576000000001</v>
      </c>
      <c r="FS42" s="95"/>
      <c r="FT42" s="95">
        <v>40072.542000000001</v>
      </c>
      <c r="FU42" s="95">
        <v>9484.7129999999997</v>
      </c>
      <c r="FV42" s="95">
        <v>22519.55</v>
      </c>
      <c r="FW42" s="95">
        <v>12818.923000000001</v>
      </c>
      <c r="FX42" s="95"/>
      <c r="FY42" s="95">
        <v>19536.674999999999</v>
      </c>
      <c r="FZ42" s="95">
        <v>6641.1840000000002</v>
      </c>
      <c r="GA42" s="95"/>
      <c r="GB42" s="95"/>
      <c r="GC42" s="95">
        <v>6026.2809999999999</v>
      </c>
      <c r="GD42" s="95">
        <v>135698.44399999999</v>
      </c>
      <c r="GE42" s="95"/>
      <c r="GF42" s="95">
        <v>11427.429</v>
      </c>
      <c r="GG42" s="95"/>
      <c r="GH42" s="95">
        <v>8519.5779999999995</v>
      </c>
      <c r="GI42" s="95"/>
      <c r="GJ42" s="95"/>
      <c r="GK42" s="95">
        <v>8692.5120000000006</v>
      </c>
      <c r="GL42" s="95"/>
      <c r="GM42" s="95"/>
      <c r="GN42" s="95">
        <v>11171.59</v>
      </c>
      <c r="GO42" s="95"/>
      <c r="GP42" s="95"/>
      <c r="GQ42" s="95">
        <v>39811.108999999997</v>
      </c>
      <c r="GR42" s="95"/>
      <c r="GS42" s="95"/>
      <c r="GT42" s="95"/>
      <c r="GU42" s="95"/>
      <c r="GV42" s="95"/>
      <c r="GW42" s="95">
        <v>11872.370999999999</v>
      </c>
      <c r="GX42" s="95"/>
      <c r="GY42" s="95"/>
      <c r="GZ42" s="95"/>
      <c r="HA42" s="95"/>
      <c r="HB42" s="95"/>
      <c r="HC42" s="95"/>
      <c r="HD42" s="95">
        <v>11872.370999999999</v>
      </c>
    </row>
    <row r="43" spans="2:213" ht="13.8" customHeight="1" x14ac:dyDescent="0.2">
      <c r="B43" s="173"/>
      <c r="C43" s="172"/>
      <c r="D43" s="94" t="s">
        <v>122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6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6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6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>
        <v>33385.694000000003</v>
      </c>
      <c r="FT43" s="95"/>
      <c r="FU43" s="95">
        <v>63123.024000000005</v>
      </c>
      <c r="FV43" s="95">
        <v>33460.029000000002</v>
      </c>
      <c r="FW43" s="95">
        <v>67928.144</v>
      </c>
      <c r="FX43" s="95">
        <v>70273.213000000003</v>
      </c>
      <c r="FY43" s="95">
        <v>66015.275999999998</v>
      </c>
      <c r="FZ43" s="95"/>
      <c r="GA43" s="95"/>
      <c r="GB43" s="95">
        <v>28412.151000000002</v>
      </c>
      <c r="GC43" s="95"/>
      <c r="GD43" s="95">
        <v>362597.53100000002</v>
      </c>
      <c r="GE43" s="95">
        <v>5710.87</v>
      </c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>
        <v>5710.87</v>
      </c>
      <c r="GR43" s="95"/>
      <c r="GS43" s="95"/>
      <c r="GT43" s="95"/>
      <c r="GU43" s="95"/>
      <c r="GV43" s="95">
        <v>10750.897000000001</v>
      </c>
      <c r="GW43" s="95"/>
      <c r="GX43" s="95"/>
      <c r="GY43" s="95"/>
      <c r="GZ43" s="95">
        <v>5765.7860000000001</v>
      </c>
      <c r="HA43" s="95">
        <v>5925.1019999999999</v>
      </c>
      <c r="HB43" s="95">
        <v>2957.913</v>
      </c>
      <c r="HC43" s="95">
        <v>25219.072</v>
      </c>
      <c r="HD43" s="95">
        <v>50618.770000000004</v>
      </c>
    </row>
    <row r="44" spans="2:213" ht="13.8" customHeight="1" x14ac:dyDescent="0.2">
      <c r="B44" s="175"/>
      <c r="C44" s="172"/>
      <c r="D44" s="94" t="s">
        <v>140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6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6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6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>
        <v>13482.001</v>
      </c>
      <c r="FS44" s="95">
        <v>37613.987999999998</v>
      </c>
      <c r="FT44" s="95">
        <v>79912.929999999993</v>
      </c>
      <c r="FU44" s="95">
        <v>84821.310000000012</v>
      </c>
      <c r="FV44" s="95">
        <v>36075.870000000003</v>
      </c>
      <c r="FW44" s="95">
        <v>76588.290000000008</v>
      </c>
      <c r="FX44" s="95">
        <v>50654.14</v>
      </c>
      <c r="FY44" s="95">
        <v>68290.41</v>
      </c>
      <c r="FZ44" s="95">
        <v>30463.11</v>
      </c>
      <c r="GA44" s="95">
        <v>59976.939999999995</v>
      </c>
      <c r="GB44" s="95">
        <v>39392.33</v>
      </c>
      <c r="GC44" s="95"/>
      <c r="GD44" s="95">
        <v>577271.3189999999</v>
      </c>
      <c r="GE44" s="95">
        <v>74650.271999999997</v>
      </c>
      <c r="GF44" s="95">
        <v>16031.87</v>
      </c>
      <c r="GG44" s="95">
        <v>75018.820000000007</v>
      </c>
      <c r="GH44" s="95">
        <v>46867.57</v>
      </c>
      <c r="GI44" s="95">
        <v>71638.53</v>
      </c>
      <c r="GJ44" s="95">
        <v>70550.990000000005</v>
      </c>
      <c r="GK44" s="95">
        <v>58659.853999999999</v>
      </c>
      <c r="GL44" s="95">
        <v>28700.328999999998</v>
      </c>
      <c r="GM44" s="95">
        <v>73435.827000000005</v>
      </c>
      <c r="GN44" s="95">
        <v>36383.165999999997</v>
      </c>
      <c r="GO44" s="95">
        <v>18933.380999999998</v>
      </c>
      <c r="GP44" s="95">
        <v>93071.623999999996</v>
      </c>
      <c r="GQ44" s="95">
        <v>663942.23300000001</v>
      </c>
      <c r="GR44" s="95">
        <v>68332.874999999985</v>
      </c>
      <c r="GS44" s="95">
        <v>63025.442999999992</v>
      </c>
      <c r="GT44" s="95">
        <v>90577.87999999999</v>
      </c>
      <c r="GU44" s="95">
        <v>64357.294000000002</v>
      </c>
      <c r="GV44" s="95">
        <v>86466.55</v>
      </c>
      <c r="GW44" s="95">
        <v>71312.997000000003</v>
      </c>
      <c r="GX44" s="95">
        <v>90448.740999999995</v>
      </c>
      <c r="GY44" s="95">
        <v>149324.55699999997</v>
      </c>
      <c r="GZ44" s="95">
        <v>106059.30500000001</v>
      </c>
      <c r="HA44" s="95">
        <v>140018.62300000002</v>
      </c>
      <c r="HB44" s="95">
        <v>32448.68</v>
      </c>
      <c r="HC44" s="95">
        <v>100749.859</v>
      </c>
      <c r="HD44" s="95">
        <v>1063122.8040000002</v>
      </c>
    </row>
    <row r="45" spans="2:213" ht="4.95" customHeight="1" x14ac:dyDescent="0.2">
      <c r="B45" s="127"/>
      <c r="C45" s="72"/>
      <c r="D45" s="72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9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9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9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</row>
    <row r="46" spans="2:213" ht="13.8" customHeight="1" x14ac:dyDescent="0.2">
      <c r="B46" s="93" t="s">
        <v>33</v>
      </c>
      <c r="C46" s="59"/>
      <c r="D46" s="100"/>
      <c r="E46" s="87">
        <f>+SUM(E47:E53)</f>
        <v>154914.1705069</v>
      </c>
      <c r="F46" s="87">
        <f t="shared" ref="F46:BQ46" si="23">+SUM(F47:F53)</f>
        <v>202524.18829039999</v>
      </c>
      <c r="G46" s="87">
        <f t="shared" si="23"/>
        <v>125879.90200490001</v>
      </c>
      <c r="H46" s="87">
        <f t="shared" si="23"/>
        <v>99483.1132124</v>
      </c>
      <c r="I46" s="87">
        <f t="shared" si="23"/>
        <v>189105.18364589999</v>
      </c>
      <c r="J46" s="87">
        <f t="shared" si="23"/>
        <v>147662.95518460002</v>
      </c>
      <c r="K46" s="87">
        <f t="shared" si="23"/>
        <v>177403.75844810001</v>
      </c>
      <c r="L46" s="87">
        <f t="shared" si="23"/>
        <v>134191.97555130001</v>
      </c>
      <c r="M46" s="87">
        <f t="shared" si="23"/>
        <v>228097.67249540001</v>
      </c>
      <c r="N46" s="87">
        <f t="shared" si="23"/>
        <v>188401.8689267</v>
      </c>
      <c r="O46" s="87">
        <f t="shared" si="23"/>
        <v>262232.54069940001</v>
      </c>
      <c r="P46" s="87">
        <f t="shared" si="23"/>
        <v>239194.36781560001</v>
      </c>
      <c r="Q46" s="87">
        <f t="shared" si="23"/>
        <v>2149091.6967815999</v>
      </c>
      <c r="R46" s="87">
        <f t="shared" si="23"/>
        <v>157284.16618659999</v>
      </c>
      <c r="S46" s="87">
        <f t="shared" si="23"/>
        <v>179375.01798499998</v>
      </c>
      <c r="T46" s="87">
        <f t="shared" si="23"/>
        <v>186104.34287039997</v>
      </c>
      <c r="U46" s="87">
        <f t="shared" si="23"/>
        <v>116059.94224270001</v>
      </c>
      <c r="V46" s="87">
        <f t="shared" si="23"/>
        <v>188032.72127650003</v>
      </c>
      <c r="W46" s="87">
        <f t="shared" si="23"/>
        <v>242428.2334693</v>
      </c>
      <c r="X46" s="87">
        <f t="shared" si="23"/>
        <v>181790.24354309999</v>
      </c>
      <c r="Y46" s="87">
        <f t="shared" si="23"/>
        <v>240091.71790339999</v>
      </c>
      <c r="Z46" s="87">
        <f t="shared" si="23"/>
        <v>257402.77842849999</v>
      </c>
      <c r="AA46" s="87">
        <f t="shared" si="23"/>
        <v>192031.1836701</v>
      </c>
      <c r="AB46" s="87">
        <f t="shared" si="23"/>
        <v>200762.07170009997</v>
      </c>
      <c r="AC46" s="87">
        <f t="shared" si="23"/>
        <v>322039.71879730007</v>
      </c>
      <c r="AD46" s="87">
        <f t="shared" si="23"/>
        <v>2463402.1380730001</v>
      </c>
      <c r="AE46" s="87">
        <f t="shared" si="23"/>
        <v>233590.5575313</v>
      </c>
      <c r="AF46" s="87">
        <f t="shared" si="23"/>
        <v>173661.8772858</v>
      </c>
      <c r="AG46" s="87">
        <f t="shared" si="23"/>
        <v>173111.2062395</v>
      </c>
      <c r="AH46" s="87">
        <f t="shared" si="23"/>
        <v>237281.8264434</v>
      </c>
      <c r="AI46" s="87">
        <f t="shared" si="23"/>
        <v>226929.80027900002</v>
      </c>
      <c r="AJ46" s="87">
        <f t="shared" si="23"/>
        <v>289015.5493521</v>
      </c>
      <c r="AK46" s="87">
        <f t="shared" si="23"/>
        <v>149659.4987766</v>
      </c>
      <c r="AL46" s="87">
        <f t="shared" si="23"/>
        <v>252537.89697239999</v>
      </c>
      <c r="AM46" s="87">
        <f t="shared" si="23"/>
        <v>247193.461251</v>
      </c>
      <c r="AN46" s="87">
        <f t="shared" si="23"/>
        <v>385793.33</v>
      </c>
      <c r="AO46" s="87">
        <f t="shared" si="23"/>
        <v>206559.62</v>
      </c>
      <c r="AP46" s="87">
        <f t="shared" si="23"/>
        <v>342075.14</v>
      </c>
      <c r="AQ46" s="87">
        <f t="shared" si="23"/>
        <v>2917409.7641310999</v>
      </c>
      <c r="AR46" s="87">
        <f t="shared" si="23"/>
        <v>169696.98</v>
      </c>
      <c r="AS46" s="87">
        <f t="shared" si="23"/>
        <v>254410.13999999998</v>
      </c>
      <c r="AT46" s="87">
        <f t="shared" si="23"/>
        <v>169216</v>
      </c>
      <c r="AU46" s="87">
        <f t="shared" si="23"/>
        <v>214756.01</v>
      </c>
      <c r="AV46" s="87">
        <f t="shared" si="23"/>
        <v>254623.69</v>
      </c>
      <c r="AW46" s="87">
        <f t="shared" si="23"/>
        <v>250891</v>
      </c>
      <c r="AX46" s="87">
        <f t="shared" si="23"/>
        <v>193749.47</v>
      </c>
      <c r="AY46" s="87">
        <f t="shared" si="23"/>
        <v>257916.14</v>
      </c>
      <c r="AZ46" s="87">
        <f t="shared" si="23"/>
        <v>169269.45</v>
      </c>
      <c r="BA46" s="87">
        <f t="shared" si="23"/>
        <v>258296.96000000002</v>
      </c>
      <c r="BB46" s="87">
        <f t="shared" si="23"/>
        <v>258738.14</v>
      </c>
      <c r="BC46" s="87">
        <f t="shared" si="23"/>
        <v>272295.27</v>
      </c>
      <c r="BD46" s="87">
        <f t="shared" si="23"/>
        <v>2723859.25</v>
      </c>
      <c r="BE46" s="87">
        <f t="shared" si="23"/>
        <v>206273.24</v>
      </c>
      <c r="BF46" s="87">
        <f t="shared" si="23"/>
        <v>167538.236</v>
      </c>
      <c r="BG46" s="87">
        <f t="shared" si="23"/>
        <v>268079.68</v>
      </c>
      <c r="BH46" s="87">
        <f t="shared" si="23"/>
        <v>140025.32999999999</v>
      </c>
      <c r="BI46" s="87">
        <f t="shared" si="23"/>
        <v>189217.99099999998</v>
      </c>
      <c r="BJ46" s="87">
        <f t="shared" si="23"/>
        <v>219851.13</v>
      </c>
      <c r="BK46" s="87">
        <f t="shared" si="23"/>
        <v>285581.315</v>
      </c>
      <c r="BL46" s="87">
        <f t="shared" si="23"/>
        <v>336646.94999999995</v>
      </c>
      <c r="BM46" s="87">
        <f t="shared" si="23"/>
        <v>198474.03</v>
      </c>
      <c r="BN46" s="87">
        <f t="shared" si="23"/>
        <v>465711.288</v>
      </c>
      <c r="BO46" s="87">
        <f t="shared" si="23"/>
        <v>273049.81899999996</v>
      </c>
      <c r="BP46" s="87">
        <f t="shared" si="23"/>
        <v>315722.78099999996</v>
      </c>
      <c r="BQ46" s="87">
        <f t="shared" si="23"/>
        <v>3066171.79</v>
      </c>
      <c r="BR46" s="87">
        <f t="shared" ref="BR46:EC46" si="24">+SUM(BR47:BR53)</f>
        <v>254454.40000000002</v>
      </c>
      <c r="BS46" s="87">
        <f t="shared" si="24"/>
        <v>185308.79999999999</v>
      </c>
      <c r="BT46" s="87">
        <f t="shared" si="24"/>
        <v>123071.55000000002</v>
      </c>
      <c r="BU46" s="87">
        <f t="shared" si="24"/>
        <v>164420.66999999998</v>
      </c>
      <c r="BV46" s="87">
        <f t="shared" si="24"/>
        <v>275528.54000000004</v>
      </c>
      <c r="BW46" s="87">
        <f t="shared" si="24"/>
        <v>153239.55000000002</v>
      </c>
      <c r="BX46" s="87">
        <f t="shared" si="24"/>
        <v>263494.63999999996</v>
      </c>
      <c r="BY46" s="87">
        <f t="shared" si="24"/>
        <v>199915.86</v>
      </c>
      <c r="BZ46" s="87">
        <f t="shared" si="24"/>
        <v>176576.80000000002</v>
      </c>
      <c r="CA46" s="87">
        <f t="shared" si="24"/>
        <v>233285.74</v>
      </c>
      <c r="CB46" s="87">
        <f t="shared" si="24"/>
        <v>226579.78000000003</v>
      </c>
      <c r="CC46" s="87">
        <f t="shared" si="24"/>
        <v>284582.06</v>
      </c>
      <c r="CD46" s="87">
        <f t="shared" si="24"/>
        <v>2540458.39</v>
      </c>
      <c r="CE46" s="87">
        <f t="shared" si="24"/>
        <v>232216.83</v>
      </c>
      <c r="CF46" s="87">
        <f t="shared" si="24"/>
        <v>143702.47</v>
      </c>
      <c r="CG46" s="87">
        <f t="shared" si="24"/>
        <v>178911.88</v>
      </c>
      <c r="CH46" s="87">
        <f t="shared" si="24"/>
        <v>235013.16</v>
      </c>
      <c r="CI46" s="87">
        <f t="shared" si="24"/>
        <v>201571.66999999998</v>
      </c>
      <c r="CJ46" s="87">
        <f t="shared" si="24"/>
        <v>99924.17</v>
      </c>
      <c r="CK46" s="87">
        <f t="shared" si="24"/>
        <v>238749.99</v>
      </c>
      <c r="CL46" s="87">
        <f t="shared" si="24"/>
        <v>228668.57200000001</v>
      </c>
      <c r="CM46" s="87">
        <f t="shared" si="24"/>
        <v>131912.59</v>
      </c>
      <c r="CN46" s="87">
        <f t="shared" si="24"/>
        <v>345379.32</v>
      </c>
      <c r="CO46" s="87">
        <f t="shared" si="24"/>
        <v>272482.18</v>
      </c>
      <c r="CP46" s="87">
        <f t="shared" si="24"/>
        <v>229607.53</v>
      </c>
      <c r="CQ46" s="87">
        <f t="shared" si="24"/>
        <v>2538140.3619999997</v>
      </c>
      <c r="CR46" s="87">
        <f t="shared" si="24"/>
        <v>240638.43</v>
      </c>
      <c r="CS46" s="87">
        <f t="shared" si="24"/>
        <v>222879.91999999998</v>
      </c>
      <c r="CT46" s="87">
        <f t="shared" si="24"/>
        <v>270009.59999999998</v>
      </c>
      <c r="CU46" s="87">
        <f t="shared" si="24"/>
        <v>219541.72999999998</v>
      </c>
      <c r="CV46" s="87">
        <f t="shared" si="24"/>
        <v>256692.22</v>
      </c>
      <c r="CW46" s="87">
        <f t="shared" si="24"/>
        <v>244779.41</v>
      </c>
      <c r="CX46" s="87">
        <f t="shared" si="24"/>
        <v>126717.75999999999</v>
      </c>
      <c r="CY46" s="87">
        <f t="shared" si="24"/>
        <v>339232.88</v>
      </c>
      <c r="CZ46" s="87">
        <f t="shared" si="24"/>
        <v>280374.65000000002</v>
      </c>
      <c r="DA46" s="87">
        <f t="shared" si="24"/>
        <v>246270.15</v>
      </c>
      <c r="DB46" s="87">
        <f t="shared" si="24"/>
        <v>312090.25</v>
      </c>
      <c r="DC46" s="87">
        <f t="shared" si="24"/>
        <v>283724.98</v>
      </c>
      <c r="DD46" s="87">
        <f t="shared" si="24"/>
        <v>3042951.98</v>
      </c>
      <c r="DE46" s="87">
        <f t="shared" si="24"/>
        <v>250895.96999999997</v>
      </c>
      <c r="DF46" s="87">
        <f t="shared" si="24"/>
        <v>246881.52000000002</v>
      </c>
      <c r="DG46" s="87">
        <f t="shared" si="24"/>
        <v>155999.62</v>
      </c>
      <c r="DH46" s="87">
        <f t="shared" si="24"/>
        <v>156938.41</v>
      </c>
      <c r="DI46" s="87">
        <f t="shared" si="24"/>
        <v>290133.11999999994</v>
      </c>
      <c r="DJ46" s="87">
        <f t="shared" si="24"/>
        <v>226103.97999999998</v>
      </c>
      <c r="DK46" s="87">
        <f t="shared" si="24"/>
        <v>258386.00000000003</v>
      </c>
      <c r="DL46" s="87">
        <f t="shared" si="24"/>
        <v>343809.79</v>
      </c>
      <c r="DM46" s="87">
        <f t="shared" si="24"/>
        <v>249566.46999999997</v>
      </c>
      <c r="DN46" s="87">
        <f t="shared" si="24"/>
        <v>348244.47999999998</v>
      </c>
      <c r="DO46" s="87">
        <f t="shared" si="24"/>
        <v>241123.851</v>
      </c>
      <c r="DP46" s="87">
        <f t="shared" si="24"/>
        <v>184100.01</v>
      </c>
      <c r="DQ46" s="87">
        <f t="shared" si="24"/>
        <v>2952183.2209999999</v>
      </c>
      <c r="DR46" s="87">
        <f t="shared" si="24"/>
        <v>243563.74100000001</v>
      </c>
      <c r="DS46" s="87">
        <f t="shared" si="24"/>
        <v>236426.25599999999</v>
      </c>
      <c r="DT46" s="87">
        <f t="shared" si="24"/>
        <v>327809.51499999996</v>
      </c>
      <c r="DU46" s="87">
        <f t="shared" si="24"/>
        <v>192127.47999999998</v>
      </c>
      <c r="DV46" s="87">
        <f t="shared" si="24"/>
        <v>294662.90299999999</v>
      </c>
      <c r="DW46" s="87">
        <f t="shared" si="24"/>
        <v>244994.81600000002</v>
      </c>
      <c r="DX46" s="87">
        <f t="shared" si="24"/>
        <v>297754.484</v>
      </c>
      <c r="DY46" s="87">
        <f t="shared" si="24"/>
        <v>272123.67300000001</v>
      </c>
      <c r="DZ46" s="87">
        <f t="shared" si="24"/>
        <v>257630.97700000001</v>
      </c>
      <c r="EA46" s="87">
        <f t="shared" si="24"/>
        <v>249642.85100000002</v>
      </c>
      <c r="EB46" s="87">
        <f t="shared" si="24"/>
        <v>289677.90700000001</v>
      </c>
      <c r="EC46" s="87">
        <f t="shared" si="24"/>
        <v>244013.09</v>
      </c>
      <c r="ED46" s="87">
        <f t="shared" ref="ED46:GD46" si="25">+SUM(ED47:ED53)</f>
        <v>3150427.6929999995</v>
      </c>
      <c r="EE46" s="87">
        <f t="shared" si="25"/>
        <v>207934.91800000001</v>
      </c>
      <c r="EF46" s="87">
        <f t="shared" si="25"/>
        <v>164317.47500000001</v>
      </c>
      <c r="EG46" s="87">
        <f t="shared" si="25"/>
        <v>301090.50699999998</v>
      </c>
      <c r="EH46" s="87">
        <f t="shared" si="25"/>
        <v>295451.065</v>
      </c>
      <c r="EI46" s="87">
        <f t="shared" si="25"/>
        <v>154153.93099999998</v>
      </c>
      <c r="EJ46" s="87">
        <f t="shared" si="25"/>
        <v>268618.36</v>
      </c>
      <c r="EK46" s="87">
        <f t="shared" si="25"/>
        <v>209585.14</v>
      </c>
      <c r="EL46" s="87">
        <f t="shared" si="25"/>
        <v>154580.82999999999</v>
      </c>
      <c r="EM46" s="87">
        <f t="shared" si="25"/>
        <v>287521.91999999998</v>
      </c>
      <c r="EN46" s="87">
        <f t="shared" si="25"/>
        <v>208028.87299999999</v>
      </c>
      <c r="EO46" s="87">
        <f t="shared" si="25"/>
        <v>271659.51</v>
      </c>
      <c r="EP46" s="87">
        <f t="shared" si="25"/>
        <v>367721.75700000004</v>
      </c>
      <c r="EQ46" s="87">
        <f t="shared" si="25"/>
        <v>2890664.2860000003</v>
      </c>
      <c r="ER46" s="87">
        <f t="shared" si="25"/>
        <v>265660.48100000003</v>
      </c>
      <c r="ES46" s="87">
        <f t="shared" si="25"/>
        <v>355136.29199999996</v>
      </c>
      <c r="ET46" s="87">
        <f t="shared" si="25"/>
        <v>363744.81200000003</v>
      </c>
      <c r="EU46" s="87">
        <f t="shared" si="25"/>
        <v>311005.59399999998</v>
      </c>
      <c r="EV46" s="87">
        <f t="shared" si="25"/>
        <v>279339.33299999998</v>
      </c>
      <c r="EW46" s="87">
        <f t="shared" si="25"/>
        <v>211413.26300000001</v>
      </c>
      <c r="EX46" s="87">
        <f t="shared" si="25"/>
        <v>325164.37999999995</v>
      </c>
      <c r="EY46" s="87">
        <f t="shared" si="25"/>
        <v>303025.81300000002</v>
      </c>
      <c r="EZ46" s="87">
        <f t="shared" si="25"/>
        <v>285762.57900000003</v>
      </c>
      <c r="FA46" s="87">
        <f t="shared" si="25"/>
        <v>404357.02099999995</v>
      </c>
      <c r="FB46" s="87">
        <f t="shared" si="25"/>
        <v>375153.43399999995</v>
      </c>
      <c r="FC46" s="87">
        <f t="shared" si="25"/>
        <v>389355.81900000002</v>
      </c>
      <c r="FD46" s="87">
        <f t="shared" si="25"/>
        <v>3869118.821</v>
      </c>
      <c r="FE46" s="87">
        <f t="shared" si="25"/>
        <v>209204.10800000004</v>
      </c>
      <c r="FF46" s="87">
        <f t="shared" si="25"/>
        <v>364976.39799999999</v>
      </c>
      <c r="FG46" s="87">
        <f t="shared" si="25"/>
        <v>282510.33</v>
      </c>
      <c r="FH46" s="87">
        <f t="shared" si="25"/>
        <v>307740.64699999994</v>
      </c>
      <c r="FI46" s="87">
        <f t="shared" si="25"/>
        <v>373496.38300000003</v>
      </c>
      <c r="FJ46" s="87">
        <f t="shared" si="25"/>
        <v>264612.79599999997</v>
      </c>
      <c r="FK46" s="87">
        <f t="shared" si="25"/>
        <v>309169.93981999997</v>
      </c>
      <c r="FL46" s="87">
        <f t="shared" si="25"/>
        <v>383020.08899999998</v>
      </c>
      <c r="FM46" s="87">
        <f t="shared" si="25"/>
        <v>197938.48799999998</v>
      </c>
      <c r="FN46" s="87">
        <f t="shared" si="25"/>
        <v>313747.17100000003</v>
      </c>
      <c r="FO46" s="87">
        <f t="shared" si="25"/>
        <v>268984.913</v>
      </c>
      <c r="FP46" s="87">
        <f t="shared" si="25"/>
        <v>442740.32000000007</v>
      </c>
      <c r="FQ46" s="87">
        <f t="shared" si="25"/>
        <v>3718141.5828200001</v>
      </c>
      <c r="FR46" s="87">
        <f t="shared" si="25"/>
        <v>254536.304</v>
      </c>
      <c r="FS46" s="87">
        <f t="shared" si="25"/>
        <v>298891.027</v>
      </c>
      <c r="FT46" s="87">
        <f t="shared" si="25"/>
        <v>264539.06599999999</v>
      </c>
      <c r="FU46" s="87">
        <f t="shared" si="25"/>
        <v>383447.57600000006</v>
      </c>
      <c r="FV46" s="87">
        <f t="shared" si="25"/>
        <v>208404.08000000002</v>
      </c>
      <c r="FW46" s="87">
        <f t="shared" si="25"/>
        <v>381192.04499999998</v>
      </c>
      <c r="FX46" s="87">
        <f t="shared" si="25"/>
        <v>255794.58699999997</v>
      </c>
      <c r="FY46" s="87">
        <f t="shared" si="25"/>
        <v>225448.40899999999</v>
      </c>
      <c r="FZ46" s="87">
        <f t="shared" si="25"/>
        <v>282529.93800000002</v>
      </c>
      <c r="GA46" s="87">
        <f t="shared" si="25"/>
        <v>240275.64099999997</v>
      </c>
      <c r="GB46" s="87">
        <f t="shared" si="25"/>
        <v>365452.43600000005</v>
      </c>
      <c r="GC46" s="87">
        <f t="shared" si="25"/>
        <v>358665.50900000002</v>
      </c>
      <c r="GD46" s="87">
        <f t="shared" si="25"/>
        <v>3519176.6179999998</v>
      </c>
      <c r="GE46" s="87">
        <f t="shared" ref="GE46:GP46" si="26">+SUM(GE47:GE53)</f>
        <v>303218.04800000001</v>
      </c>
      <c r="GF46" s="87">
        <f t="shared" si="26"/>
        <v>214746.71299999999</v>
      </c>
      <c r="GG46" s="87">
        <f t="shared" si="26"/>
        <v>260800.93000000002</v>
      </c>
      <c r="GH46" s="87">
        <f t="shared" si="26"/>
        <v>324791.625</v>
      </c>
      <c r="GI46" s="87">
        <f t="shared" si="26"/>
        <v>384698.12</v>
      </c>
      <c r="GJ46" s="87">
        <f t="shared" si="26"/>
        <v>252493.63800000001</v>
      </c>
      <c r="GK46" s="87">
        <f t="shared" si="26"/>
        <v>388355.63199999998</v>
      </c>
      <c r="GL46" s="87">
        <f t="shared" si="26"/>
        <v>441377.75500000006</v>
      </c>
      <c r="GM46" s="87">
        <f t="shared" si="26"/>
        <v>354466.66400000005</v>
      </c>
      <c r="GN46" s="87">
        <f t="shared" si="26"/>
        <v>390076.63500000001</v>
      </c>
      <c r="GO46" s="87">
        <f t="shared" si="26"/>
        <v>460191.62199999997</v>
      </c>
      <c r="GP46" s="87">
        <f t="shared" si="26"/>
        <v>469991.20800000004</v>
      </c>
      <c r="GQ46" s="87">
        <f>+SUM(GQ47:GQ53)</f>
        <v>4245208.59</v>
      </c>
      <c r="GR46" s="87">
        <f t="shared" ref="GR46:HC46" si="27">+SUM(GR47:GR53)</f>
        <v>434476.26900000003</v>
      </c>
      <c r="GS46" s="87">
        <f t="shared" si="27"/>
        <v>313689.38899999997</v>
      </c>
      <c r="GT46" s="87">
        <f t="shared" si="27"/>
        <v>279951.73</v>
      </c>
      <c r="GU46" s="87">
        <f t="shared" si="27"/>
        <v>307431.87200000003</v>
      </c>
      <c r="GV46" s="87">
        <f t="shared" si="27"/>
        <v>379382.772</v>
      </c>
      <c r="GW46" s="87">
        <f t="shared" si="27"/>
        <v>386291.48199999996</v>
      </c>
      <c r="GX46" s="87">
        <f t="shared" si="27"/>
        <v>358690.18099999998</v>
      </c>
      <c r="GY46" s="87">
        <f t="shared" si="27"/>
        <v>316478.065</v>
      </c>
      <c r="GZ46" s="87">
        <f t="shared" si="27"/>
        <v>490852.16200000001</v>
      </c>
      <c r="HA46" s="87">
        <f t="shared" si="27"/>
        <v>410701.41299999994</v>
      </c>
      <c r="HB46" s="87">
        <f t="shared" si="27"/>
        <v>306138.02100000001</v>
      </c>
      <c r="HC46" s="87">
        <f t="shared" si="27"/>
        <v>447597.44</v>
      </c>
      <c r="HD46" s="87">
        <f>+SUM(HD47:HD53)</f>
        <v>4431680.796000001</v>
      </c>
    </row>
    <row r="47" spans="2:213" ht="13.8" customHeight="1" x14ac:dyDescent="0.2">
      <c r="B47" s="166" t="s">
        <v>125</v>
      </c>
      <c r="C47" s="172" t="s">
        <v>24</v>
      </c>
      <c r="D47" s="94" t="s">
        <v>121</v>
      </c>
      <c r="E47" s="95">
        <v>99609</v>
      </c>
      <c r="F47" s="95">
        <v>113941</v>
      </c>
      <c r="G47" s="95">
        <v>60718</v>
      </c>
      <c r="H47" s="95">
        <v>59550</v>
      </c>
      <c r="I47" s="95">
        <v>125631</v>
      </c>
      <c r="J47" s="95">
        <v>70834</v>
      </c>
      <c r="K47" s="95">
        <v>122266</v>
      </c>
      <c r="L47" s="95">
        <v>96620</v>
      </c>
      <c r="M47" s="95">
        <v>93071</v>
      </c>
      <c r="N47" s="95">
        <v>131161</v>
      </c>
      <c r="O47" s="95">
        <v>173900</v>
      </c>
      <c r="P47" s="95">
        <v>181172</v>
      </c>
      <c r="Q47" s="95">
        <v>1328473</v>
      </c>
      <c r="R47" s="95">
        <v>75805.819999999992</v>
      </c>
      <c r="S47" s="95">
        <v>125689.96999999997</v>
      </c>
      <c r="T47" s="95">
        <v>133479.44999999998</v>
      </c>
      <c r="U47" s="95">
        <v>47692.42</v>
      </c>
      <c r="V47" s="95">
        <v>115170.07</v>
      </c>
      <c r="W47" s="95">
        <v>193655.03</v>
      </c>
      <c r="X47" s="95">
        <v>143351.88</v>
      </c>
      <c r="Y47" s="95">
        <v>122186.15</v>
      </c>
      <c r="Z47" s="95">
        <v>206624.3</v>
      </c>
      <c r="AA47" s="95">
        <v>120413.56</v>
      </c>
      <c r="AB47" s="95">
        <v>126988.34999999998</v>
      </c>
      <c r="AC47" s="95">
        <v>216854.83000000002</v>
      </c>
      <c r="AD47" s="95">
        <v>1627911.83</v>
      </c>
      <c r="AE47" s="95">
        <v>179124</v>
      </c>
      <c r="AF47" s="95">
        <v>98443</v>
      </c>
      <c r="AG47" s="95">
        <v>100622</v>
      </c>
      <c r="AH47" s="95">
        <v>168030</v>
      </c>
      <c r="AI47" s="95">
        <v>156955</v>
      </c>
      <c r="AJ47" s="95">
        <v>172562</v>
      </c>
      <c r="AK47" s="95">
        <v>109724</v>
      </c>
      <c r="AL47" s="95">
        <v>202334</v>
      </c>
      <c r="AM47" s="95">
        <v>188308</v>
      </c>
      <c r="AN47" s="95">
        <v>321679</v>
      </c>
      <c r="AO47" s="95">
        <v>135470</v>
      </c>
      <c r="AP47" s="95">
        <v>268513</v>
      </c>
      <c r="AQ47" s="95">
        <v>2101764</v>
      </c>
      <c r="AR47" s="95">
        <v>115763</v>
      </c>
      <c r="AS47" s="95">
        <v>162927</v>
      </c>
      <c r="AT47" s="95">
        <v>120568</v>
      </c>
      <c r="AU47" s="95">
        <v>163551</v>
      </c>
      <c r="AV47" s="95">
        <v>179303</v>
      </c>
      <c r="AW47" s="95">
        <v>171271</v>
      </c>
      <c r="AX47" s="95">
        <v>168977</v>
      </c>
      <c r="AY47" s="95">
        <v>162922</v>
      </c>
      <c r="AZ47" s="95">
        <v>131111</v>
      </c>
      <c r="BA47" s="95">
        <v>190703</v>
      </c>
      <c r="BB47" s="95">
        <v>156778</v>
      </c>
      <c r="BC47" s="95">
        <v>207398</v>
      </c>
      <c r="BD47" s="96">
        <v>1931272</v>
      </c>
      <c r="BE47" s="95">
        <v>153698.54</v>
      </c>
      <c r="BF47" s="95">
        <v>121923.41400000002</v>
      </c>
      <c r="BG47" s="95">
        <v>198668</v>
      </c>
      <c r="BH47" s="95">
        <v>85111</v>
      </c>
      <c r="BI47" s="95">
        <v>118383.40899999999</v>
      </c>
      <c r="BJ47" s="95">
        <v>118162.49</v>
      </c>
      <c r="BK47" s="95">
        <v>244798.83000000002</v>
      </c>
      <c r="BL47" s="95">
        <v>258806.08</v>
      </c>
      <c r="BM47" s="95">
        <v>167923</v>
      </c>
      <c r="BN47" s="95">
        <v>356607.98</v>
      </c>
      <c r="BO47" s="95">
        <v>164156.01999999999</v>
      </c>
      <c r="BP47" s="95">
        <v>209374.87</v>
      </c>
      <c r="BQ47" s="95">
        <v>2197613.6329999999</v>
      </c>
      <c r="BR47" s="95">
        <v>170049.55000000002</v>
      </c>
      <c r="BS47" s="95">
        <v>78498.219999999987</v>
      </c>
      <c r="BT47" s="95">
        <v>71852.88</v>
      </c>
      <c r="BU47" s="95">
        <v>58021.82</v>
      </c>
      <c r="BV47" s="95">
        <v>204645</v>
      </c>
      <c r="BW47" s="95">
        <v>105033.94000000002</v>
      </c>
      <c r="BX47" s="95">
        <v>179850.41999999995</v>
      </c>
      <c r="BY47" s="95">
        <v>157407.09</v>
      </c>
      <c r="BZ47" s="95">
        <v>110161.15000000001</v>
      </c>
      <c r="CA47" s="95">
        <v>170746.6</v>
      </c>
      <c r="CB47" s="95">
        <v>136630.96000000002</v>
      </c>
      <c r="CC47" s="95">
        <v>193912.74000000002</v>
      </c>
      <c r="CD47" s="95">
        <v>1636810.3699999999</v>
      </c>
      <c r="CE47" s="95">
        <v>136661.62999999998</v>
      </c>
      <c r="CF47" s="95">
        <v>107991.22</v>
      </c>
      <c r="CG47" s="95">
        <v>114395.53</v>
      </c>
      <c r="CH47" s="95">
        <v>186123</v>
      </c>
      <c r="CI47" s="95">
        <v>154196</v>
      </c>
      <c r="CJ47" s="95">
        <v>62211</v>
      </c>
      <c r="CK47" s="95">
        <v>131203.41</v>
      </c>
      <c r="CL47" s="95">
        <v>178930.04200000002</v>
      </c>
      <c r="CM47" s="95">
        <v>91329.540000000008</v>
      </c>
      <c r="CN47" s="95">
        <v>164869.6</v>
      </c>
      <c r="CO47" s="95">
        <v>197833.7</v>
      </c>
      <c r="CP47" s="95">
        <v>113613.95</v>
      </c>
      <c r="CQ47" s="95">
        <v>1639358.622</v>
      </c>
      <c r="CR47" s="95">
        <v>153294</v>
      </c>
      <c r="CS47" s="95">
        <v>130800</v>
      </c>
      <c r="CT47" s="95">
        <v>206723</v>
      </c>
      <c r="CU47" s="95">
        <v>140278</v>
      </c>
      <c r="CV47" s="95">
        <v>168953</v>
      </c>
      <c r="CW47" s="95">
        <v>132019</v>
      </c>
      <c r="CX47" s="95">
        <v>88452</v>
      </c>
      <c r="CY47" s="95">
        <v>231220</v>
      </c>
      <c r="CZ47" s="95">
        <v>182708</v>
      </c>
      <c r="DA47" s="95">
        <v>159978</v>
      </c>
      <c r="DB47" s="95">
        <v>196368</v>
      </c>
      <c r="DC47" s="95">
        <v>221261</v>
      </c>
      <c r="DD47" s="95">
        <v>2012054</v>
      </c>
      <c r="DE47" s="95">
        <v>144752.34999999998</v>
      </c>
      <c r="DF47" s="95">
        <v>148288.27000000002</v>
      </c>
      <c r="DG47" s="95">
        <v>86294.540000000008</v>
      </c>
      <c r="DH47" s="95">
        <v>44556.369999999995</v>
      </c>
      <c r="DI47" s="95">
        <v>187114.63999999996</v>
      </c>
      <c r="DJ47" s="95">
        <v>138553.28999999998</v>
      </c>
      <c r="DK47" s="95">
        <v>136288.05000000002</v>
      </c>
      <c r="DL47" s="95">
        <v>265896.13</v>
      </c>
      <c r="DM47" s="95">
        <v>173779.97999999998</v>
      </c>
      <c r="DN47" s="95">
        <v>201334.59999999995</v>
      </c>
      <c r="DO47" s="95">
        <v>133031.79999999999</v>
      </c>
      <c r="DP47" s="95">
        <v>83449.75</v>
      </c>
      <c r="DQ47" s="95">
        <v>1743339.77</v>
      </c>
      <c r="DR47" s="95">
        <v>160906.09</v>
      </c>
      <c r="DS47" s="95">
        <v>143655.47999999998</v>
      </c>
      <c r="DT47" s="95">
        <v>197820.31999999998</v>
      </c>
      <c r="DU47" s="95">
        <v>133112.32000000001</v>
      </c>
      <c r="DV47" s="95">
        <v>186325.68999999997</v>
      </c>
      <c r="DW47" s="95">
        <v>139403.04999999999</v>
      </c>
      <c r="DX47" s="95">
        <v>165619.27000000002</v>
      </c>
      <c r="DY47" s="95">
        <v>135340.01</v>
      </c>
      <c r="DZ47" s="95">
        <v>137094.52000000002</v>
      </c>
      <c r="EA47" s="95">
        <v>195388.36000000002</v>
      </c>
      <c r="EB47" s="95">
        <v>171757.00400000002</v>
      </c>
      <c r="EC47" s="95">
        <v>136589.88999999998</v>
      </c>
      <c r="ED47" s="95">
        <v>1903012.004</v>
      </c>
      <c r="EE47" s="95">
        <v>158740.33300000001</v>
      </c>
      <c r="EF47" s="95">
        <v>124403.35</v>
      </c>
      <c r="EG47" s="95">
        <v>230138.72</v>
      </c>
      <c r="EH47" s="95">
        <v>235598.65</v>
      </c>
      <c r="EI47" s="95">
        <v>71569.17</v>
      </c>
      <c r="EJ47" s="95">
        <v>239407.07</v>
      </c>
      <c r="EK47" s="95">
        <v>175021.79</v>
      </c>
      <c r="EL47" s="95">
        <v>109388.07999999999</v>
      </c>
      <c r="EM47" s="95">
        <v>159285.69</v>
      </c>
      <c r="EN47" s="95">
        <v>170650.59999999998</v>
      </c>
      <c r="EO47" s="95">
        <v>227344.33999999997</v>
      </c>
      <c r="EP47" s="95">
        <v>306058.84000000003</v>
      </c>
      <c r="EQ47" s="95">
        <v>2207606.6329999999</v>
      </c>
      <c r="ER47" s="95">
        <v>202580.41000000003</v>
      </c>
      <c r="ES47" s="95">
        <v>204538.71099999998</v>
      </c>
      <c r="ET47" s="95">
        <v>288175.29000000004</v>
      </c>
      <c r="EU47" s="95">
        <v>250134.82</v>
      </c>
      <c r="EV47" s="95">
        <v>244425.61</v>
      </c>
      <c r="EW47" s="95">
        <v>134193.66999999998</v>
      </c>
      <c r="EX47" s="95">
        <v>192341.87999999998</v>
      </c>
      <c r="EY47" s="95">
        <v>207152.22</v>
      </c>
      <c r="EZ47" s="95">
        <v>184543.37000000002</v>
      </c>
      <c r="FA47" s="95">
        <v>355122.41999999993</v>
      </c>
      <c r="FB47" s="95">
        <v>189119.28</v>
      </c>
      <c r="FC47" s="95">
        <v>274647.40999999997</v>
      </c>
      <c r="FD47" s="95">
        <v>2726975.0909999995</v>
      </c>
      <c r="FE47" s="95">
        <v>95451.430000000008</v>
      </c>
      <c r="FF47" s="95">
        <v>244781.89</v>
      </c>
      <c r="FG47" s="95">
        <v>163051.86142119227</v>
      </c>
      <c r="FH47" s="95">
        <v>218997.17999999996</v>
      </c>
      <c r="FI47" s="95">
        <v>241474.18</v>
      </c>
      <c r="FJ47" s="95">
        <v>114020.23999999999</v>
      </c>
      <c r="FK47" s="95">
        <v>190886.75481999997</v>
      </c>
      <c r="FL47" s="95">
        <v>289204</v>
      </c>
      <c r="FM47" s="95">
        <v>124018.65</v>
      </c>
      <c r="FN47" s="95">
        <v>128890.63999999998</v>
      </c>
      <c r="FO47" s="95">
        <v>110146.04000000001</v>
      </c>
      <c r="FP47" s="95">
        <v>268453.46000000002</v>
      </c>
      <c r="FQ47" s="95">
        <v>2189376.3262411919</v>
      </c>
      <c r="FR47" s="95">
        <v>123991.01000000001</v>
      </c>
      <c r="FS47" s="95">
        <v>125928.58</v>
      </c>
      <c r="FT47" s="95">
        <v>136918.57</v>
      </c>
      <c r="FU47" s="95">
        <v>194261.696</v>
      </c>
      <c r="FV47" s="95">
        <v>101662.18000000002</v>
      </c>
      <c r="FW47" s="95">
        <v>164008.81</v>
      </c>
      <c r="FX47" s="95">
        <v>158530.15</v>
      </c>
      <c r="FY47" s="95">
        <v>84970.650000000009</v>
      </c>
      <c r="FZ47" s="95">
        <v>120780.61999999998</v>
      </c>
      <c r="GA47" s="95">
        <v>122188.31999999998</v>
      </c>
      <c r="GB47" s="95">
        <v>164371.93000000002</v>
      </c>
      <c r="GC47" s="95">
        <v>163605.93000000002</v>
      </c>
      <c r="GD47" s="95">
        <v>1661218.446</v>
      </c>
      <c r="GE47" s="95">
        <v>130335.96</v>
      </c>
      <c r="GF47" s="95">
        <v>140548.90999999997</v>
      </c>
      <c r="GG47" s="95">
        <v>99125.99</v>
      </c>
      <c r="GH47" s="95">
        <v>177938.02</v>
      </c>
      <c r="GI47" s="95">
        <v>209084.68000000002</v>
      </c>
      <c r="GJ47" s="95">
        <v>134456.08000000002</v>
      </c>
      <c r="GK47" s="95">
        <v>130377.56</v>
      </c>
      <c r="GL47" s="95">
        <v>190091.83</v>
      </c>
      <c r="GM47" s="95">
        <v>177970.18</v>
      </c>
      <c r="GN47" s="95">
        <v>212266.69000000003</v>
      </c>
      <c r="GO47" s="95">
        <v>245243.15000000002</v>
      </c>
      <c r="GP47" s="95">
        <v>137546.66</v>
      </c>
      <c r="GQ47" s="95">
        <v>1984985.7100000002</v>
      </c>
      <c r="GR47" s="95">
        <v>268721.77</v>
      </c>
      <c r="GS47" s="95">
        <v>121838.14000000001</v>
      </c>
      <c r="GT47" s="95">
        <v>170551.33</v>
      </c>
      <c r="GU47" s="95">
        <v>84061.409999999989</v>
      </c>
      <c r="GV47" s="95">
        <v>260478.65</v>
      </c>
      <c r="GW47" s="95">
        <v>138081.38</v>
      </c>
      <c r="GX47" s="95">
        <v>214502.5</v>
      </c>
      <c r="GY47" s="95">
        <v>160029.69400000002</v>
      </c>
      <c r="GZ47" s="95">
        <v>179716.28999999998</v>
      </c>
      <c r="HA47" s="95">
        <v>180448.66</v>
      </c>
      <c r="HB47" s="95">
        <v>122330.84299999999</v>
      </c>
      <c r="HC47" s="95">
        <v>277626.58</v>
      </c>
      <c r="HD47" s="95">
        <v>2178387.2470000004</v>
      </c>
    </row>
    <row r="48" spans="2:213" ht="13.8" customHeight="1" x14ac:dyDescent="0.2">
      <c r="B48" s="173"/>
      <c r="C48" s="172"/>
      <c r="D48" s="94" t="s">
        <v>122</v>
      </c>
      <c r="E48" s="95">
        <v>26798</v>
      </c>
      <c r="F48" s="95">
        <v>54695</v>
      </c>
      <c r="G48" s="95">
        <v>39681</v>
      </c>
      <c r="H48" s="95">
        <v>13057</v>
      </c>
      <c r="I48" s="95">
        <v>26724</v>
      </c>
      <c r="J48" s="95">
        <v>39583</v>
      </c>
      <c r="K48" s="95">
        <v>25461</v>
      </c>
      <c r="L48" s="95">
        <v>5009</v>
      </c>
      <c r="M48" s="95">
        <v>89127</v>
      </c>
      <c r="N48" s="95">
        <v>22629</v>
      </c>
      <c r="O48" s="95">
        <v>44577</v>
      </c>
      <c r="P48" s="95">
        <v>37999</v>
      </c>
      <c r="Q48" s="95">
        <v>425340</v>
      </c>
      <c r="R48" s="95">
        <v>54877.201999999997</v>
      </c>
      <c r="S48" s="95">
        <v>23740.97</v>
      </c>
      <c r="T48" s="95">
        <v>33124.413999999997</v>
      </c>
      <c r="U48" s="95">
        <v>27858.69</v>
      </c>
      <c r="V48" s="95">
        <v>34596.387999999999</v>
      </c>
      <c r="W48" s="95">
        <v>31595.552000000003</v>
      </c>
      <c r="X48" s="95">
        <v>2910.7510000000002</v>
      </c>
      <c r="Y48" s="95">
        <v>80592.894</v>
      </c>
      <c r="Z48" s="95">
        <v>13716.691999999999</v>
      </c>
      <c r="AA48" s="95">
        <v>33020.197</v>
      </c>
      <c r="AB48" s="95">
        <v>36101.832000000002</v>
      </c>
      <c r="AC48" s="95">
        <v>54740.775000000001</v>
      </c>
      <c r="AD48" s="95">
        <v>426876.35699999996</v>
      </c>
      <c r="AE48" s="95">
        <v>22794</v>
      </c>
      <c r="AF48" s="95">
        <v>42899</v>
      </c>
      <c r="AG48" s="95">
        <v>20726</v>
      </c>
      <c r="AH48" s="95">
        <v>35355</v>
      </c>
      <c r="AI48" s="95">
        <v>25528</v>
      </c>
      <c r="AJ48" s="95">
        <v>70442</v>
      </c>
      <c r="AK48" s="95">
        <v>14814</v>
      </c>
      <c r="AL48" s="95">
        <v>21564</v>
      </c>
      <c r="AM48" s="95">
        <v>22643</v>
      </c>
      <c r="AN48" s="95">
        <v>20920</v>
      </c>
      <c r="AO48" s="95">
        <v>36649</v>
      </c>
      <c r="AP48" s="95">
        <v>27613</v>
      </c>
      <c r="AQ48" s="95">
        <v>361947</v>
      </c>
      <c r="AR48" s="95">
        <v>24570</v>
      </c>
      <c r="AS48" s="95">
        <v>52482</v>
      </c>
      <c r="AT48" s="95">
        <v>23913</v>
      </c>
      <c r="AU48" s="95">
        <v>15963</v>
      </c>
      <c r="AV48" s="95">
        <v>54848</v>
      </c>
      <c r="AW48" s="95">
        <v>30726</v>
      </c>
      <c r="AX48" s="95"/>
      <c r="AY48" s="95">
        <v>54066</v>
      </c>
      <c r="AZ48" s="95">
        <v>5464</v>
      </c>
      <c r="BA48" s="95">
        <v>29442</v>
      </c>
      <c r="BB48" s="95">
        <v>57252</v>
      </c>
      <c r="BC48" s="95">
        <v>14546</v>
      </c>
      <c r="BD48" s="95">
        <v>363272</v>
      </c>
      <c r="BE48" s="95">
        <v>14027.9</v>
      </c>
      <c r="BF48" s="95">
        <v>15382.172</v>
      </c>
      <c r="BG48" s="95">
        <v>37618</v>
      </c>
      <c r="BH48" s="95">
        <v>24019</v>
      </c>
      <c r="BI48" s="95">
        <v>35033.842000000004</v>
      </c>
      <c r="BJ48" s="95">
        <v>56266</v>
      </c>
      <c r="BK48" s="95">
        <v>4931.9650000000001</v>
      </c>
      <c r="BL48" s="95">
        <v>33816.379999999997</v>
      </c>
      <c r="BM48" s="95">
        <v>23427</v>
      </c>
      <c r="BN48" s="95">
        <v>64989.568000000007</v>
      </c>
      <c r="BO48" s="95">
        <v>68637.379000000001</v>
      </c>
      <c r="BP48" s="95">
        <v>74936.61099999999</v>
      </c>
      <c r="BQ48" s="96">
        <v>453085.81699999998</v>
      </c>
      <c r="BR48" s="95">
        <v>48092</v>
      </c>
      <c r="BS48" s="95">
        <v>81175.39</v>
      </c>
      <c r="BT48" s="95">
        <v>28754.690000000002</v>
      </c>
      <c r="BU48" s="95">
        <v>41255.230000000003</v>
      </c>
      <c r="BV48" s="95">
        <v>28580.6</v>
      </c>
      <c r="BW48" s="95">
        <v>23378</v>
      </c>
      <c r="BX48" s="95">
        <v>54021.32</v>
      </c>
      <c r="BY48" s="95">
        <v>11029</v>
      </c>
      <c r="BZ48" s="95">
        <v>22136</v>
      </c>
      <c r="CA48" s="95">
        <v>42614.22</v>
      </c>
      <c r="CB48" s="95">
        <v>42835.229999999996</v>
      </c>
      <c r="CC48" s="95">
        <v>51740.87</v>
      </c>
      <c r="CD48" s="95">
        <v>475612.55000000005</v>
      </c>
      <c r="CE48" s="95">
        <v>47927.57</v>
      </c>
      <c r="CF48" s="95">
        <v>10918</v>
      </c>
      <c r="CG48" s="95">
        <v>39673.040000000001</v>
      </c>
      <c r="CH48" s="95">
        <v>12389</v>
      </c>
      <c r="CI48" s="95">
        <v>5342</v>
      </c>
      <c r="CJ48" s="95">
        <v>20940</v>
      </c>
      <c r="CK48" s="95">
        <v>66327.06</v>
      </c>
      <c r="CL48" s="95">
        <v>29155.41</v>
      </c>
      <c r="CM48" s="95">
        <v>11891</v>
      </c>
      <c r="CN48" s="95">
        <v>134493.4</v>
      </c>
      <c r="CO48" s="95">
        <v>37758.839999999997</v>
      </c>
      <c r="CP48" s="95">
        <v>61161.56</v>
      </c>
      <c r="CQ48" s="95">
        <v>477976.87999999995</v>
      </c>
      <c r="CR48" s="95">
        <v>43353</v>
      </c>
      <c r="CS48" s="95">
        <v>75680</v>
      </c>
      <c r="CT48" s="95">
        <v>25581</v>
      </c>
      <c r="CU48" s="95">
        <v>33852</v>
      </c>
      <c r="CV48" s="95">
        <v>54657</v>
      </c>
      <c r="CW48" s="95">
        <v>75797</v>
      </c>
      <c r="CX48" s="95">
        <v>11900</v>
      </c>
      <c r="CY48" s="95">
        <v>76302</v>
      </c>
      <c r="CZ48" s="95">
        <v>60180</v>
      </c>
      <c r="DA48" s="95">
        <v>63470</v>
      </c>
      <c r="DB48" s="95">
        <v>44370</v>
      </c>
      <c r="DC48" s="95">
        <v>24618</v>
      </c>
      <c r="DD48" s="95">
        <v>589760</v>
      </c>
      <c r="DE48" s="95">
        <v>58497.59</v>
      </c>
      <c r="DF48" s="95">
        <v>69315</v>
      </c>
      <c r="DG48" s="95">
        <v>46221.06</v>
      </c>
      <c r="DH48" s="95">
        <v>64858.53</v>
      </c>
      <c r="DI48" s="95">
        <v>68139</v>
      </c>
      <c r="DJ48" s="95">
        <v>54462.89</v>
      </c>
      <c r="DK48" s="95">
        <v>106157.17</v>
      </c>
      <c r="DL48" s="95">
        <v>43768.17</v>
      </c>
      <c r="DM48" s="95">
        <v>54062.659999999996</v>
      </c>
      <c r="DN48" s="95">
        <v>101532.58</v>
      </c>
      <c r="DO48" s="95">
        <v>89348.020999999993</v>
      </c>
      <c r="DP48" s="95">
        <v>50688.490000000005</v>
      </c>
      <c r="DQ48" s="95">
        <v>807051.16099999985</v>
      </c>
      <c r="DR48" s="95">
        <v>51942.930999999997</v>
      </c>
      <c r="DS48" s="95">
        <v>69096.385999999999</v>
      </c>
      <c r="DT48" s="95">
        <v>94851.125</v>
      </c>
      <c r="DU48" s="95">
        <v>33787.86</v>
      </c>
      <c r="DV48" s="95">
        <v>88298.793000000005</v>
      </c>
      <c r="DW48" s="95">
        <v>79698.406000000003</v>
      </c>
      <c r="DX48" s="95">
        <v>90273.453999999998</v>
      </c>
      <c r="DY48" s="95">
        <v>92620.242999999988</v>
      </c>
      <c r="DZ48" s="95">
        <v>97809.396999999997</v>
      </c>
      <c r="EA48" s="95">
        <v>21622.361000000001</v>
      </c>
      <c r="EB48" s="95">
        <v>90741.17300000001</v>
      </c>
      <c r="EC48" s="95">
        <v>82416.09</v>
      </c>
      <c r="ED48" s="95">
        <v>893158.21899999992</v>
      </c>
      <c r="EE48" s="95">
        <v>25017.785</v>
      </c>
      <c r="EF48" s="95">
        <v>13357.749</v>
      </c>
      <c r="EG48" s="95">
        <v>44947.693999999996</v>
      </c>
      <c r="EH48" s="95">
        <v>43193.25</v>
      </c>
      <c r="EI48" s="95">
        <v>71760.61</v>
      </c>
      <c r="EJ48" s="95">
        <v>23028.02</v>
      </c>
      <c r="EK48" s="95"/>
      <c r="EL48" s="95">
        <v>25468.71</v>
      </c>
      <c r="EM48" s="95">
        <v>106679.29000000001</v>
      </c>
      <c r="EN48" s="95">
        <v>13541.996999999999</v>
      </c>
      <c r="EO48" s="95">
        <v>21171.010000000009</v>
      </c>
      <c r="EP48" s="95">
        <v>15152.571</v>
      </c>
      <c r="EQ48" s="95">
        <v>403318.68599999999</v>
      </c>
      <c r="ER48" s="95">
        <v>43942.720000000001</v>
      </c>
      <c r="ES48" s="95">
        <v>126701.51</v>
      </c>
      <c r="ET48" s="95">
        <v>59765.56</v>
      </c>
      <c r="EU48" s="95">
        <v>56439.740000000005</v>
      </c>
      <c r="EV48" s="95">
        <v>16132.48</v>
      </c>
      <c r="EW48" s="95">
        <v>66111.95</v>
      </c>
      <c r="EX48" s="95">
        <v>116998.16</v>
      </c>
      <c r="EY48" s="95">
        <v>64473.030000000006</v>
      </c>
      <c r="EZ48" s="95">
        <v>94399.99</v>
      </c>
      <c r="FA48" s="95">
        <v>25477.932000000001</v>
      </c>
      <c r="FB48" s="95">
        <v>171652.32</v>
      </c>
      <c r="FC48" s="95">
        <v>67946.97</v>
      </c>
      <c r="FD48" s="95">
        <v>910042.36199999996</v>
      </c>
      <c r="FE48" s="95">
        <v>88501.475000000006</v>
      </c>
      <c r="FF48" s="95">
        <v>107838.59</v>
      </c>
      <c r="FG48" s="95">
        <v>90925.388578807731</v>
      </c>
      <c r="FH48" s="95">
        <v>82236.88</v>
      </c>
      <c r="FI48" s="95">
        <v>94857.24</v>
      </c>
      <c r="FJ48" s="95">
        <v>135326.83799999999</v>
      </c>
      <c r="FK48" s="95">
        <v>111846.52</v>
      </c>
      <c r="FL48" s="95">
        <v>86424.68</v>
      </c>
      <c r="FM48" s="95">
        <v>67364.34</v>
      </c>
      <c r="FN48" s="95">
        <v>168878.75</v>
      </c>
      <c r="FO48" s="95">
        <v>131768.97</v>
      </c>
      <c r="FP48" s="95">
        <v>151390.07999999999</v>
      </c>
      <c r="FQ48" s="95">
        <v>1317359.7515788078</v>
      </c>
      <c r="FR48" s="95">
        <v>111225.56</v>
      </c>
      <c r="FS48" s="95">
        <v>138813.25</v>
      </c>
      <c r="FT48" s="95">
        <v>97573.099999999991</v>
      </c>
      <c r="FU48" s="95">
        <v>163219.18000000002</v>
      </c>
      <c r="FV48" s="95">
        <v>106741.89999999998</v>
      </c>
      <c r="FW48" s="95">
        <v>206805.111</v>
      </c>
      <c r="FX48" s="95">
        <v>83217.139999999985</v>
      </c>
      <c r="FY48" s="95">
        <v>125341.954</v>
      </c>
      <c r="FZ48" s="95">
        <v>138649.57</v>
      </c>
      <c r="GA48" s="95">
        <v>94406.780000000013</v>
      </c>
      <c r="GB48" s="95">
        <v>158404.625</v>
      </c>
      <c r="GC48" s="95">
        <v>155285.383</v>
      </c>
      <c r="GD48" s="95">
        <v>1579683.5530000001</v>
      </c>
      <c r="GE48" s="95">
        <v>147243.62</v>
      </c>
      <c r="GF48" s="95">
        <v>53093.657000000007</v>
      </c>
      <c r="GG48" s="95">
        <v>111203.41</v>
      </c>
      <c r="GH48" s="95">
        <v>136648.75999999998</v>
      </c>
      <c r="GI48" s="95">
        <v>156507.71000000002</v>
      </c>
      <c r="GJ48" s="95">
        <v>96677.8</v>
      </c>
      <c r="GK48" s="95">
        <v>243674.57000000004</v>
      </c>
      <c r="GL48" s="95">
        <v>211738.33300000004</v>
      </c>
      <c r="GM48" s="95">
        <v>157442.666</v>
      </c>
      <c r="GN48" s="95">
        <v>109844.558</v>
      </c>
      <c r="GO48" s="95">
        <v>188759.97500000001</v>
      </c>
      <c r="GP48" s="95">
        <v>292070.74</v>
      </c>
      <c r="GQ48" s="95">
        <v>1904905.7990000003</v>
      </c>
      <c r="GR48" s="95">
        <v>96222.62</v>
      </c>
      <c r="GS48" s="95">
        <v>156443.75899999999</v>
      </c>
      <c r="GT48" s="95">
        <v>74248.160000000003</v>
      </c>
      <c r="GU48" s="95">
        <v>211227.55000000002</v>
      </c>
      <c r="GV48" s="95">
        <v>112890.37000000001</v>
      </c>
      <c r="GW48" s="95">
        <v>223098.48</v>
      </c>
      <c r="GX48" s="95">
        <v>114616.81</v>
      </c>
      <c r="GY48" s="95">
        <v>130418.542</v>
      </c>
      <c r="GZ48" s="95">
        <v>287646.87000000005</v>
      </c>
      <c r="HA48" s="95">
        <v>204285.16999999998</v>
      </c>
      <c r="HB48" s="95">
        <v>155936.24</v>
      </c>
      <c r="HC48" s="95">
        <v>129286.05</v>
      </c>
      <c r="HD48" s="95">
        <v>1896320.621</v>
      </c>
    </row>
    <row r="49" spans="2:212" ht="13.8" customHeight="1" x14ac:dyDescent="0.2">
      <c r="B49" s="173"/>
      <c r="C49" s="172"/>
      <c r="D49" s="94" t="s">
        <v>123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>
        <v>0</v>
      </c>
      <c r="GQ49" s="95">
        <v>0</v>
      </c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</row>
    <row r="50" spans="2:212" ht="13.8" customHeight="1" x14ac:dyDescent="0.2">
      <c r="B50" s="173"/>
      <c r="C50" s="172"/>
      <c r="D50" s="94" t="s">
        <v>124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  <c r="GN50" s="95"/>
      <c r="GO50" s="95"/>
      <c r="GP50" s="95">
        <v>0</v>
      </c>
      <c r="GQ50" s="95">
        <v>0</v>
      </c>
      <c r="GR50" s="95"/>
      <c r="GS50" s="95"/>
      <c r="GT50" s="95"/>
      <c r="GU50" s="95"/>
      <c r="GV50" s="95"/>
      <c r="GW50" s="95"/>
      <c r="GX50" s="95"/>
      <c r="GY50" s="95"/>
      <c r="GZ50" s="95"/>
      <c r="HA50" s="95"/>
      <c r="HB50" s="95"/>
      <c r="HC50" s="95"/>
      <c r="HD50" s="95"/>
    </row>
    <row r="51" spans="2:212" ht="13.8" customHeight="1" x14ac:dyDescent="0.2">
      <c r="B51" s="167"/>
      <c r="C51" s="172"/>
      <c r="D51" s="94" t="s">
        <v>140</v>
      </c>
      <c r="E51" s="95"/>
      <c r="F51" s="95"/>
      <c r="G51" s="95"/>
      <c r="H51" s="95"/>
      <c r="I51" s="95">
        <v>1498</v>
      </c>
      <c r="J51" s="95">
        <v>1531</v>
      </c>
      <c r="K51" s="95"/>
      <c r="L51" s="95">
        <v>1558</v>
      </c>
      <c r="M51" s="95">
        <v>1742</v>
      </c>
      <c r="N51" s="95">
        <v>865</v>
      </c>
      <c r="O51" s="95">
        <v>1359</v>
      </c>
      <c r="P51" s="95"/>
      <c r="Q51" s="95">
        <v>8553</v>
      </c>
      <c r="R51" s="95"/>
      <c r="S51" s="95"/>
      <c r="T51" s="95"/>
      <c r="U51" s="95"/>
      <c r="V51" s="95"/>
      <c r="W51" s="95"/>
      <c r="X51" s="95">
        <v>1140.93</v>
      </c>
      <c r="Y51" s="95">
        <v>1599.34</v>
      </c>
      <c r="Z51" s="95">
        <v>3968</v>
      </c>
      <c r="AA51" s="95"/>
      <c r="AB51" s="95">
        <v>402</v>
      </c>
      <c r="AC51" s="95">
        <v>607</v>
      </c>
      <c r="AD51" s="95">
        <v>7717.27</v>
      </c>
      <c r="AE51" s="95"/>
      <c r="AF51" s="95"/>
      <c r="AG51" s="95">
        <v>17973</v>
      </c>
      <c r="AH51" s="95"/>
      <c r="AI51" s="95"/>
      <c r="AJ51" s="95"/>
      <c r="AK51" s="95"/>
      <c r="AL51" s="95"/>
      <c r="AM51" s="95"/>
      <c r="AN51" s="95"/>
      <c r="AO51" s="95"/>
      <c r="AP51" s="95"/>
      <c r="AQ51" s="95">
        <v>17973</v>
      </c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>
        <v>630.35</v>
      </c>
      <c r="BJ51" s="95">
        <v>1840</v>
      </c>
      <c r="BK51" s="95"/>
      <c r="BL51" s="95"/>
      <c r="BM51" s="95"/>
      <c r="BN51" s="95"/>
      <c r="BO51" s="95"/>
      <c r="BP51" s="95">
        <v>1000</v>
      </c>
      <c r="BQ51" s="95">
        <v>3470.35</v>
      </c>
      <c r="BR51" s="95"/>
      <c r="BS51" s="95"/>
      <c r="BT51" s="95"/>
      <c r="BU51" s="95">
        <v>11746</v>
      </c>
      <c r="BV51" s="95"/>
      <c r="BW51" s="95">
        <v>380</v>
      </c>
      <c r="BX51" s="95"/>
      <c r="BY51" s="95"/>
      <c r="BZ51" s="95">
        <v>2074</v>
      </c>
      <c r="CA51" s="95">
        <v>2033</v>
      </c>
      <c r="CB51" s="95">
        <v>4082</v>
      </c>
      <c r="CC51" s="95">
        <v>1044</v>
      </c>
      <c r="CD51" s="95">
        <v>21359</v>
      </c>
      <c r="CE51" s="95"/>
      <c r="CF51" s="95"/>
      <c r="CG51" s="95">
        <v>2052</v>
      </c>
      <c r="CH51" s="95">
        <v>1065</v>
      </c>
      <c r="CI51" s="95">
        <v>3110</v>
      </c>
      <c r="CJ51" s="95"/>
      <c r="CK51" s="95"/>
      <c r="CL51" s="95"/>
      <c r="CM51" s="95"/>
      <c r="CN51" s="95">
        <v>2065</v>
      </c>
      <c r="CO51" s="95">
        <v>1014</v>
      </c>
      <c r="CP51" s="95">
        <v>5548</v>
      </c>
      <c r="CQ51" s="95">
        <v>14854</v>
      </c>
      <c r="CR51" s="95"/>
      <c r="CS51" s="95"/>
      <c r="CT51" s="95">
        <v>161</v>
      </c>
      <c r="CU51" s="95">
        <v>21904</v>
      </c>
      <c r="CV51" s="95">
        <v>1359</v>
      </c>
      <c r="CW51" s="95">
        <v>309</v>
      </c>
      <c r="CX51" s="95"/>
      <c r="CY51" s="95"/>
      <c r="CZ51" s="95">
        <v>1422</v>
      </c>
      <c r="DA51" s="95">
        <v>1247</v>
      </c>
      <c r="DB51" s="95">
        <v>33535</v>
      </c>
      <c r="DC51" s="95">
        <v>2656</v>
      </c>
      <c r="DD51" s="95">
        <v>62593</v>
      </c>
      <c r="DE51" s="95">
        <v>1052</v>
      </c>
      <c r="DF51" s="95"/>
      <c r="DG51" s="95"/>
      <c r="DH51" s="95">
        <v>15764</v>
      </c>
      <c r="DI51" s="95"/>
      <c r="DJ51" s="95"/>
      <c r="DK51" s="95"/>
      <c r="DL51" s="95"/>
      <c r="DM51" s="95"/>
      <c r="DN51" s="95">
        <v>999.4</v>
      </c>
      <c r="DO51" s="95"/>
      <c r="DP51" s="95"/>
      <c r="DQ51" s="95">
        <v>17815.400000000001</v>
      </c>
      <c r="DR51" s="95"/>
      <c r="DS51" s="95"/>
      <c r="DT51" s="95"/>
      <c r="DU51" s="95"/>
      <c r="DV51" s="95"/>
      <c r="DW51" s="95"/>
      <c r="DX51" s="95">
        <v>22009.08</v>
      </c>
      <c r="DY51" s="95">
        <v>1024.3800000000001</v>
      </c>
      <c r="DZ51" s="95"/>
      <c r="EA51" s="95"/>
      <c r="EB51" s="95"/>
      <c r="EC51" s="95">
        <v>1029.69</v>
      </c>
      <c r="ED51" s="95">
        <v>24063.15</v>
      </c>
      <c r="EE51" s="95"/>
      <c r="EF51" s="95"/>
      <c r="EG51" s="95"/>
      <c r="EH51" s="95"/>
      <c r="EI51" s="95"/>
      <c r="EJ51" s="95">
        <v>1001.54</v>
      </c>
      <c r="EK51" s="95"/>
      <c r="EL51" s="95"/>
      <c r="EM51" s="95"/>
      <c r="EN51" s="95"/>
      <c r="EO51" s="95"/>
      <c r="EP51" s="95">
        <v>1057.1199999999999</v>
      </c>
      <c r="EQ51" s="95">
        <v>2058.66</v>
      </c>
      <c r="ER51" s="95"/>
      <c r="ES51" s="95">
        <v>1000.62</v>
      </c>
      <c r="ET51" s="95">
        <v>999.17</v>
      </c>
      <c r="EU51" s="95"/>
      <c r="EV51" s="95">
        <v>1144.8499999999999</v>
      </c>
      <c r="EW51" s="95"/>
      <c r="EX51" s="95">
        <v>1141.3</v>
      </c>
      <c r="EY51" s="95">
        <v>15183.58</v>
      </c>
      <c r="EZ51" s="95"/>
      <c r="FA51" s="95"/>
      <c r="FB51" s="95"/>
      <c r="FC51" s="95">
        <v>12698.77</v>
      </c>
      <c r="FD51" s="95">
        <v>32168.29</v>
      </c>
      <c r="FE51" s="95"/>
      <c r="FF51" s="95"/>
      <c r="FG51" s="95"/>
      <c r="FH51" s="95"/>
      <c r="FI51" s="95">
        <v>13806.15</v>
      </c>
      <c r="FJ51" s="95"/>
      <c r="FK51" s="95"/>
      <c r="FL51" s="95">
        <v>304.2</v>
      </c>
      <c r="FM51" s="95">
        <v>106.22</v>
      </c>
      <c r="FN51" s="95">
        <v>206.65</v>
      </c>
      <c r="FO51" s="95"/>
      <c r="FP51" s="95"/>
      <c r="FQ51" s="95">
        <v>14423.22</v>
      </c>
      <c r="FR51" s="95"/>
      <c r="FS51" s="95"/>
      <c r="FT51" s="95"/>
      <c r="FU51" s="95"/>
      <c r="FV51" s="95"/>
      <c r="FW51" s="95"/>
      <c r="FX51" s="95"/>
      <c r="FY51" s="95"/>
      <c r="FZ51" s="95"/>
      <c r="GA51" s="95"/>
      <c r="GB51" s="95">
        <v>30035.3</v>
      </c>
      <c r="GC51" s="95"/>
      <c r="GD51" s="95">
        <v>30035.3</v>
      </c>
      <c r="GE51" s="95"/>
      <c r="GF51" s="95"/>
      <c r="GG51" s="95">
        <v>32310.600000000006</v>
      </c>
      <c r="GH51" s="95"/>
      <c r="GI51" s="95"/>
      <c r="GJ51" s="95"/>
      <c r="GK51" s="95"/>
      <c r="GL51" s="95"/>
      <c r="GM51" s="95"/>
      <c r="GN51" s="95">
        <v>30796.179999999997</v>
      </c>
      <c r="GO51" s="95"/>
      <c r="GP51" s="95">
        <v>0</v>
      </c>
      <c r="GQ51" s="95">
        <v>63106.78</v>
      </c>
      <c r="GR51" s="95">
        <v>31044.71</v>
      </c>
      <c r="GS51" s="95"/>
      <c r="GT51" s="95"/>
      <c r="GU51" s="95"/>
      <c r="GV51" s="95"/>
      <c r="GW51" s="95"/>
      <c r="GX51" s="95">
        <v>241</v>
      </c>
      <c r="GY51" s="95">
        <v>645.6</v>
      </c>
      <c r="GZ51" s="95"/>
      <c r="HA51" s="95"/>
      <c r="HB51" s="95"/>
      <c r="HC51" s="95"/>
      <c r="HD51" s="95">
        <v>31931.309999999998</v>
      </c>
    </row>
    <row r="52" spans="2:212" ht="5.4" customHeight="1" x14ac:dyDescent="0.2">
      <c r="B52" s="127"/>
      <c r="C52" s="72"/>
      <c r="D52" s="72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</row>
    <row r="53" spans="2:212" ht="13.8" customHeight="1" x14ac:dyDescent="0.2">
      <c r="B53" s="136" t="s">
        <v>182</v>
      </c>
      <c r="C53" s="94" t="s">
        <v>20</v>
      </c>
      <c r="D53" s="94" t="s">
        <v>140</v>
      </c>
      <c r="E53" s="95">
        <v>28507.170506900002</v>
      </c>
      <c r="F53" s="95">
        <v>33888.188290399994</v>
      </c>
      <c r="G53" s="95">
        <v>25480.902004900006</v>
      </c>
      <c r="H53" s="95">
        <v>26876.113212400003</v>
      </c>
      <c r="I53" s="95">
        <v>35252.183645900004</v>
      </c>
      <c r="J53" s="95">
        <v>35714.95518460001</v>
      </c>
      <c r="K53" s="95">
        <v>29676.758448099998</v>
      </c>
      <c r="L53" s="95">
        <v>31004.975551300005</v>
      </c>
      <c r="M53" s="95">
        <v>44157.672495400009</v>
      </c>
      <c r="N53" s="95">
        <v>33746.868926700001</v>
      </c>
      <c r="O53" s="95">
        <v>42396.540699400008</v>
      </c>
      <c r="P53" s="95">
        <v>20023.367815600002</v>
      </c>
      <c r="Q53" s="95">
        <v>386725.69678160001</v>
      </c>
      <c r="R53" s="95">
        <v>26601.144186600002</v>
      </c>
      <c r="S53" s="95">
        <v>29944.077985000004</v>
      </c>
      <c r="T53" s="95">
        <v>19500.478870400002</v>
      </c>
      <c r="U53" s="95">
        <v>40508.832242700009</v>
      </c>
      <c r="V53" s="95">
        <v>38266.263276500002</v>
      </c>
      <c r="W53" s="95">
        <v>17177.651469300003</v>
      </c>
      <c r="X53" s="95">
        <v>34386.682543099996</v>
      </c>
      <c r="Y53" s="95">
        <v>35713.333903400002</v>
      </c>
      <c r="Z53" s="95">
        <v>33093.786428500011</v>
      </c>
      <c r="AA53" s="95">
        <v>38597.426670100002</v>
      </c>
      <c r="AB53" s="95">
        <v>37269.889700100008</v>
      </c>
      <c r="AC53" s="95">
        <v>49837.113797300008</v>
      </c>
      <c r="AD53" s="95">
        <v>400896.68107300007</v>
      </c>
      <c r="AE53" s="95">
        <v>31672.557531300001</v>
      </c>
      <c r="AF53" s="95">
        <v>32319.877285800008</v>
      </c>
      <c r="AG53" s="95">
        <v>33790.206239500003</v>
      </c>
      <c r="AH53" s="95">
        <v>33896.826443400001</v>
      </c>
      <c r="AI53" s="95">
        <v>44446.80027900001</v>
      </c>
      <c r="AJ53" s="95">
        <v>46011.549352100003</v>
      </c>
      <c r="AK53" s="95">
        <v>25121.498776600001</v>
      </c>
      <c r="AL53" s="95">
        <v>28639.896972399998</v>
      </c>
      <c r="AM53" s="95">
        <v>36242.461251000015</v>
      </c>
      <c r="AN53" s="95">
        <v>43194.33</v>
      </c>
      <c r="AO53" s="95">
        <v>34440.620000000003</v>
      </c>
      <c r="AP53" s="95">
        <v>45949.139999999992</v>
      </c>
      <c r="AQ53" s="96">
        <v>435725.76413110009</v>
      </c>
      <c r="AR53" s="95">
        <v>29363.980000000007</v>
      </c>
      <c r="AS53" s="95">
        <v>39001.139999999992</v>
      </c>
      <c r="AT53" s="95">
        <v>24735</v>
      </c>
      <c r="AU53" s="95">
        <v>35242.01</v>
      </c>
      <c r="AV53" s="95">
        <v>20472.689999999999</v>
      </c>
      <c r="AW53" s="95">
        <v>48894</v>
      </c>
      <c r="AX53" s="95">
        <v>24772.47</v>
      </c>
      <c r="AY53" s="95">
        <v>40928.14</v>
      </c>
      <c r="AZ53" s="95">
        <v>32694.45</v>
      </c>
      <c r="BA53" s="95">
        <v>38151.960000000006</v>
      </c>
      <c r="BB53" s="95">
        <v>44708.14</v>
      </c>
      <c r="BC53" s="95">
        <v>50351.26999999999</v>
      </c>
      <c r="BD53" s="96">
        <v>429315.25</v>
      </c>
      <c r="BE53" s="95">
        <v>38546.800000000003</v>
      </c>
      <c r="BF53" s="95">
        <v>30232.649999999998</v>
      </c>
      <c r="BG53" s="95">
        <v>31793.68</v>
      </c>
      <c r="BH53" s="95">
        <v>30895.329999999994</v>
      </c>
      <c r="BI53" s="95">
        <v>35170.39</v>
      </c>
      <c r="BJ53" s="95">
        <v>43582.64</v>
      </c>
      <c r="BK53" s="95">
        <v>35850.520000000004</v>
      </c>
      <c r="BL53" s="95">
        <v>44024.490000000005</v>
      </c>
      <c r="BM53" s="95">
        <v>7124.03</v>
      </c>
      <c r="BN53" s="95">
        <v>44113.74</v>
      </c>
      <c r="BO53" s="95">
        <v>40256.42</v>
      </c>
      <c r="BP53" s="95">
        <v>30411.3</v>
      </c>
      <c r="BQ53" s="96">
        <v>412001.99</v>
      </c>
      <c r="BR53" s="95">
        <v>36312.850000000006</v>
      </c>
      <c r="BS53" s="95">
        <v>25635.190000000002</v>
      </c>
      <c r="BT53" s="95">
        <v>22463.980000000003</v>
      </c>
      <c r="BU53" s="95">
        <v>53397.619999999995</v>
      </c>
      <c r="BV53" s="95">
        <v>42302.94</v>
      </c>
      <c r="BW53" s="95">
        <v>24447.610000000004</v>
      </c>
      <c r="BX53" s="95">
        <v>29622.900000000005</v>
      </c>
      <c r="BY53" s="95">
        <v>31479.77</v>
      </c>
      <c r="BZ53" s="95">
        <v>42205.65</v>
      </c>
      <c r="CA53" s="95">
        <v>17891.919999999998</v>
      </c>
      <c r="CB53" s="95">
        <v>43031.590000000011</v>
      </c>
      <c r="CC53" s="95">
        <v>37884.450000000004</v>
      </c>
      <c r="CD53" s="95">
        <v>406676.47000000009</v>
      </c>
      <c r="CE53" s="95">
        <v>47627.630000000005</v>
      </c>
      <c r="CF53" s="95">
        <v>24793.25</v>
      </c>
      <c r="CG53" s="95">
        <v>22791.31</v>
      </c>
      <c r="CH53" s="95">
        <v>35436.160000000003</v>
      </c>
      <c r="CI53" s="95">
        <v>38923.67</v>
      </c>
      <c r="CJ53" s="95">
        <v>16773.170000000002</v>
      </c>
      <c r="CK53" s="95">
        <v>41219.519999999997</v>
      </c>
      <c r="CL53" s="95">
        <v>20583.12</v>
      </c>
      <c r="CM53" s="95">
        <v>28692.049999999996</v>
      </c>
      <c r="CN53" s="95">
        <v>43951.319999999992</v>
      </c>
      <c r="CO53" s="95">
        <v>35875.640000000007</v>
      </c>
      <c r="CP53" s="95">
        <v>49284.01999999999</v>
      </c>
      <c r="CQ53" s="95">
        <v>405950.86</v>
      </c>
      <c r="CR53" s="95">
        <v>43991.430000000008</v>
      </c>
      <c r="CS53" s="95">
        <v>16399.919999999998</v>
      </c>
      <c r="CT53" s="95">
        <v>37544.6</v>
      </c>
      <c r="CU53" s="95">
        <v>23507.729999999996</v>
      </c>
      <c r="CV53" s="95">
        <v>31723.22</v>
      </c>
      <c r="CW53" s="95">
        <v>36654.410000000003</v>
      </c>
      <c r="CX53" s="95">
        <v>26365.759999999998</v>
      </c>
      <c r="CY53" s="95">
        <v>31710.880000000005</v>
      </c>
      <c r="CZ53" s="95">
        <v>36064.65</v>
      </c>
      <c r="DA53" s="95">
        <v>21575.15</v>
      </c>
      <c r="DB53" s="95">
        <v>37817.25</v>
      </c>
      <c r="DC53" s="95">
        <v>35189.980000000003</v>
      </c>
      <c r="DD53" s="95">
        <v>378544.98000000004</v>
      </c>
      <c r="DE53" s="95">
        <v>46594.03</v>
      </c>
      <c r="DF53" s="95">
        <v>29278.250000000007</v>
      </c>
      <c r="DG53" s="95">
        <v>23484.019999999997</v>
      </c>
      <c r="DH53" s="95">
        <v>31759.51</v>
      </c>
      <c r="DI53" s="95">
        <v>34879.479999999996</v>
      </c>
      <c r="DJ53" s="95">
        <v>33087.800000000003</v>
      </c>
      <c r="DK53" s="95">
        <v>15940.78</v>
      </c>
      <c r="DL53" s="95">
        <v>34145.490000000005</v>
      </c>
      <c r="DM53" s="95">
        <v>21723.829999999998</v>
      </c>
      <c r="DN53" s="95">
        <v>44377.900000000009</v>
      </c>
      <c r="DO53" s="95">
        <v>18744.03</v>
      </c>
      <c r="DP53" s="95">
        <v>49961.770000000004</v>
      </c>
      <c r="DQ53" s="95">
        <v>383976.89</v>
      </c>
      <c r="DR53" s="95">
        <v>30714.719999999998</v>
      </c>
      <c r="DS53" s="95">
        <v>23674.39</v>
      </c>
      <c r="DT53" s="95">
        <v>35138.07</v>
      </c>
      <c r="DU53" s="95">
        <v>25227.3</v>
      </c>
      <c r="DV53" s="95">
        <v>20038.420000000002</v>
      </c>
      <c r="DW53" s="95">
        <v>25893.360000000004</v>
      </c>
      <c r="DX53" s="95">
        <v>19852.68</v>
      </c>
      <c r="DY53" s="95">
        <v>43139.040000000001</v>
      </c>
      <c r="DZ53" s="95">
        <v>22727.059999999998</v>
      </c>
      <c r="EA53" s="95">
        <v>32632.13</v>
      </c>
      <c r="EB53" s="95">
        <v>27179.730000000003</v>
      </c>
      <c r="EC53" s="95">
        <v>23977.420000000002</v>
      </c>
      <c r="ED53" s="95">
        <v>330194.31999999995</v>
      </c>
      <c r="EE53" s="95">
        <v>24176.800000000003</v>
      </c>
      <c r="EF53" s="95">
        <v>26556.376</v>
      </c>
      <c r="EG53" s="95">
        <v>26004.092999999997</v>
      </c>
      <c r="EH53" s="95">
        <v>16659.164999999997</v>
      </c>
      <c r="EI53" s="95">
        <v>10824.150999999998</v>
      </c>
      <c r="EJ53" s="95">
        <v>5181.7299999999996</v>
      </c>
      <c r="EK53" s="95">
        <v>34563.35</v>
      </c>
      <c r="EL53" s="95">
        <v>19724.04</v>
      </c>
      <c r="EM53" s="95">
        <v>21556.940000000002</v>
      </c>
      <c r="EN53" s="95">
        <v>23836.276000000002</v>
      </c>
      <c r="EO53" s="95">
        <v>23144.160000000003</v>
      </c>
      <c r="EP53" s="95">
        <v>45453.226000000002</v>
      </c>
      <c r="EQ53" s="95">
        <v>277680.30700000003</v>
      </c>
      <c r="ER53" s="95">
        <v>19137.350999999999</v>
      </c>
      <c r="ES53" s="95">
        <v>22895.451000000001</v>
      </c>
      <c r="ET53" s="95">
        <v>14804.791999999999</v>
      </c>
      <c r="EU53" s="95">
        <v>4431.0340000000006</v>
      </c>
      <c r="EV53" s="95">
        <v>17636.393</v>
      </c>
      <c r="EW53" s="95">
        <v>11107.643</v>
      </c>
      <c r="EX53" s="95">
        <v>14683.04</v>
      </c>
      <c r="EY53" s="95">
        <v>16216.983</v>
      </c>
      <c r="EZ53" s="95">
        <v>6819.2189999999991</v>
      </c>
      <c r="FA53" s="95">
        <v>23756.668999999994</v>
      </c>
      <c r="FB53" s="95">
        <v>14381.833999999999</v>
      </c>
      <c r="FC53" s="95">
        <v>34062.669000000002</v>
      </c>
      <c r="FD53" s="95">
        <v>199933.07800000001</v>
      </c>
      <c r="FE53" s="95">
        <v>25251.202999999998</v>
      </c>
      <c r="FF53" s="95">
        <v>12355.918000000001</v>
      </c>
      <c r="FG53" s="95">
        <v>28533.08</v>
      </c>
      <c r="FH53" s="95">
        <v>6506.5870000000004</v>
      </c>
      <c r="FI53" s="95">
        <v>23358.813000000002</v>
      </c>
      <c r="FJ53" s="95">
        <v>15265.717999999999</v>
      </c>
      <c r="FK53" s="95">
        <v>6436.665</v>
      </c>
      <c r="FL53" s="95">
        <v>7087.2090000000007</v>
      </c>
      <c r="FM53" s="95">
        <v>6449.2780000000002</v>
      </c>
      <c r="FN53" s="95">
        <v>15771.130999999999</v>
      </c>
      <c r="FO53" s="95">
        <v>27069.903000000002</v>
      </c>
      <c r="FP53" s="95">
        <v>22896.780000000002</v>
      </c>
      <c r="FQ53" s="95">
        <v>196982.28499999997</v>
      </c>
      <c r="FR53" s="95">
        <v>19319.734</v>
      </c>
      <c r="FS53" s="95">
        <v>34149.196999999993</v>
      </c>
      <c r="FT53" s="95">
        <v>30047.395999999997</v>
      </c>
      <c r="FU53" s="95">
        <v>25966.7</v>
      </c>
      <c r="FV53" s="95">
        <v>0</v>
      </c>
      <c r="FW53" s="95">
        <v>10378.124</v>
      </c>
      <c r="FX53" s="95">
        <v>14047.296999999999</v>
      </c>
      <c r="FY53" s="95">
        <v>15135.805</v>
      </c>
      <c r="FZ53" s="95">
        <v>23099.748</v>
      </c>
      <c r="GA53" s="95">
        <v>23680.541000000001</v>
      </c>
      <c r="GB53" s="95">
        <v>12640.581</v>
      </c>
      <c r="GC53" s="95">
        <v>39774.196000000004</v>
      </c>
      <c r="GD53" s="95">
        <v>248239.31899999996</v>
      </c>
      <c r="GE53" s="95">
        <v>25638.468000000001</v>
      </c>
      <c r="GF53" s="95">
        <v>21104.146000000001</v>
      </c>
      <c r="GG53" s="95">
        <v>18160.93</v>
      </c>
      <c r="GH53" s="95">
        <v>10204.845000000001</v>
      </c>
      <c r="GI53" s="95">
        <v>19105.73</v>
      </c>
      <c r="GJ53" s="95">
        <v>21359.757999999998</v>
      </c>
      <c r="GK53" s="95">
        <v>14303.502</v>
      </c>
      <c r="GL53" s="95">
        <v>39547.591999999997</v>
      </c>
      <c r="GM53" s="95">
        <v>19053.818000000003</v>
      </c>
      <c r="GN53" s="95">
        <v>37169.207000000002</v>
      </c>
      <c r="GO53" s="95">
        <v>26188.496999999999</v>
      </c>
      <c r="GP53" s="95">
        <v>40373.808000000005</v>
      </c>
      <c r="GQ53" s="95">
        <v>292210.30099999998</v>
      </c>
      <c r="GR53" s="95">
        <v>38487.169000000002</v>
      </c>
      <c r="GS53" s="95">
        <v>35407.49</v>
      </c>
      <c r="GT53" s="95">
        <v>35152.239999999998</v>
      </c>
      <c r="GU53" s="95">
        <v>12142.912</v>
      </c>
      <c r="GV53" s="95">
        <v>6013.7520000000004</v>
      </c>
      <c r="GW53" s="95">
        <v>25111.621999999999</v>
      </c>
      <c r="GX53" s="95">
        <v>29329.870999999999</v>
      </c>
      <c r="GY53" s="95">
        <v>25384.228999999999</v>
      </c>
      <c r="GZ53" s="95">
        <v>23489.002</v>
      </c>
      <c r="HA53" s="95">
        <v>25967.583000000002</v>
      </c>
      <c r="HB53" s="95">
        <v>27870.937999999998</v>
      </c>
      <c r="HC53" s="95">
        <v>40684.81</v>
      </c>
      <c r="HD53" s="95">
        <v>325041.61800000002</v>
      </c>
    </row>
    <row r="54" spans="2:212" ht="4.8" customHeight="1" x14ac:dyDescent="0.2">
      <c r="B54" s="127"/>
      <c r="C54" s="72"/>
      <c r="D54" s="72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9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9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9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</row>
    <row r="55" spans="2:212" ht="13.8" customHeight="1" x14ac:dyDescent="0.2">
      <c r="B55" s="93" t="s">
        <v>44</v>
      </c>
      <c r="C55" s="59"/>
      <c r="D55" s="100"/>
      <c r="E55" s="87">
        <f>+SUM(E56:E63)</f>
        <v>28538.299970300002</v>
      </c>
      <c r="F55" s="87">
        <f t="shared" ref="F55:BQ55" si="28">+SUM(F56:F63)</f>
        <v>25207.89</v>
      </c>
      <c r="G55" s="87">
        <f t="shared" si="28"/>
        <v>7057.17</v>
      </c>
      <c r="H55" s="87">
        <f t="shared" si="28"/>
        <v>13201.541999999999</v>
      </c>
      <c r="I55" s="87">
        <f t="shared" si="28"/>
        <v>10216.039000000001</v>
      </c>
      <c r="J55" s="87">
        <f t="shared" si="28"/>
        <v>12319.341</v>
      </c>
      <c r="K55" s="87">
        <f t="shared" si="28"/>
        <v>14169.419000000002</v>
      </c>
      <c r="L55" s="87">
        <f t="shared" si="28"/>
        <v>6950.9970000000003</v>
      </c>
      <c r="M55" s="87">
        <f t="shared" si="28"/>
        <v>11174.174999999999</v>
      </c>
      <c r="N55" s="87">
        <f t="shared" si="28"/>
        <v>14616.473000000002</v>
      </c>
      <c r="O55" s="87">
        <f t="shared" si="28"/>
        <v>7163.0339999999997</v>
      </c>
      <c r="P55" s="87">
        <f t="shared" si="28"/>
        <v>11061.906999999999</v>
      </c>
      <c r="Q55" s="87">
        <f t="shared" si="28"/>
        <v>161676.28697030002</v>
      </c>
      <c r="R55" s="87">
        <f t="shared" si="28"/>
        <v>25729.5189703</v>
      </c>
      <c r="S55" s="87">
        <f t="shared" si="28"/>
        <v>29530.521999999997</v>
      </c>
      <c r="T55" s="87">
        <f t="shared" si="28"/>
        <v>20699.79</v>
      </c>
      <c r="U55" s="87">
        <f t="shared" si="28"/>
        <v>54693.595000000001</v>
      </c>
      <c r="V55" s="87">
        <f t="shared" si="28"/>
        <v>36383.796999999999</v>
      </c>
      <c r="W55" s="87">
        <f t="shared" si="28"/>
        <v>33344.306000000004</v>
      </c>
      <c r="X55" s="87">
        <f t="shared" si="28"/>
        <v>28887.530999999995</v>
      </c>
      <c r="Y55" s="87">
        <f t="shared" si="28"/>
        <v>22204.647999999997</v>
      </c>
      <c r="Z55" s="87">
        <f t="shared" si="28"/>
        <v>23537.022000000001</v>
      </c>
      <c r="AA55" s="87">
        <f t="shared" si="28"/>
        <v>31807.214</v>
      </c>
      <c r="AB55" s="87">
        <f t="shared" si="28"/>
        <v>28459.919999999998</v>
      </c>
      <c r="AC55" s="87">
        <f t="shared" si="28"/>
        <v>33740.714</v>
      </c>
      <c r="AD55" s="87">
        <f t="shared" si="28"/>
        <v>369018.57797029999</v>
      </c>
      <c r="AE55" s="87">
        <f t="shared" si="28"/>
        <v>31747.365209700001</v>
      </c>
      <c r="AF55" s="87">
        <f t="shared" si="28"/>
        <v>25430.635000000002</v>
      </c>
      <c r="AG55" s="87">
        <f t="shared" si="28"/>
        <v>29496.485000000001</v>
      </c>
      <c r="AH55" s="87">
        <f t="shared" si="28"/>
        <v>20822.578000000001</v>
      </c>
      <c r="AI55" s="87">
        <f t="shared" si="28"/>
        <v>45547.145000000004</v>
      </c>
      <c r="AJ55" s="87">
        <f t="shared" si="28"/>
        <v>21711.086000000003</v>
      </c>
      <c r="AK55" s="87">
        <f t="shared" si="28"/>
        <v>32281.713000000003</v>
      </c>
      <c r="AL55" s="87">
        <f t="shared" si="28"/>
        <v>19433.583999999999</v>
      </c>
      <c r="AM55" s="87">
        <f t="shared" si="28"/>
        <v>23605.703000000001</v>
      </c>
      <c r="AN55" s="87">
        <f t="shared" si="28"/>
        <v>32411.512000000002</v>
      </c>
      <c r="AO55" s="87">
        <f t="shared" si="28"/>
        <v>28634.57</v>
      </c>
      <c r="AP55" s="87">
        <f t="shared" si="28"/>
        <v>27495.255000000001</v>
      </c>
      <c r="AQ55" s="87">
        <f t="shared" si="28"/>
        <v>338617.63120970002</v>
      </c>
      <c r="AR55" s="87">
        <f t="shared" si="28"/>
        <v>21212.909</v>
      </c>
      <c r="AS55" s="87">
        <f t="shared" si="28"/>
        <v>24788.332999999999</v>
      </c>
      <c r="AT55" s="87">
        <f t="shared" si="28"/>
        <v>25652.532999999999</v>
      </c>
      <c r="AU55" s="87">
        <f t="shared" si="28"/>
        <v>14115.754000000001</v>
      </c>
      <c r="AV55" s="87">
        <f t="shared" si="28"/>
        <v>24814.116999999998</v>
      </c>
      <c r="AW55" s="87">
        <f t="shared" si="28"/>
        <v>24752.297000000002</v>
      </c>
      <c r="AX55" s="87">
        <f t="shared" si="28"/>
        <v>33527.569000000003</v>
      </c>
      <c r="AY55" s="87">
        <f t="shared" si="28"/>
        <v>27841.984</v>
      </c>
      <c r="AZ55" s="87">
        <f t="shared" si="28"/>
        <v>28628.665999999997</v>
      </c>
      <c r="BA55" s="87">
        <f t="shared" si="28"/>
        <v>22922.952999999994</v>
      </c>
      <c r="BB55" s="87">
        <f t="shared" si="28"/>
        <v>36346.205000000002</v>
      </c>
      <c r="BC55" s="87">
        <f t="shared" si="28"/>
        <v>34627.15400000001</v>
      </c>
      <c r="BD55" s="87">
        <f t="shared" si="28"/>
        <v>319230.47400000005</v>
      </c>
      <c r="BE55" s="87">
        <f t="shared" si="28"/>
        <v>27962.690000000002</v>
      </c>
      <c r="BF55" s="87">
        <f t="shared" si="28"/>
        <v>20081.826999999997</v>
      </c>
      <c r="BG55" s="87">
        <f t="shared" si="28"/>
        <v>27670.367000000002</v>
      </c>
      <c r="BH55" s="87">
        <f t="shared" si="28"/>
        <v>16750.39</v>
      </c>
      <c r="BI55" s="87">
        <f t="shared" si="28"/>
        <v>34332.570999999996</v>
      </c>
      <c r="BJ55" s="87">
        <f t="shared" si="28"/>
        <v>21909.972000000002</v>
      </c>
      <c r="BK55" s="87">
        <f t="shared" si="28"/>
        <v>28863.542000000001</v>
      </c>
      <c r="BL55" s="87">
        <f t="shared" si="28"/>
        <v>31789.073</v>
      </c>
      <c r="BM55" s="87">
        <f t="shared" si="28"/>
        <v>25793.695</v>
      </c>
      <c r="BN55" s="87">
        <f t="shared" si="28"/>
        <v>23860.965</v>
      </c>
      <c r="BO55" s="87">
        <f t="shared" si="28"/>
        <v>20838.406999999999</v>
      </c>
      <c r="BP55" s="87">
        <f t="shared" si="28"/>
        <v>21625.637999999999</v>
      </c>
      <c r="BQ55" s="87">
        <f t="shared" si="28"/>
        <v>301479.13699999999</v>
      </c>
      <c r="BR55" s="87">
        <f t="shared" ref="BR55:EC55" si="29">+SUM(BR56:BR63)</f>
        <v>24955.078999999998</v>
      </c>
      <c r="BS55" s="87">
        <f t="shared" si="29"/>
        <v>12775.758999999998</v>
      </c>
      <c r="BT55" s="87">
        <f t="shared" si="29"/>
        <v>15556.213</v>
      </c>
      <c r="BU55" s="87">
        <f t="shared" si="29"/>
        <v>33974.419000000002</v>
      </c>
      <c r="BV55" s="87">
        <f t="shared" si="29"/>
        <v>16262.963</v>
      </c>
      <c r="BW55" s="87">
        <f t="shared" si="29"/>
        <v>30023.055</v>
      </c>
      <c r="BX55" s="87">
        <f t="shared" si="29"/>
        <v>21404.599000000002</v>
      </c>
      <c r="BY55" s="87">
        <f t="shared" si="29"/>
        <v>27016.751999999997</v>
      </c>
      <c r="BZ55" s="87">
        <f t="shared" si="29"/>
        <v>14075.3</v>
      </c>
      <c r="CA55" s="87">
        <f t="shared" si="29"/>
        <v>16716.775999999998</v>
      </c>
      <c r="CB55" s="87">
        <f t="shared" si="29"/>
        <v>25788.735000000001</v>
      </c>
      <c r="CC55" s="87">
        <f t="shared" si="29"/>
        <v>27790.427000000007</v>
      </c>
      <c r="CD55" s="87">
        <f t="shared" si="29"/>
        <v>266340.07699999999</v>
      </c>
      <c r="CE55" s="87">
        <f t="shared" si="29"/>
        <v>22688.728999999999</v>
      </c>
      <c r="CF55" s="87">
        <f t="shared" si="29"/>
        <v>29236.819</v>
      </c>
      <c r="CG55" s="87">
        <f t="shared" si="29"/>
        <v>14852.974</v>
      </c>
      <c r="CH55" s="87">
        <f t="shared" si="29"/>
        <v>22214.824000000001</v>
      </c>
      <c r="CI55" s="87">
        <f t="shared" si="29"/>
        <v>18506.588</v>
      </c>
      <c r="CJ55" s="87">
        <f t="shared" si="29"/>
        <v>34786.002999999997</v>
      </c>
      <c r="CK55" s="87">
        <f t="shared" si="29"/>
        <v>20462.88</v>
      </c>
      <c r="CL55" s="87">
        <f t="shared" si="29"/>
        <v>10844.92</v>
      </c>
      <c r="CM55" s="87">
        <f t="shared" si="29"/>
        <v>11373.261999999999</v>
      </c>
      <c r="CN55" s="87">
        <f t="shared" si="29"/>
        <v>15806.034000000001</v>
      </c>
      <c r="CO55" s="87">
        <f t="shared" si="29"/>
        <v>21459.225999999999</v>
      </c>
      <c r="CP55" s="87">
        <f t="shared" si="29"/>
        <v>21370.044000000002</v>
      </c>
      <c r="CQ55" s="87">
        <f t="shared" si="29"/>
        <v>243602.30300000001</v>
      </c>
      <c r="CR55" s="87">
        <f t="shared" si="29"/>
        <v>7469.5650000000005</v>
      </c>
      <c r="CS55" s="87">
        <f t="shared" si="29"/>
        <v>5156.3760000000002</v>
      </c>
      <c r="CT55" s="87">
        <f t="shared" si="29"/>
        <v>13726.486000000001</v>
      </c>
      <c r="CU55" s="87">
        <f t="shared" si="29"/>
        <v>17295.245999999999</v>
      </c>
      <c r="CV55" s="87">
        <f t="shared" si="29"/>
        <v>24486.467999999997</v>
      </c>
      <c r="CW55" s="87">
        <f t="shared" si="29"/>
        <v>10415.413</v>
      </c>
      <c r="CX55" s="87">
        <f t="shared" si="29"/>
        <v>30449.018000000004</v>
      </c>
      <c r="CY55" s="87">
        <f t="shared" si="29"/>
        <v>10163.819</v>
      </c>
      <c r="CZ55" s="87">
        <f t="shared" si="29"/>
        <v>9808.7240000000002</v>
      </c>
      <c r="DA55" s="87">
        <f t="shared" si="29"/>
        <v>18104.309999999998</v>
      </c>
      <c r="DB55" s="87">
        <f t="shared" si="29"/>
        <v>19356.132000000001</v>
      </c>
      <c r="DC55" s="87">
        <f t="shared" si="29"/>
        <v>31262.624</v>
      </c>
      <c r="DD55" s="87">
        <f t="shared" si="29"/>
        <v>197694.18099999998</v>
      </c>
      <c r="DE55" s="87">
        <f t="shared" si="29"/>
        <v>19270.035000000003</v>
      </c>
      <c r="DF55" s="87">
        <f t="shared" si="29"/>
        <v>18956.567999999999</v>
      </c>
      <c r="DG55" s="87">
        <f t="shared" si="29"/>
        <v>33100.503000000004</v>
      </c>
      <c r="DH55" s="87">
        <f t="shared" si="29"/>
        <v>17240.190000000002</v>
      </c>
      <c r="DI55" s="87">
        <f t="shared" si="29"/>
        <v>34024.209000000003</v>
      </c>
      <c r="DJ55" s="87">
        <f t="shared" si="29"/>
        <v>4412.8829999999998</v>
      </c>
      <c r="DK55" s="87">
        <f t="shared" si="29"/>
        <v>22317.013999999999</v>
      </c>
      <c r="DL55" s="87">
        <f t="shared" si="29"/>
        <v>25211.097999999998</v>
      </c>
      <c r="DM55" s="87">
        <f t="shared" si="29"/>
        <v>27277.037999999993</v>
      </c>
      <c r="DN55" s="87">
        <f t="shared" si="29"/>
        <v>23304.151000000002</v>
      </c>
      <c r="DO55" s="87">
        <f t="shared" si="29"/>
        <v>26357.495999999999</v>
      </c>
      <c r="DP55" s="87">
        <f t="shared" si="29"/>
        <v>17402.766</v>
      </c>
      <c r="DQ55" s="87">
        <f t="shared" si="29"/>
        <v>268873.951</v>
      </c>
      <c r="DR55" s="87">
        <f t="shared" si="29"/>
        <v>33448.269</v>
      </c>
      <c r="DS55" s="87">
        <f t="shared" si="29"/>
        <v>18144.728000000003</v>
      </c>
      <c r="DT55" s="87">
        <f t="shared" si="29"/>
        <v>24257.343000000001</v>
      </c>
      <c r="DU55" s="87">
        <f t="shared" si="29"/>
        <v>29782.562000000002</v>
      </c>
      <c r="DV55" s="87">
        <f t="shared" si="29"/>
        <v>7162.18</v>
      </c>
      <c r="DW55" s="87">
        <f t="shared" si="29"/>
        <v>30327.632000000001</v>
      </c>
      <c r="DX55" s="87">
        <f t="shared" si="29"/>
        <v>22808.620999999999</v>
      </c>
      <c r="DY55" s="87">
        <f t="shared" si="29"/>
        <v>32913.195</v>
      </c>
      <c r="DZ55" s="87">
        <f t="shared" si="29"/>
        <v>15333.074000000001</v>
      </c>
      <c r="EA55" s="87">
        <f t="shared" si="29"/>
        <v>21158.278000000002</v>
      </c>
      <c r="EB55" s="87">
        <f t="shared" si="29"/>
        <v>28860.948999999997</v>
      </c>
      <c r="EC55" s="87">
        <f t="shared" si="29"/>
        <v>19798.868999999999</v>
      </c>
      <c r="ED55" s="87">
        <f t="shared" ref="ED55:GD55" si="30">+SUM(ED56:ED63)</f>
        <v>283995.7</v>
      </c>
      <c r="EE55" s="87">
        <f t="shared" si="30"/>
        <v>30866.931000000004</v>
      </c>
      <c r="EF55" s="87">
        <f t="shared" si="30"/>
        <v>24705.148999999998</v>
      </c>
      <c r="EG55" s="87">
        <f t="shared" si="30"/>
        <v>24755.778999999995</v>
      </c>
      <c r="EH55" s="87">
        <f t="shared" si="30"/>
        <v>7573.9169999999995</v>
      </c>
      <c r="EI55" s="87">
        <f t="shared" si="30"/>
        <v>10590.757</v>
      </c>
      <c r="EJ55" s="87">
        <f t="shared" si="30"/>
        <v>28679.08</v>
      </c>
      <c r="EK55" s="87">
        <f t="shared" si="30"/>
        <v>13858.294999999998</v>
      </c>
      <c r="EL55" s="87">
        <f t="shared" si="30"/>
        <v>25219.595000000001</v>
      </c>
      <c r="EM55" s="87">
        <f t="shared" si="30"/>
        <v>17112.137000000002</v>
      </c>
      <c r="EN55" s="87">
        <f t="shared" si="30"/>
        <v>21978.635000000002</v>
      </c>
      <c r="EO55" s="87">
        <f t="shared" si="30"/>
        <v>22684.985000000001</v>
      </c>
      <c r="EP55" s="87">
        <f t="shared" si="30"/>
        <v>19482.167000000001</v>
      </c>
      <c r="EQ55" s="87">
        <f t="shared" si="30"/>
        <v>247507.42700000008</v>
      </c>
      <c r="ER55" s="87">
        <f t="shared" si="30"/>
        <v>21977.398000000001</v>
      </c>
      <c r="ES55" s="87">
        <f t="shared" si="30"/>
        <v>23221.934000000001</v>
      </c>
      <c r="ET55" s="87">
        <f t="shared" si="30"/>
        <v>24939.874</v>
      </c>
      <c r="EU55" s="87">
        <f t="shared" si="30"/>
        <v>26976.045999999998</v>
      </c>
      <c r="EV55" s="87">
        <f t="shared" si="30"/>
        <v>25538.334999999999</v>
      </c>
      <c r="EW55" s="87">
        <f t="shared" si="30"/>
        <v>20390.591999999997</v>
      </c>
      <c r="EX55" s="87">
        <f t="shared" si="30"/>
        <v>35838.620999999999</v>
      </c>
      <c r="EY55" s="87">
        <f t="shared" si="30"/>
        <v>25748.080999999998</v>
      </c>
      <c r="EZ55" s="87">
        <f t="shared" si="30"/>
        <v>27220.985000000001</v>
      </c>
      <c r="FA55" s="87">
        <f t="shared" si="30"/>
        <v>19514.326000000001</v>
      </c>
      <c r="FB55" s="87">
        <f t="shared" si="30"/>
        <v>24041.559999999998</v>
      </c>
      <c r="FC55" s="87">
        <f t="shared" si="30"/>
        <v>27492.771000000001</v>
      </c>
      <c r="FD55" s="87">
        <f t="shared" si="30"/>
        <v>302900.52299999999</v>
      </c>
      <c r="FE55" s="87">
        <f t="shared" si="30"/>
        <v>30366.161</v>
      </c>
      <c r="FF55" s="87">
        <f t="shared" si="30"/>
        <v>12841.752999999999</v>
      </c>
      <c r="FG55" s="87">
        <f t="shared" si="30"/>
        <v>21645.679</v>
      </c>
      <c r="FH55" s="87">
        <f t="shared" si="30"/>
        <v>26737.000999999997</v>
      </c>
      <c r="FI55" s="87">
        <f t="shared" si="30"/>
        <v>25786.815999999999</v>
      </c>
      <c r="FJ55" s="87">
        <f t="shared" si="30"/>
        <v>26796.483</v>
      </c>
      <c r="FK55" s="87">
        <f t="shared" si="30"/>
        <v>9678.219000000001</v>
      </c>
      <c r="FL55" s="87">
        <f t="shared" si="30"/>
        <v>27782.47</v>
      </c>
      <c r="FM55" s="87">
        <f t="shared" si="30"/>
        <v>13488.903</v>
      </c>
      <c r="FN55" s="87">
        <f t="shared" si="30"/>
        <v>22382.724999999999</v>
      </c>
      <c r="FO55" s="87">
        <f t="shared" si="30"/>
        <v>30481.526000000002</v>
      </c>
      <c r="FP55" s="87">
        <f t="shared" si="30"/>
        <v>21872.388999999999</v>
      </c>
      <c r="FQ55" s="87">
        <f t="shared" si="30"/>
        <v>269860.125</v>
      </c>
      <c r="FR55" s="87">
        <f t="shared" si="30"/>
        <v>22393.496999999996</v>
      </c>
      <c r="FS55" s="87">
        <f t="shared" si="30"/>
        <v>27214.913</v>
      </c>
      <c r="FT55" s="87">
        <f t="shared" si="30"/>
        <v>23472.381999999998</v>
      </c>
      <c r="FU55" s="87">
        <f t="shared" si="30"/>
        <v>24705.399999999998</v>
      </c>
      <c r="FV55" s="87">
        <f t="shared" si="30"/>
        <v>14434.702000000001</v>
      </c>
      <c r="FW55" s="87">
        <f t="shared" si="30"/>
        <v>16019.875</v>
      </c>
      <c r="FX55" s="87">
        <f t="shared" si="30"/>
        <v>22662.885999999999</v>
      </c>
      <c r="FY55" s="87">
        <f t="shared" si="30"/>
        <v>17591.481</v>
      </c>
      <c r="FZ55" s="87">
        <f t="shared" si="30"/>
        <v>19516.152000000002</v>
      </c>
      <c r="GA55" s="87">
        <f t="shared" si="30"/>
        <v>28503.823000000004</v>
      </c>
      <c r="GB55" s="87">
        <f t="shared" si="30"/>
        <v>25266.484</v>
      </c>
      <c r="GC55" s="87">
        <f t="shared" si="30"/>
        <v>34994.843000000001</v>
      </c>
      <c r="GD55" s="87">
        <f t="shared" si="30"/>
        <v>276776.43799999997</v>
      </c>
      <c r="GE55" s="87">
        <f t="shared" ref="GE55:GP55" si="31">+SUM(GE56:GE63)</f>
        <v>29188.272999999997</v>
      </c>
      <c r="GF55" s="87">
        <f t="shared" si="31"/>
        <v>22935.800999999999</v>
      </c>
      <c r="GG55" s="87">
        <f t="shared" si="31"/>
        <v>22771.845000000001</v>
      </c>
      <c r="GH55" s="87">
        <f t="shared" si="31"/>
        <v>24692.131999999998</v>
      </c>
      <c r="GI55" s="87">
        <f t="shared" si="31"/>
        <v>33517.339999999997</v>
      </c>
      <c r="GJ55" s="87">
        <f t="shared" si="31"/>
        <v>28640.421000000002</v>
      </c>
      <c r="GK55" s="87">
        <f t="shared" si="31"/>
        <v>34261.697999999997</v>
      </c>
      <c r="GL55" s="87">
        <f t="shared" si="31"/>
        <v>25224.900999999998</v>
      </c>
      <c r="GM55" s="87">
        <f t="shared" si="31"/>
        <v>31849.271999999997</v>
      </c>
      <c r="GN55" s="87">
        <f t="shared" si="31"/>
        <v>28060.252000000004</v>
      </c>
      <c r="GO55" s="87">
        <f t="shared" si="31"/>
        <v>33898.774999999994</v>
      </c>
      <c r="GP55" s="87">
        <f t="shared" si="31"/>
        <v>29920.476999999999</v>
      </c>
      <c r="GQ55" s="87">
        <f>+SUM(GQ56:GQ63)</f>
        <v>344961.18700000003</v>
      </c>
      <c r="GR55" s="87">
        <f t="shared" ref="GR55:HC55" si="32">+SUM(GR56:GR63)</f>
        <v>27304.780999999999</v>
      </c>
      <c r="GS55" s="87">
        <f t="shared" si="32"/>
        <v>37932.656000000003</v>
      </c>
      <c r="GT55" s="87">
        <f t="shared" si="32"/>
        <v>24928.964999999997</v>
      </c>
      <c r="GU55" s="87">
        <f t="shared" si="32"/>
        <v>21172.062999999998</v>
      </c>
      <c r="GV55" s="87">
        <f t="shared" si="32"/>
        <v>11543.695</v>
      </c>
      <c r="GW55" s="87">
        <f t="shared" si="32"/>
        <v>24835.427</v>
      </c>
      <c r="GX55" s="87">
        <f t="shared" si="32"/>
        <v>36095.064999999995</v>
      </c>
      <c r="GY55" s="87">
        <f t="shared" si="32"/>
        <v>24522.602999999999</v>
      </c>
      <c r="GZ55" s="87">
        <f t="shared" si="32"/>
        <v>17219.427</v>
      </c>
      <c r="HA55" s="87">
        <f t="shared" si="32"/>
        <v>37742.480999999992</v>
      </c>
      <c r="HB55" s="87">
        <f t="shared" si="32"/>
        <v>20427.702000000001</v>
      </c>
      <c r="HC55" s="87">
        <f t="shared" si="32"/>
        <v>27104.692999999999</v>
      </c>
      <c r="HD55" s="87">
        <f>+SUM(HD56:HD63)</f>
        <v>310829.55800000002</v>
      </c>
    </row>
    <row r="56" spans="2:212" ht="14.25" customHeight="1" x14ac:dyDescent="0.2">
      <c r="B56" s="166" t="s">
        <v>184</v>
      </c>
      <c r="C56" s="172" t="s">
        <v>24</v>
      </c>
      <c r="D56" s="94" t="s">
        <v>121</v>
      </c>
      <c r="E56" s="95">
        <v>4711</v>
      </c>
      <c r="F56" s="95"/>
      <c r="G56" s="95">
        <v>1804.37</v>
      </c>
      <c r="H56" s="95">
        <v>2701.25</v>
      </c>
      <c r="I56" s="95">
        <v>2509.3200000000002</v>
      </c>
      <c r="J56" s="95">
        <v>1506.95</v>
      </c>
      <c r="K56" s="95">
        <v>2110.77</v>
      </c>
      <c r="L56" s="95"/>
      <c r="M56" s="95"/>
      <c r="N56" s="95"/>
      <c r="O56" s="95"/>
      <c r="P56" s="95"/>
      <c r="Q56" s="95">
        <v>15343.66</v>
      </c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6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  <c r="GN56" s="95"/>
      <c r="GO56" s="95"/>
      <c r="GP56" s="95"/>
      <c r="GQ56" s="95"/>
      <c r="GR56" s="95"/>
      <c r="GS56" s="95"/>
      <c r="GT56" s="95"/>
      <c r="GU56" s="95"/>
      <c r="GV56" s="95"/>
      <c r="GW56" s="95"/>
      <c r="GX56" s="95"/>
      <c r="GY56" s="95"/>
      <c r="GZ56" s="95"/>
      <c r="HA56" s="95"/>
      <c r="HB56" s="95"/>
      <c r="HC56" s="95"/>
      <c r="HD56" s="95"/>
    </row>
    <row r="57" spans="2:212" ht="14.25" customHeight="1" x14ac:dyDescent="0.2">
      <c r="B57" s="173"/>
      <c r="C57" s="172"/>
      <c r="D57" s="94" t="s">
        <v>122</v>
      </c>
      <c r="E57" s="95"/>
      <c r="F57" s="95">
        <v>5752.11</v>
      </c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>
        <v>5752.11</v>
      </c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6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95"/>
      <c r="DO57" s="95"/>
      <c r="DP57" s="95"/>
      <c r="DQ57" s="95"/>
      <c r="DR57" s="95"/>
      <c r="DS57" s="95"/>
      <c r="DT57" s="95"/>
      <c r="DU57" s="95"/>
      <c r="DV57" s="95"/>
      <c r="DW57" s="95"/>
      <c r="DX57" s="95"/>
      <c r="DY57" s="95"/>
      <c r="DZ57" s="95"/>
      <c r="EA57" s="95"/>
      <c r="EB57" s="95"/>
      <c r="EC57" s="95"/>
      <c r="ED57" s="95"/>
      <c r="EE57" s="95"/>
      <c r="EF57" s="95"/>
      <c r="EG57" s="95"/>
      <c r="EH57" s="95"/>
      <c r="EI57" s="95"/>
      <c r="EJ57" s="95"/>
      <c r="EK57" s="95"/>
      <c r="EL57" s="95"/>
      <c r="EM57" s="95"/>
      <c r="EN57" s="95"/>
      <c r="EO57" s="95"/>
      <c r="EP57" s="95"/>
      <c r="EQ57" s="95"/>
      <c r="ER57" s="95"/>
      <c r="ES57" s="95"/>
      <c r="ET57" s="95"/>
      <c r="EU57" s="95"/>
      <c r="EV57" s="95"/>
      <c r="EW57" s="95"/>
      <c r="EX57" s="95"/>
      <c r="EY57" s="95"/>
      <c r="EZ57" s="95"/>
      <c r="FA57" s="95"/>
      <c r="FB57" s="95"/>
      <c r="FC57" s="95"/>
      <c r="FD57" s="95"/>
      <c r="FE57" s="95"/>
      <c r="FF57" s="95"/>
      <c r="FG57" s="95"/>
      <c r="FH57" s="95"/>
      <c r="FI57" s="95"/>
      <c r="FJ57" s="95"/>
      <c r="FK57" s="95"/>
      <c r="FL57" s="95"/>
      <c r="FM57" s="95"/>
      <c r="FN57" s="95"/>
      <c r="FO57" s="95"/>
      <c r="FP57" s="95"/>
      <c r="FQ57" s="95"/>
      <c r="FR57" s="95"/>
      <c r="FS57" s="95"/>
      <c r="FT57" s="95"/>
      <c r="FU57" s="95"/>
      <c r="FV57" s="95"/>
      <c r="FW57" s="95"/>
      <c r="FX57" s="95"/>
      <c r="FY57" s="95"/>
      <c r="FZ57" s="95"/>
      <c r="GA57" s="95"/>
      <c r="GB57" s="95"/>
      <c r="GC57" s="95"/>
      <c r="GD57" s="95"/>
      <c r="GE57" s="95"/>
      <c r="GF57" s="95"/>
      <c r="GG57" s="95"/>
      <c r="GH57" s="95"/>
      <c r="GI57" s="95"/>
      <c r="GJ57" s="95"/>
      <c r="GK57" s="95"/>
      <c r="GL57" s="95"/>
      <c r="GM57" s="95"/>
      <c r="GN57" s="95"/>
      <c r="GO57" s="95"/>
      <c r="GP57" s="95"/>
      <c r="GQ57" s="95"/>
      <c r="GR57" s="95"/>
      <c r="GS57" s="95"/>
      <c r="GT57" s="95"/>
      <c r="GU57" s="95"/>
      <c r="GV57" s="95"/>
      <c r="GW57" s="95"/>
      <c r="GX57" s="95"/>
      <c r="GY57" s="95"/>
      <c r="GZ57" s="95"/>
      <c r="HA57" s="95"/>
      <c r="HB57" s="95"/>
      <c r="HC57" s="95"/>
      <c r="HD57" s="95"/>
    </row>
    <row r="58" spans="2:212" s="78" customFormat="1" ht="14.25" customHeight="1" x14ac:dyDescent="0.2">
      <c r="B58" s="167"/>
      <c r="C58" s="172"/>
      <c r="D58" s="101" t="s">
        <v>140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>
        <v>2062</v>
      </c>
      <c r="AN58" s="96">
        <v>5603</v>
      </c>
      <c r="AO58" s="96">
        <v>1997</v>
      </c>
      <c r="AP58" s="96"/>
      <c r="AQ58" s="96">
        <v>9662</v>
      </c>
      <c r="AR58" s="96">
        <v>611</v>
      </c>
      <c r="AS58" s="96">
        <v>149</v>
      </c>
      <c r="AT58" s="96">
        <v>147</v>
      </c>
      <c r="AU58" s="96">
        <v>142</v>
      </c>
      <c r="AV58" s="96">
        <v>856</v>
      </c>
      <c r="AW58" s="96">
        <v>1925</v>
      </c>
      <c r="AX58" s="96">
        <v>139</v>
      </c>
      <c r="AY58" s="96">
        <v>105</v>
      </c>
      <c r="AZ58" s="96">
        <v>119</v>
      </c>
      <c r="BA58" s="96">
        <v>133</v>
      </c>
      <c r="BB58" s="96">
        <v>952</v>
      </c>
      <c r="BC58" s="96">
        <v>895</v>
      </c>
      <c r="BD58" s="96">
        <v>6173</v>
      </c>
      <c r="BE58" s="96">
        <v>98</v>
      </c>
      <c r="BF58" s="96">
        <v>126</v>
      </c>
      <c r="BG58" s="96">
        <v>357</v>
      </c>
      <c r="BH58" s="96">
        <v>287</v>
      </c>
      <c r="BI58" s="96">
        <v>983</v>
      </c>
      <c r="BJ58" s="96">
        <v>427.5</v>
      </c>
      <c r="BK58" s="96">
        <v>604</v>
      </c>
      <c r="BL58" s="96">
        <v>311</v>
      </c>
      <c r="BM58" s="96">
        <v>147</v>
      </c>
      <c r="BN58" s="96">
        <v>146</v>
      </c>
      <c r="BO58" s="96">
        <v>180</v>
      </c>
      <c r="BP58" s="96">
        <v>119</v>
      </c>
      <c r="BQ58" s="96">
        <v>3785.5</v>
      </c>
      <c r="BR58" s="96">
        <v>143</v>
      </c>
      <c r="BS58" s="96">
        <v>79</v>
      </c>
      <c r="BT58" s="96">
        <v>114</v>
      </c>
      <c r="BU58" s="96">
        <v>794</v>
      </c>
      <c r="BV58" s="96">
        <v>974</v>
      </c>
      <c r="BW58" s="96">
        <v>212</v>
      </c>
      <c r="BX58" s="96">
        <v>63</v>
      </c>
      <c r="BY58" s="96">
        <v>42</v>
      </c>
      <c r="BZ58" s="96">
        <v>63</v>
      </c>
      <c r="CA58" s="96">
        <v>91</v>
      </c>
      <c r="CB58" s="96">
        <v>161</v>
      </c>
      <c r="CC58" s="96">
        <v>297</v>
      </c>
      <c r="CD58" s="96">
        <v>3033</v>
      </c>
      <c r="CE58" s="96">
        <v>308</v>
      </c>
      <c r="CF58" s="96">
        <v>154</v>
      </c>
      <c r="CG58" s="96">
        <v>139</v>
      </c>
      <c r="CH58" s="96">
        <v>126</v>
      </c>
      <c r="CI58" s="96">
        <v>231</v>
      </c>
      <c r="CJ58" s="96">
        <v>53</v>
      </c>
      <c r="CK58" s="96">
        <v>295</v>
      </c>
      <c r="CL58" s="96">
        <v>70</v>
      </c>
      <c r="CM58" s="96">
        <v>42</v>
      </c>
      <c r="CN58" s="96">
        <v>154</v>
      </c>
      <c r="CO58" s="96">
        <v>3873</v>
      </c>
      <c r="CP58" s="96">
        <v>2090</v>
      </c>
      <c r="CQ58" s="96">
        <v>7535</v>
      </c>
      <c r="CR58" s="96">
        <v>959</v>
      </c>
      <c r="CS58" s="96">
        <v>133</v>
      </c>
      <c r="CT58" s="96">
        <v>2661</v>
      </c>
      <c r="CU58" s="96">
        <v>525</v>
      </c>
      <c r="CV58" s="96">
        <v>1526</v>
      </c>
      <c r="CW58" s="96">
        <v>532</v>
      </c>
      <c r="CX58" s="96">
        <v>133</v>
      </c>
      <c r="CY58" s="96">
        <v>63</v>
      </c>
      <c r="CZ58" s="96">
        <v>119</v>
      </c>
      <c r="DA58" s="96">
        <v>224</v>
      </c>
      <c r="DB58" s="96">
        <v>210</v>
      </c>
      <c r="DC58" s="96">
        <v>220</v>
      </c>
      <c r="DD58" s="96">
        <v>7305</v>
      </c>
      <c r="DE58" s="96">
        <v>220</v>
      </c>
      <c r="DF58" s="96">
        <v>216</v>
      </c>
      <c r="DG58" s="96">
        <v>218</v>
      </c>
      <c r="DH58" s="96">
        <v>220</v>
      </c>
      <c r="DI58" s="96">
        <v>285</v>
      </c>
      <c r="DJ58" s="96">
        <v>212</v>
      </c>
      <c r="DK58" s="96">
        <v>71</v>
      </c>
      <c r="DL58" s="96">
        <v>512</v>
      </c>
      <c r="DM58" s="96">
        <v>77</v>
      </c>
      <c r="DN58" s="96">
        <v>2285</v>
      </c>
      <c r="DO58" s="96">
        <v>964</v>
      </c>
      <c r="DP58" s="96">
        <v>1320</v>
      </c>
      <c r="DQ58" s="96">
        <v>6600</v>
      </c>
      <c r="DR58" s="96">
        <v>308</v>
      </c>
      <c r="DS58" s="96">
        <v>359</v>
      </c>
      <c r="DT58" s="96">
        <v>168</v>
      </c>
      <c r="DU58" s="96">
        <v>390</v>
      </c>
      <c r="DV58" s="96">
        <v>1575</v>
      </c>
      <c r="DW58" s="96">
        <v>693</v>
      </c>
      <c r="DX58" s="96">
        <v>268</v>
      </c>
      <c r="DY58" s="96">
        <v>138.96</v>
      </c>
      <c r="DZ58" s="96">
        <v>109.22999999999999</v>
      </c>
      <c r="EA58" s="96">
        <v>182</v>
      </c>
      <c r="EB58" s="96">
        <v>833</v>
      </c>
      <c r="EC58" s="96">
        <v>1819</v>
      </c>
      <c r="ED58" s="96">
        <v>6843.1900000000005</v>
      </c>
      <c r="EE58" s="96">
        <v>225</v>
      </c>
      <c r="EF58" s="96">
        <v>244</v>
      </c>
      <c r="EG58" s="96">
        <v>241</v>
      </c>
      <c r="EH58" s="96">
        <v>63</v>
      </c>
      <c r="EI58" s="96">
        <v>490</v>
      </c>
      <c r="EJ58" s="96">
        <v>847</v>
      </c>
      <c r="EK58" s="96">
        <v>390</v>
      </c>
      <c r="EL58" s="96">
        <v>219</v>
      </c>
      <c r="EM58" s="96">
        <v>312</v>
      </c>
      <c r="EN58" s="96">
        <v>349</v>
      </c>
      <c r="EO58" s="96">
        <v>870</v>
      </c>
      <c r="EP58" s="96">
        <v>1379</v>
      </c>
      <c r="EQ58" s="96">
        <v>5629</v>
      </c>
      <c r="ER58" s="96">
        <v>1019</v>
      </c>
      <c r="ES58" s="96">
        <v>712</v>
      </c>
      <c r="ET58" s="96">
        <v>429</v>
      </c>
      <c r="EU58" s="96">
        <v>633</v>
      </c>
      <c r="EV58" s="96">
        <v>1120</v>
      </c>
      <c r="EW58" s="96">
        <v>630</v>
      </c>
      <c r="EX58" s="96">
        <v>56</v>
      </c>
      <c r="EY58" s="96">
        <v>156</v>
      </c>
      <c r="EZ58" s="96">
        <v>469</v>
      </c>
      <c r="FA58" s="96">
        <v>112</v>
      </c>
      <c r="FB58" s="96">
        <v>1008</v>
      </c>
      <c r="FC58" s="96">
        <v>1169</v>
      </c>
      <c r="FD58" s="96">
        <v>7513</v>
      </c>
      <c r="FE58" s="96">
        <v>112</v>
      </c>
      <c r="FF58" s="96">
        <v>182</v>
      </c>
      <c r="FG58" s="96">
        <v>242</v>
      </c>
      <c r="FH58" s="96">
        <v>227</v>
      </c>
      <c r="FI58" s="96">
        <v>956</v>
      </c>
      <c r="FJ58" s="96">
        <v>1561</v>
      </c>
      <c r="FK58" s="96">
        <v>458</v>
      </c>
      <c r="FL58" s="96">
        <v>70</v>
      </c>
      <c r="FM58" s="96">
        <v>56</v>
      </c>
      <c r="FN58" s="96">
        <v>91</v>
      </c>
      <c r="FO58" s="96">
        <v>378</v>
      </c>
      <c r="FP58" s="96">
        <v>1071</v>
      </c>
      <c r="FQ58" s="96">
        <v>5404</v>
      </c>
      <c r="FR58" s="96">
        <v>380</v>
      </c>
      <c r="FS58" s="96">
        <v>105</v>
      </c>
      <c r="FT58" s="96">
        <v>210</v>
      </c>
      <c r="FU58" s="96">
        <v>133</v>
      </c>
      <c r="FV58" s="96">
        <v>56</v>
      </c>
      <c r="FW58" s="96">
        <v>126</v>
      </c>
      <c r="FX58" s="96">
        <v>49</v>
      </c>
      <c r="FY58" s="96">
        <v>35</v>
      </c>
      <c r="FZ58" s="96">
        <v>105</v>
      </c>
      <c r="GA58" s="96">
        <v>658</v>
      </c>
      <c r="GB58" s="96">
        <v>2317</v>
      </c>
      <c r="GC58" s="96">
        <v>1024</v>
      </c>
      <c r="GD58" s="96">
        <v>5198</v>
      </c>
      <c r="GE58" s="96">
        <v>137</v>
      </c>
      <c r="GF58" s="96">
        <v>63</v>
      </c>
      <c r="GG58" s="96">
        <v>70</v>
      </c>
      <c r="GH58" s="96">
        <v>413</v>
      </c>
      <c r="GI58" s="96">
        <v>1484</v>
      </c>
      <c r="GJ58" s="96">
        <v>630</v>
      </c>
      <c r="GK58" s="96">
        <v>56</v>
      </c>
      <c r="GL58" s="96">
        <v>133</v>
      </c>
      <c r="GM58" s="96">
        <v>112</v>
      </c>
      <c r="GN58" s="96">
        <v>154</v>
      </c>
      <c r="GO58" s="96">
        <v>1015</v>
      </c>
      <c r="GP58" s="96">
        <v>546</v>
      </c>
      <c r="GQ58" s="96">
        <v>4813</v>
      </c>
      <c r="GR58" s="96">
        <v>1711</v>
      </c>
      <c r="GS58" s="96">
        <v>161</v>
      </c>
      <c r="GT58" s="96">
        <v>70</v>
      </c>
      <c r="GU58" s="96">
        <v>533</v>
      </c>
      <c r="GV58" s="96">
        <v>1526</v>
      </c>
      <c r="GW58" s="96">
        <v>1218</v>
      </c>
      <c r="GX58" s="96">
        <v>56</v>
      </c>
      <c r="GY58" s="96">
        <v>42</v>
      </c>
      <c r="GZ58" s="96">
        <v>91</v>
      </c>
      <c r="HA58" s="96">
        <v>252</v>
      </c>
      <c r="HB58" s="96">
        <v>21</v>
      </c>
      <c r="HC58" s="96">
        <v>1274</v>
      </c>
      <c r="HD58" s="96">
        <v>6955</v>
      </c>
    </row>
    <row r="59" spans="2:212" ht="4.05" customHeight="1" x14ac:dyDescent="0.2">
      <c r="B59" s="127"/>
      <c r="C59" s="72"/>
      <c r="D59" s="72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9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9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9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GI59" s="98"/>
      <c r="GJ59" s="98"/>
      <c r="GK59" s="98"/>
      <c r="GL59" s="98"/>
      <c r="GM59" s="98"/>
      <c r="GN59" s="98"/>
      <c r="GO59" s="98"/>
      <c r="GP59" s="98"/>
      <c r="GQ59" s="98"/>
      <c r="GR59" s="98"/>
      <c r="GS59" s="98"/>
      <c r="GT59" s="98"/>
      <c r="GU59" s="98"/>
      <c r="GV59" s="98"/>
      <c r="GW59" s="98"/>
      <c r="GX59" s="98"/>
      <c r="GY59" s="98"/>
      <c r="GZ59" s="98"/>
      <c r="HA59" s="98"/>
      <c r="HB59" s="98"/>
      <c r="HC59" s="98"/>
      <c r="HD59" s="98"/>
    </row>
    <row r="60" spans="2:212" ht="14.25" customHeight="1" x14ac:dyDescent="0.2">
      <c r="B60" s="166" t="s">
        <v>185</v>
      </c>
      <c r="C60" s="172" t="s">
        <v>20</v>
      </c>
      <c r="D60" s="94" t="s">
        <v>122</v>
      </c>
      <c r="E60" s="95">
        <v>9758.6990000000005</v>
      </c>
      <c r="F60" s="95">
        <v>15940.041999999999</v>
      </c>
      <c r="G60" s="95">
        <v>5252.8</v>
      </c>
      <c r="H60" s="95">
        <v>10500.291999999999</v>
      </c>
      <c r="I60" s="95">
        <v>4079.3870000000002</v>
      </c>
      <c r="J60" s="95">
        <v>10812.391</v>
      </c>
      <c r="K60" s="95">
        <v>8579.7160000000003</v>
      </c>
      <c r="L60" s="95">
        <v>3816.7510000000002</v>
      </c>
      <c r="M60" s="95">
        <v>11174.174999999999</v>
      </c>
      <c r="N60" s="95">
        <v>10968.405000000001</v>
      </c>
      <c r="O60" s="95">
        <v>3675.55</v>
      </c>
      <c r="P60" s="95">
        <v>7495.4139999999998</v>
      </c>
      <c r="Q60" s="95">
        <v>102053.62200000002</v>
      </c>
      <c r="R60" s="95">
        <v>11660.918</v>
      </c>
      <c r="S60" s="95">
        <v>9659.5959999999995</v>
      </c>
      <c r="T60" s="95">
        <v>6390.62</v>
      </c>
      <c r="U60" s="95">
        <v>10826.084000000001</v>
      </c>
      <c r="V60" s="95">
        <v>8508.2669999999998</v>
      </c>
      <c r="W60" s="95">
        <v>9660.3209999999999</v>
      </c>
      <c r="X60" s="95">
        <v>7362.7209999999995</v>
      </c>
      <c r="Y60" s="95">
        <v>4300.2969999999996</v>
      </c>
      <c r="Z60" s="95">
        <v>11963.332</v>
      </c>
      <c r="AA60" s="95">
        <v>5401.5730000000003</v>
      </c>
      <c r="AB60" s="95">
        <v>9682.74</v>
      </c>
      <c r="AC60" s="95"/>
      <c r="AD60" s="95">
        <v>95416.468999999997</v>
      </c>
      <c r="AE60" s="95">
        <v>13002.022000000001</v>
      </c>
      <c r="AF60" s="95">
        <v>4200.3649999999998</v>
      </c>
      <c r="AG60" s="95">
        <v>13616.445</v>
      </c>
      <c r="AH60" s="95">
        <v>6150.4080000000004</v>
      </c>
      <c r="AI60" s="95">
        <v>8516.0149999999994</v>
      </c>
      <c r="AJ60" s="95">
        <v>9198.9560000000001</v>
      </c>
      <c r="AK60" s="95">
        <v>9450.9429999999993</v>
      </c>
      <c r="AL60" s="95"/>
      <c r="AM60" s="95">
        <v>6043.2060000000001</v>
      </c>
      <c r="AN60" s="95">
        <v>10696.197</v>
      </c>
      <c r="AO60" s="95">
        <v>9555.8989999999994</v>
      </c>
      <c r="AP60" s="95">
        <v>8403.4449999999997</v>
      </c>
      <c r="AQ60" s="96">
        <v>98833.901000000013</v>
      </c>
      <c r="AR60" s="95">
        <v>4201.2610000000004</v>
      </c>
      <c r="AS60" s="95">
        <v>7251.2240000000002</v>
      </c>
      <c r="AT60" s="95">
        <v>8164.5020000000004</v>
      </c>
      <c r="AU60" s="95">
        <v>5912.1469999999999</v>
      </c>
      <c r="AV60" s="95">
        <v>5059.402</v>
      </c>
      <c r="AW60" s="95">
        <v>8930.1790000000001</v>
      </c>
      <c r="AX60" s="95">
        <v>14964.481</v>
      </c>
      <c r="AY60" s="95">
        <v>1999.2750000000001</v>
      </c>
      <c r="AZ60" s="95">
        <v>9566.4439999999995</v>
      </c>
      <c r="BA60" s="95"/>
      <c r="BB60" s="95">
        <v>17041.651999999998</v>
      </c>
      <c r="BC60" s="95">
        <v>5150.0560000000005</v>
      </c>
      <c r="BD60" s="96">
        <v>88240.622999999992</v>
      </c>
      <c r="BE60" s="95">
        <v>5702.0820000000003</v>
      </c>
      <c r="BF60" s="95">
        <v>7262.0360000000001</v>
      </c>
      <c r="BG60" s="95">
        <v>6510.2820000000002</v>
      </c>
      <c r="BH60" s="95">
        <v>3675.136</v>
      </c>
      <c r="BI60" s="95">
        <v>15291.404999999999</v>
      </c>
      <c r="BJ60" s="95">
        <v>2000.5129999999999</v>
      </c>
      <c r="BK60" s="95">
        <v>9717.4599999999991</v>
      </c>
      <c r="BL60" s="95">
        <v>11779.144</v>
      </c>
      <c r="BM60" s="95">
        <v>11660.281999999999</v>
      </c>
      <c r="BN60" s="95">
        <v>5249.5060000000003</v>
      </c>
      <c r="BO60" s="95">
        <v>8499.5439999999999</v>
      </c>
      <c r="BP60" s="95">
        <v>9706.1260000000002</v>
      </c>
      <c r="BQ60" s="96">
        <v>97053.515999999989</v>
      </c>
      <c r="BR60" s="95">
        <v>6750.1869999999999</v>
      </c>
      <c r="BS60" s="95">
        <v>4835.9879999999994</v>
      </c>
      <c r="BT60" s="95">
        <v>5700.2999999999993</v>
      </c>
      <c r="BU60" s="95">
        <v>10720.63</v>
      </c>
      <c r="BV60" s="95">
        <v>5360.433</v>
      </c>
      <c r="BW60" s="95">
        <v>3359.4850000000001</v>
      </c>
      <c r="BX60" s="95">
        <v>8470.5020000000004</v>
      </c>
      <c r="BY60" s="95">
        <v>8802.0590000000011</v>
      </c>
      <c r="BZ60" s="95">
        <v>1300.183</v>
      </c>
      <c r="CA60" s="95">
        <v>8299.7340000000004</v>
      </c>
      <c r="CB60" s="95">
        <v>12360.89</v>
      </c>
      <c r="CC60" s="95">
        <v>9325.9160000000011</v>
      </c>
      <c r="CD60" s="95">
        <v>85286.306999999986</v>
      </c>
      <c r="CE60" s="95">
        <v>2839.748</v>
      </c>
      <c r="CF60" s="95">
        <v>7544.2879999999996</v>
      </c>
      <c r="CG60" s="95">
        <v>8110.3289999999997</v>
      </c>
      <c r="CH60" s="95">
        <v>5000.1949999999997</v>
      </c>
      <c r="CI60" s="95">
        <v>4540.1660000000002</v>
      </c>
      <c r="CJ60" s="95">
        <v>17121.612999999998</v>
      </c>
      <c r="CK60" s="95">
        <v>6720.7020000000002</v>
      </c>
      <c r="CL60" s="95">
        <v>6670.2740000000003</v>
      </c>
      <c r="CM60" s="95">
        <v>8000.4939999999997</v>
      </c>
      <c r="CN60" s="95">
        <v>8925.8700000000008</v>
      </c>
      <c r="CO60" s="95">
        <v>5250.1729999999998</v>
      </c>
      <c r="CP60" s="95">
        <v>13600.811</v>
      </c>
      <c r="CQ60" s="95">
        <v>94324.662999999986</v>
      </c>
      <c r="CR60" s="95">
        <v>4800.3810000000003</v>
      </c>
      <c r="CS60" s="95">
        <v>3000.201</v>
      </c>
      <c r="CT60" s="95">
        <v>5000.1710000000003</v>
      </c>
      <c r="CU60" s="95">
        <v>3000.0720000000001</v>
      </c>
      <c r="CV60" s="95">
        <v>6300.6809999999996</v>
      </c>
      <c r="CW60" s="95">
        <v>7000.1629999999996</v>
      </c>
      <c r="CX60" s="95">
        <v>11680.037</v>
      </c>
      <c r="CY60" s="95">
        <v>6500.2109999999993</v>
      </c>
      <c r="CZ60" s="95">
        <v>5850.3090000000002</v>
      </c>
      <c r="DA60" s="95">
        <v>14515.14</v>
      </c>
      <c r="DB60" s="95">
        <v>0</v>
      </c>
      <c r="DC60" s="95">
        <v>11160.302</v>
      </c>
      <c r="DD60" s="95">
        <v>78807.668000000005</v>
      </c>
      <c r="DE60" s="95">
        <v>7478.8580000000002</v>
      </c>
      <c r="DF60" s="95">
        <v>12205.772000000001</v>
      </c>
      <c r="DG60" s="95">
        <v>7900.3869999999997</v>
      </c>
      <c r="DH60" s="95">
        <v>4400.5609999999997</v>
      </c>
      <c r="DI60" s="95">
        <v>12199.95</v>
      </c>
      <c r="DJ60" s="95">
        <v>4200.8829999999998</v>
      </c>
      <c r="DK60" s="95">
        <v>10100.501</v>
      </c>
      <c r="DL60" s="95">
        <v>4310.0010000000002</v>
      </c>
      <c r="DM60" s="95">
        <v>7350.6679999999997</v>
      </c>
      <c r="DN60" s="95">
        <v>5600.1580000000004</v>
      </c>
      <c r="DO60" s="95">
        <v>9500.4879999999994</v>
      </c>
      <c r="DP60" s="95">
        <v>6000.3019999999997</v>
      </c>
      <c r="DQ60" s="95">
        <v>91248.52900000001</v>
      </c>
      <c r="DR60" s="95">
        <v>7100.3590000000004</v>
      </c>
      <c r="DS60" s="95">
        <v>9600.3820000000014</v>
      </c>
      <c r="DT60" s="95">
        <v>8420.7929999999997</v>
      </c>
      <c r="DU60" s="95">
        <v>7599.5129999999999</v>
      </c>
      <c r="DV60" s="95">
        <v>0</v>
      </c>
      <c r="DW60" s="95">
        <v>13500.388000000001</v>
      </c>
      <c r="DX60" s="95">
        <v>9199.5079999999998</v>
      </c>
      <c r="DY60" s="95">
        <v>10645.958999999999</v>
      </c>
      <c r="DZ60" s="95">
        <v>3150.241</v>
      </c>
      <c r="EA60" s="95">
        <v>7869.7910000000002</v>
      </c>
      <c r="EB60" s="95">
        <v>10438.331999999999</v>
      </c>
      <c r="EC60" s="95">
        <v>3727.326</v>
      </c>
      <c r="ED60" s="95">
        <v>91252.59199999999</v>
      </c>
      <c r="EE60" s="95">
        <v>9705.3029999999999</v>
      </c>
      <c r="EF60" s="95">
        <v>5407.3099999999995</v>
      </c>
      <c r="EG60" s="95">
        <v>7400.8289999999997</v>
      </c>
      <c r="EH60" s="95">
        <v>2999.703</v>
      </c>
      <c r="EI60" s="95">
        <v>10100.757</v>
      </c>
      <c r="EJ60" s="95">
        <v>13000.717000000001</v>
      </c>
      <c r="EK60" s="95">
        <v>1400.07</v>
      </c>
      <c r="EL60" s="95">
        <v>7874.2270000000008</v>
      </c>
      <c r="EM60" s="95">
        <v>8322.4189999999999</v>
      </c>
      <c r="EN60" s="95">
        <v>3700.4920000000002</v>
      </c>
      <c r="EO60" s="95">
        <v>2910.0430000000001</v>
      </c>
      <c r="EP60" s="95">
        <v>2100.1410000000001</v>
      </c>
      <c r="EQ60" s="95">
        <v>74922.011000000013</v>
      </c>
      <c r="ER60" s="95">
        <v>5221.2479999999996</v>
      </c>
      <c r="ES60" s="95">
        <v>9025.5889999999999</v>
      </c>
      <c r="ET60" s="95">
        <v>6923.2340000000004</v>
      </c>
      <c r="EU60" s="95">
        <v>1999.5139999999999</v>
      </c>
      <c r="EV60" s="95">
        <v>5000.6210000000001</v>
      </c>
      <c r="EW60" s="95">
        <v>7500.7909999999993</v>
      </c>
      <c r="EX60" s="95">
        <v>11560.844999999999</v>
      </c>
      <c r="EY60" s="95">
        <v>6000.21</v>
      </c>
      <c r="EZ60" s="95">
        <v>2600.5080000000003</v>
      </c>
      <c r="FA60" s="95">
        <v>12350.955</v>
      </c>
      <c r="FB60" s="95">
        <v>1999.675</v>
      </c>
      <c r="FC60" s="95">
        <v>5500.5309999999999</v>
      </c>
      <c r="FD60" s="95">
        <v>75683.721000000005</v>
      </c>
      <c r="FE60" s="95">
        <v>8360.8060000000005</v>
      </c>
      <c r="FF60" s="95">
        <v>9152.2999999999993</v>
      </c>
      <c r="FG60" s="95">
        <v>0</v>
      </c>
      <c r="FH60" s="95">
        <v>7343.7219999999998</v>
      </c>
      <c r="FI60" s="95">
        <v>11301.588999999998</v>
      </c>
      <c r="FJ60" s="95">
        <v>10479.65</v>
      </c>
      <c r="FK60" s="95">
        <v>5900.174</v>
      </c>
      <c r="FL60" s="95">
        <v>5900.259</v>
      </c>
      <c r="FM60" s="95">
        <v>6400.77</v>
      </c>
      <c r="FN60" s="95">
        <v>9170.48</v>
      </c>
      <c r="FO60" s="95">
        <v>6100.2380000000003</v>
      </c>
      <c r="FP60" s="95">
        <v>3499.395</v>
      </c>
      <c r="FQ60" s="95">
        <v>83609.383000000002</v>
      </c>
      <c r="FR60" s="95">
        <v>6450.2119999999995</v>
      </c>
      <c r="FS60" s="95">
        <v>7600.3269999999993</v>
      </c>
      <c r="FT60" s="95">
        <v>8070.4549999999999</v>
      </c>
      <c r="FU60" s="95">
        <v>5400.0370000000003</v>
      </c>
      <c r="FV60" s="95">
        <v>5000.7089999999998</v>
      </c>
      <c r="FW60" s="95">
        <v>9200.7559999999994</v>
      </c>
      <c r="FX60" s="95">
        <v>1999.691</v>
      </c>
      <c r="FY60" s="95">
        <v>2300.248</v>
      </c>
      <c r="FZ60" s="95">
        <v>0</v>
      </c>
      <c r="GA60" s="95">
        <v>10579.744000000001</v>
      </c>
      <c r="GB60" s="95">
        <v>6976.058</v>
      </c>
      <c r="GC60" s="95">
        <v>6650.375</v>
      </c>
      <c r="GD60" s="95">
        <v>70228.611999999994</v>
      </c>
      <c r="GE60" s="95">
        <v>8000.1389999999992</v>
      </c>
      <c r="GF60" s="95">
        <v>2999.7179999999998</v>
      </c>
      <c r="GG60" s="95">
        <v>5800.2260000000006</v>
      </c>
      <c r="GH60" s="95">
        <v>8900.2960000000003</v>
      </c>
      <c r="GI60" s="95">
        <v>9195.884</v>
      </c>
      <c r="GJ60" s="95">
        <v>11301.076000000001</v>
      </c>
      <c r="GK60" s="95">
        <v>3100.5639999999999</v>
      </c>
      <c r="GL60" s="95">
        <v>5804.85</v>
      </c>
      <c r="GM60" s="95">
        <v>6600.0249999999996</v>
      </c>
      <c r="GN60" s="95">
        <v>5089.7860000000001</v>
      </c>
      <c r="GO60" s="95">
        <v>7800.3179999999993</v>
      </c>
      <c r="GP60" s="95">
        <v>8501.8420000000006</v>
      </c>
      <c r="GQ60" s="95">
        <v>83094.724000000002</v>
      </c>
      <c r="GR60" s="95">
        <v>2999.5929999999998</v>
      </c>
      <c r="GS60" s="95">
        <v>10600.688999999998</v>
      </c>
      <c r="GT60" s="95">
        <v>3885.9650000000001</v>
      </c>
      <c r="GU60" s="95">
        <v>2750.2649999999999</v>
      </c>
      <c r="GV60" s="95">
        <v>7122.4629999999997</v>
      </c>
      <c r="GW60" s="95">
        <v>6500.04</v>
      </c>
      <c r="GX60" s="95">
        <v>5500.0619999999999</v>
      </c>
      <c r="GY60" s="95">
        <v>9000.5920000000006</v>
      </c>
      <c r="GZ60" s="95">
        <v>5550.7650000000003</v>
      </c>
      <c r="HA60" s="95">
        <v>9000.7199999999993</v>
      </c>
      <c r="HB60" s="95">
        <v>8729.4160000000011</v>
      </c>
      <c r="HC60" s="95">
        <v>4199.4250000000002</v>
      </c>
      <c r="HD60" s="95">
        <v>75839.994999999995</v>
      </c>
    </row>
    <row r="61" spans="2:212" ht="14.25" customHeight="1" x14ac:dyDescent="0.2">
      <c r="B61" s="167"/>
      <c r="C61" s="172"/>
      <c r="D61" s="94" t="s">
        <v>140</v>
      </c>
      <c r="E61" s="95"/>
      <c r="F61" s="95">
        <v>3515.7379999999998</v>
      </c>
      <c r="G61" s="95"/>
      <c r="H61" s="95"/>
      <c r="I61" s="95">
        <v>3627.3319999999999</v>
      </c>
      <c r="J61" s="95"/>
      <c r="K61" s="95">
        <v>3478.933</v>
      </c>
      <c r="L61" s="95">
        <v>3134.2460000000001</v>
      </c>
      <c r="M61" s="95"/>
      <c r="N61" s="95">
        <v>3648.0680000000002</v>
      </c>
      <c r="O61" s="95">
        <v>3487.4839999999999</v>
      </c>
      <c r="P61" s="95">
        <v>3566.4929999999999</v>
      </c>
      <c r="Q61" s="95">
        <v>24458.293999999998</v>
      </c>
      <c r="R61" s="95"/>
      <c r="S61" s="95">
        <v>3741.2759999999998</v>
      </c>
      <c r="T61" s="95"/>
      <c r="U61" s="95">
        <v>2782.1309999999999</v>
      </c>
      <c r="V61" s="95"/>
      <c r="W61" s="95">
        <v>3587.0749999999998</v>
      </c>
      <c r="X61" s="95"/>
      <c r="Y61" s="95">
        <v>3478.1509999999998</v>
      </c>
      <c r="Z61" s="95"/>
      <c r="AA61" s="95">
        <v>2412.5509999999999</v>
      </c>
      <c r="AB61" s="95"/>
      <c r="AC61" s="95">
        <v>1589.2339999999999</v>
      </c>
      <c r="AD61" s="95">
        <v>17590.417999999998</v>
      </c>
      <c r="AE61" s="95"/>
      <c r="AF61" s="95"/>
      <c r="AG61" s="95"/>
      <c r="AH61" s="95"/>
      <c r="AI61" s="95"/>
      <c r="AJ61" s="95"/>
      <c r="AK61" s="95"/>
      <c r="AL61" s="95">
        <v>5206.4740000000002</v>
      </c>
      <c r="AM61" s="95"/>
      <c r="AN61" s="95"/>
      <c r="AO61" s="95"/>
      <c r="AP61" s="95"/>
      <c r="AQ61" s="96">
        <v>5206.4740000000002</v>
      </c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6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6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6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6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6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6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6"/>
      <c r="EE61" s="95"/>
      <c r="EF61" s="95"/>
      <c r="EG61" s="95"/>
      <c r="EH61" s="95"/>
      <c r="EI61" s="95"/>
      <c r="EJ61" s="95"/>
      <c r="EK61" s="95"/>
      <c r="EL61" s="95"/>
      <c r="EM61" s="95"/>
      <c r="EN61" s="95"/>
      <c r="EO61" s="95"/>
      <c r="EP61" s="95"/>
      <c r="EQ61" s="96"/>
      <c r="ER61" s="95"/>
      <c r="ES61" s="95"/>
      <c r="ET61" s="95"/>
      <c r="EU61" s="95"/>
      <c r="EV61" s="95"/>
      <c r="EW61" s="95"/>
      <c r="EX61" s="95"/>
      <c r="EY61" s="95"/>
      <c r="EZ61" s="95"/>
      <c r="FA61" s="95"/>
      <c r="FB61" s="95"/>
      <c r="FC61" s="95"/>
      <c r="FD61" s="96"/>
      <c r="FE61" s="95"/>
      <c r="FF61" s="95"/>
      <c r="FG61" s="95"/>
      <c r="FH61" s="95"/>
      <c r="FI61" s="95"/>
      <c r="FJ61" s="95"/>
      <c r="FK61" s="95"/>
      <c r="FL61" s="95"/>
      <c r="FM61" s="95"/>
      <c r="FN61" s="95"/>
      <c r="FO61" s="95"/>
      <c r="FP61" s="95"/>
      <c r="FQ61" s="96"/>
      <c r="FR61" s="95"/>
      <c r="FS61" s="95"/>
      <c r="FT61" s="95"/>
      <c r="FU61" s="95"/>
      <c r="FV61" s="95"/>
      <c r="FW61" s="95"/>
      <c r="FX61" s="95"/>
      <c r="FY61" s="95"/>
      <c r="FZ61" s="95"/>
      <c r="GA61" s="95"/>
      <c r="GB61" s="95"/>
      <c r="GC61" s="95"/>
      <c r="GD61" s="96"/>
      <c r="GE61" s="95"/>
      <c r="GF61" s="95"/>
      <c r="GG61" s="95"/>
      <c r="GH61" s="95"/>
      <c r="GI61" s="95"/>
      <c r="GJ61" s="95"/>
      <c r="GK61" s="95"/>
      <c r="GL61" s="95"/>
      <c r="GM61" s="95"/>
      <c r="GN61" s="95"/>
      <c r="GO61" s="95"/>
      <c r="GP61" s="95"/>
      <c r="GQ61" s="95"/>
      <c r="GR61" s="95"/>
      <c r="GS61" s="95"/>
      <c r="GT61" s="95"/>
      <c r="GU61" s="95"/>
      <c r="GV61" s="95"/>
      <c r="GW61" s="95"/>
      <c r="GX61" s="95"/>
      <c r="GY61" s="95"/>
      <c r="GZ61" s="95"/>
      <c r="HA61" s="95"/>
      <c r="HB61" s="95"/>
      <c r="HC61" s="95"/>
      <c r="HD61" s="95"/>
    </row>
    <row r="62" spans="2:212" ht="5.55" customHeight="1" x14ac:dyDescent="0.2">
      <c r="B62" s="127"/>
      <c r="C62" s="72"/>
      <c r="D62" s="72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9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9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9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9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9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9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9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9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9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9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9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9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9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9"/>
    </row>
    <row r="63" spans="2:212" ht="14.25" customHeight="1" x14ac:dyDescent="0.2">
      <c r="B63" s="136" t="s">
        <v>186</v>
      </c>
      <c r="C63" s="94" t="s">
        <v>20</v>
      </c>
      <c r="D63" s="94" t="s">
        <v>140</v>
      </c>
      <c r="E63" s="95">
        <v>14068.600970300002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>
        <v>14068.600970300002</v>
      </c>
      <c r="R63" s="95">
        <v>14068.600970300002</v>
      </c>
      <c r="S63" s="95">
        <v>16129.65</v>
      </c>
      <c r="T63" s="95">
        <v>14309.17</v>
      </c>
      <c r="U63" s="95">
        <v>41085.379999999997</v>
      </c>
      <c r="V63" s="95">
        <v>27875.53</v>
      </c>
      <c r="W63" s="95">
        <v>20096.910000000003</v>
      </c>
      <c r="X63" s="95">
        <v>21524.809999999998</v>
      </c>
      <c r="Y63" s="95">
        <v>14426.199999999999</v>
      </c>
      <c r="Z63" s="95">
        <v>11573.69</v>
      </c>
      <c r="AA63" s="95">
        <v>23993.09</v>
      </c>
      <c r="AB63" s="95">
        <v>18777.18</v>
      </c>
      <c r="AC63" s="95">
        <v>32151.480000000003</v>
      </c>
      <c r="AD63" s="95">
        <v>256011.6909703</v>
      </c>
      <c r="AE63" s="95">
        <v>18745.3432097</v>
      </c>
      <c r="AF63" s="95">
        <v>21230.27</v>
      </c>
      <c r="AG63" s="95">
        <v>15880.04</v>
      </c>
      <c r="AH63" s="95">
        <v>14672.17</v>
      </c>
      <c r="AI63" s="95">
        <v>37031.130000000005</v>
      </c>
      <c r="AJ63" s="95">
        <v>12512.130000000001</v>
      </c>
      <c r="AK63" s="95">
        <v>22830.770000000004</v>
      </c>
      <c r="AL63" s="95">
        <v>14227.109999999999</v>
      </c>
      <c r="AM63" s="95">
        <v>15500.496999999999</v>
      </c>
      <c r="AN63" s="95">
        <v>16112.315000000001</v>
      </c>
      <c r="AO63" s="95">
        <v>17081.670999999998</v>
      </c>
      <c r="AP63" s="95">
        <v>19091.810000000001</v>
      </c>
      <c r="AQ63" s="96">
        <v>224915.25620970002</v>
      </c>
      <c r="AR63" s="95">
        <v>16400.648000000001</v>
      </c>
      <c r="AS63" s="95">
        <v>17388.108999999997</v>
      </c>
      <c r="AT63" s="95">
        <v>17341.030999999999</v>
      </c>
      <c r="AU63" s="95">
        <v>8061.607</v>
      </c>
      <c r="AV63" s="95">
        <v>18898.715</v>
      </c>
      <c r="AW63" s="95">
        <v>13897.118000000002</v>
      </c>
      <c r="AX63" s="95">
        <v>18424.088</v>
      </c>
      <c r="AY63" s="95">
        <v>25737.708999999999</v>
      </c>
      <c r="AZ63" s="95">
        <v>18943.221999999998</v>
      </c>
      <c r="BA63" s="95">
        <v>22789.952999999994</v>
      </c>
      <c r="BB63" s="95">
        <v>18352.553</v>
      </c>
      <c r="BC63" s="95">
        <v>28582.098000000005</v>
      </c>
      <c r="BD63" s="96">
        <v>224816.85100000002</v>
      </c>
      <c r="BE63" s="95">
        <v>22162.608</v>
      </c>
      <c r="BF63" s="95">
        <v>12693.790999999999</v>
      </c>
      <c r="BG63" s="95">
        <v>20803.085000000003</v>
      </c>
      <c r="BH63" s="95">
        <v>12788.253999999999</v>
      </c>
      <c r="BI63" s="95">
        <v>18058.166000000001</v>
      </c>
      <c r="BJ63" s="95">
        <v>19481.959000000003</v>
      </c>
      <c r="BK63" s="95">
        <v>18542.082000000002</v>
      </c>
      <c r="BL63" s="95">
        <v>19698.929</v>
      </c>
      <c r="BM63" s="95">
        <v>13986.412999999999</v>
      </c>
      <c r="BN63" s="95">
        <v>18465.458999999999</v>
      </c>
      <c r="BO63" s="95">
        <v>12158.863000000001</v>
      </c>
      <c r="BP63" s="95">
        <v>11800.511999999999</v>
      </c>
      <c r="BQ63" s="96">
        <v>200640.12100000001</v>
      </c>
      <c r="BR63" s="95">
        <v>18061.892</v>
      </c>
      <c r="BS63" s="95">
        <v>7860.7709999999997</v>
      </c>
      <c r="BT63" s="95">
        <v>9741.9130000000005</v>
      </c>
      <c r="BU63" s="95">
        <v>22459.789000000001</v>
      </c>
      <c r="BV63" s="95">
        <v>9928.5299999999988</v>
      </c>
      <c r="BW63" s="95">
        <v>26451.57</v>
      </c>
      <c r="BX63" s="95">
        <v>12871.097</v>
      </c>
      <c r="BY63" s="95">
        <v>18172.692999999996</v>
      </c>
      <c r="BZ63" s="95">
        <v>12712.117</v>
      </c>
      <c r="CA63" s="95">
        <v>8326.0419999999995</v>
      </c>
      <c r="CB63" s="95">
        <v>13266.844999999999</v>
      </c>
      <c r="CC63" s="95">
        <v>18167.511000000006</v>
      </c>
      <c r="CD63" s="95">
        <v>178020.77</v>
      </c>
      <c r="CE63" s="95">
        <v>19540.981</v>
      </c>
      <c r="CF63" s="95">
        <v>21538.530999999999</v>
      </c>
      <c r="CG63" s="95">
        <v>6603.6450000000004</v>
      </c>
      <c r="CH63" s="95">
        <v>17088.629000000001</v>
      </c>
      <c r="CI63" s="95">
        <v>13735.422</v>
      </c>
      <c r="CJ63" s="95">
        <v>17611.390000000003</v>
      </c>
      <c r="CK63" s="95">
        <v>13447.178</v>
      </c>
      <c r="CL63" s="95">
        <v>4104.6459999999997</v>
      </c>
      <c r="CM63" s="95">
        <v>3330.768</v>
      </c>
      <c r="CN63" s="95">
        <v>6726.1640000000007</v>
      </c>
      <c r="CO63" s="95">
        <v>12336.053</v>
      </c>
      <c r="CP63" s="95">
        <v>5679.2330000000002</v>
      </c>
      <c r="CQ63" s="95">
        <v>141742.64000000001</v>
      </c>
      <c r="CR63" s="95">
        <v>1710.184</v>
      </c>
      <c r="CS63" s="95">
        <v>2023.175</v>
      </c>
      <c r="CT63" s="95">
        <v>6065.3149999999996</v>
      </c>
      <c r="CU63" s="95">
        <v>13770.173999999999</v>
      </c>
      <c r="CV63" s="95">
        <v>16659.786999999997</v>
      </c>
      <c r="CW63" s="95">
        <v>2883.25</v>
      </c>
      <c r="CX63" s="95">
        <v>18635.981000000003</v>
      </c>
      <c r="CY63" s="95">
        <v>3600.6080000000002</v>
      </c>
      <c r="CZ63" s="95">
        <v>3839.415</v>
      </c>
      <c r="DA63" s="95">
        <v>3365.17</v>
      </c>
      <c r="DB63" s="95">
        <v>19146.132000000001</v>
      </c>
      <c r="DC63" s="95">
        <v>19882.322</v>
      </c>
      <c r="DD63" s="95">
        <v>111581.51299999999</v>
      </c>
      <c r="DE63" s="95">
        <v>11571.177000000001</v>
      </c>
      <c r="DF63" s="95">
        <v>6534.7960000000003</v>
      </c>
      <c r="DG63" s="95">
        <v>24982.116000000002</v>
      </c>
      <c r="DH63" s="95">
        <v>12619.629000000001</v>
      </c>
      <c r="DI63" s="95">
        <v>21539.259000000002</v>
      </c>
      <c r="DJ63" s="95"/>
      <c r="DK63" s="95">
        <v>12145.512999999999</v>
      </c>
      <c r="DL63" s="95">
        <v>20389.096999999998</v>
      </c>
      <c r="DM63" s="95">
        <v>19849.369999999995</v>
      </c>
      <c r="DN63" s="95">
        <v>15418.993</v>
      </c>
      <c r="DO63" s="95">
        <v>15893.008</v>
      </c>
      <c r="DP63" s="95">
        <v>10082.464</v>
      </c>
      <c r="DQ63" s="95">
        <v>171025.42200000002</v>
      </c>
      <c r="DR63" s="95">
        <v>26039.910000000003</v>
      </c>
      <c r="DS63" s="95">
        <v>8185.3459999999995</v>
      </c>
      <c r="DT63" s="95">
        <v>15668.55</v>
      </c>
      <c r="DU63" s="95">
        <v>21793.049000000003</v>
      </c>
      <c r="DV63" s="95">
        <v>5587.18</v>
      </c>
      <c r="DW63" s="95">
        <v>16134.244000000001</v>
      </c>
      <c r="DX63" s="95">
        <v>13341.112999999999</v>
      </c>
      <c r="DY63" s="95">
        <v>22128.276000000002</v>
      </c>
      <c r="DZ63" s="95">
        <v>12073.603000000001</v>
      </c>
      <c r="EA63" s="95">
        <v>13106.487000000001</v>
      </c>
      <c r="EB63" s="95">
        <v>17589.616999999998</v>
      </c>
      <c r="EC63" s="95">
        <v>14252.542999999998</v>
      </c>
      <c r="ED63" s="95">
        <v>185899.91800000001</v>
      </c>
      <c r="EE63" s="95">
        <v>20936.628000000004</v>
      </c>
      <c r="EF63" s="95">
        <v>19053.839</v>
      </c>
      <c r="EG63" s="95">
        <v>17113.949999999997</v>
      </c>
      <c r="EH63" s="95">
        <v>4511.2139999999999</v>
      </c>
      <c r="EI63" s="95"/>
      <c r="EJ63" s="95">
        <v>14831.363000000001</v>
      </c>
      <c r="EK63" s="95">
        <v>12068.224999999999</v>
      </c>
      <c r="EL63" s="95">
        <v>17126.367999999999</v>
      </c>
      <c r="EM63" s="95">
        <v>8477.7180000000008</v>
      </c>
      <c r="EN63" s="95">
        <v>17929.143</v>
      </c>
      <c r="EO63" s="95">
        <v>18904.941999999999</v>
      </c>
      <c r="EP63" s="95">
        <v>16003.026</v>
      </c>
      <c r="EQ63" s="95">
        <v>166956.41600000006</v>
      </c>
      <c r="ER63" s="95">
        <v>15737.15</v>
      </c>
      <c r="ES63" s="95">
        <v>13484.345000000001</v>
      </c>
      <c r="ET63" s="95">
        <v>17587.64</v>
      </c>
      <c r="EU63" s="95">
        <v>24343.531999999999</v>
      </c>
      <c r="EV63" s="95">
        <v>19417.714</v>
      </c>
      <c r="EW63" s="95">
        <v>12259.800999999999</v>
      </c>
      <c r="EX63" s="95">
        <v>24221.775999999998</v>
      </c>
      <c r="EY63" s="95">
        <v>19591.870999999999</v>
      </c>
      <c r="EZ63" s="95">
        <v>24151.476999999999</v>
      </c>
      <c r="FA63" s="95">
        <v>7051.3710000000001</v>
      </c>
      <c r="FB63" s="95">
        <v>21033.884999999998</v>
      </c>
      <c r="FC63" s="95">
        <v>20823.240000000002</v>
      </c>
      <c r="FD63" s="95">
        <v>219703.802</v>
      </c>
      <c r="FE63" s="95">
        <v>21893.355</v>
      </c>
      <c r="FF63" s="95">
        <v>3507.453</v>
      </c>
      <c r="FG63" s="95">
        <v>21403.679</v>
      </c>
      <c r="FH63" s="95">
        <v>19166.278999999999</v>
      </c>
      <c r="FI63" s="95">
        <v>13529.227000000001</v>
      </c>
      <c r="FJ63" s="95">
        <v>14755.832999999999</v>
      </c>
      <c r="FK63" s="95">
        <v>3320.0450000000001</v>
      </c>
      <c r="FL63" s="95">
        <v>21812.210999999999</v>
      </c>
      <c r="FM63" s="95">
        <v>7032.1329999999998</v>
      </c>
      <c r="FN63" s="95">
        <v>13121.245000000001</v>
      </c>
      <c r="FO63" s="95">
        <v>24003.288</v>
      </c>
      <c r="FP63" s="95">
        <v>17301.993999999999</v>
      </c>
      <c r="FQ63" s="95">
        <v>180846.742</v>
      </c>
      <c r="FR63" s="95">
        <v>15563.284999999998</v>
      </c>
      <c r="FS63" s="95">
        <v>19509.585999999999</v>
      </c>
      <c r="FT63" s="95">
        <v>15191.927</v>
      </c>
      <c r="FU63" s="95">
        <v>19172.362999999998</v>
      </c>
      <c r="FV63" s="95">
        <v>9377.9930000000004</v>
      </c>
      <c r="FW63" s="95">
        <v>6693.1189999999997</v>
      </c>
      <c r="FX63" s="95">
        <v>20614.195</v>
      </c>
      <c r="FY63" s="95">
        <v>15256.233</v>
      </c>
      <c r="FZ63" s="95">
        <v>19411.152000000002</v>
      </c>
      <c r="GA63" s="95">
        <v>17266.079000000002</v>
      </c>
      <c r="GB63" s="95">
        <v>15973.425999999999</v>
      </c>
      <c r="GC63" s="95">
        <v>27320.468000000001</v>
      </c>
      <c r="GD63" s="95">
        <v>201349.826</v>
      </c>
      <c r="GE63" s="95">
        <v>21051.133999999998</v>
      </c>
      <c r="GF63" s="95">
        <v>19873.082999999999</v>
      </c>
      <c r="GG63" s="95">
        <v>16901.618999999999</v>
      </c>
      <c r="GH63" s="95">
        <v>15378.835999999999</v>
      </c>
      <c r="GI63" s="95">
        <v>22837.455999999998</v>
      </c>
      <c r="GJ63" s="95">
        <v>16709.345000000001</v>
      </c>
      <c r="GK63" s="95">
        <v>31105.133999999998</v>
      </c>
      <c r="GL63" s="95">
        <v>19287.050999999999</v>
      </c>
      <c r="GM63" s="95">
        <v>25137.246999999999</v>
      </c>
      <c r="GN63" s="95">
        <v>22816.466000000004</v>
      </c>
      <c r="GO63" s="95">
        <v>25083.456999999999</v>
      </c>
      <c r="GP63" s="95">
        <v>20872.634999999998</v>
      </c>
      <c r="GQ63" s="95">
        <v>257053.46300000002</v>
      </c>
      <c r="GR63" s="95">
        <v>22594.187999999998</v>
      </c>
      <c r="GS63" s="95">
        <v>27170.967000000001</v>
      </c>
      <c r="GT63" s="95">
        <v>20972.999999999996</v>
      </c>
      <c r="GU63" s="95">
        <v>17888.797999999999</v>
      </c>
      <c r="GV63" s="95">
        <v>2895.232</v>
      </c>
      <c r="GW63" s="95">
        <v>17117.386999999999</v>
      </c>
      <c r="GX63" s="95">
        <v>30539.002999999997</v>
      </c>
      <c r="GY63" s="95">
        <v>15480.010999999999</v>
      </c>
      <c r="GZ63" s="95">
        <v>11577.662</v>
      </c>
      <c r="HA63" s="95">
        <v>28489.760999999995</v>
      </c>
      <c r="HB63" s="95">
        <v>11677.286</v>
      </c>
      <c r="HC63" s="95">
        <v>21631.268</v>
      </c>
      <c r="HD63" s="95">
        <v>228034.56300000002</v>
      </c>
    </row>
    <row r="64" spans="2:212" ht="4.05" customHeight="1" x14ac:dyDescent="0.2">
      <c r="B64" s="127"/>
      <c r="C64" s="72"/>
      <c r="D64" s="72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9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9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9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9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9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9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9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9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9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9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9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9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9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9"/>
    </row>
    <row r="65" spans="2:212" ht="14.25" customHeight="1" x14ac:dyDescent="0.2">
      <c r="B65" s="93" t="s">
        <v>36</v>
      </c>
      <c r="C65" s="59"/>
      <c r="D65" s="100"/>
      <c r="E65" s="87">
        <f>+SUM(E66:E80)</f>
        <v>77198.366999999998</v>
      </c>
      <c r="F65" s="87">
        <f t="shared" ref="F65:BQ65" si="33">+SUM(F66:F80)</f>
        <v>77050.553</v>
      </c>
      <c r="G65" s="87">
        <f t="shared" si="33"/>
        <v>60228.588999999993</v>
      </c>
      <c r="H65" s="87">
        <f t="shared" si="33"/>
        <v>75118.501999999993</v>
      </c>
      <c r="I65" s="87">
        <f t="shared" si="33"/>
        <v>129313.40699999999</v>
      </c>
      <c r="J65" s="87">
        <f t="shared" si="33"/>
        <v>305006.48200000002</v>
      </c>
      <c r="K65" s="87">
        <f t="shared" si="33"/>
        <v>265672.11100000003</v>
      </c>
      <c r="L65" s="87">
        <f t="shared" si="33"/>
        <v>198756.96399999998</v>
      </c>
      <c r="M65" s="87">
        <f t="shared" si="33"/>
        <v>94604.736999999979</v>
      </c>
      <c r="N65" s="87">
        <f t="shared" si="33"/>
        <v>97318.498000000007</v>
      </c>
      <c r="O65" s="87">
        <f t="shared" si="33"/>
        <v>46595.258000000002</v>
      </c>
      <c r="P65" s="87">
        <f t="shared" si="33"/>
        <v>53020.130999999994</v>
      </c>
      <c r="Q65" s="87">
        <f t="shared" si="33"/>
        <v>1479883.5989999999</v>
      </c>
      <c r="R65" s="87">
        <f t="shared" si="33"/>
        <v>40515.767</v>
      </c>
      <c r="S65" s="87">
        <f t="shared" si="33"/>
        <v>54567.782000000007</v>
      </c>
      <c r="T65" s="87">
        <f t="shared" si="33"/>
        <v>63278.80000000001</v>
      </c>
      <c r="U65" s="87">
        <f t="shared" si="33"/>
        <v>53139.695</v>
      </c>
      <c r="V65" s="87">
        <f t="shared" si="33"/>
        <v>99660.57</v>
      </c>
      <c r="W65" s="87">
        <f t="shared" si="33"/>
        <v>66143.39499999999</v>
      </c>
      <c r="X65" s="87">
        <f t="shared" si="33"/>
        <v>107008.522</v>
      </c>
      <c r="Y65" s="87">
        <f t="shared" si="33"/>
        <v>78064.813999999998</v>
      </c>
      <c r="Z65" s="87">
        <f t="shared" si="33"/>
        <v>71850.65800000001</v>
      </c>
      <c r="AA65" s="87">
        <f t="shared" si="33"/>
        <v>53117.972000000009</v>
      </c>
      <c r="AB65" s="87">
        <f t="shared" si="33"/>
        <v>48854.837</v>
      </c>
      <c r="AC65" s="87">
        <f t="shared" si="33"/>
        <v>104698.37999999999</v>
      </c>
      <c r="AD65" s="87">
        <f t="shared" si="33"/>
        <v>840901.19200000004</v>
      </c>
      <c r="AE65" s="87">
        <f t="shared" si="33"/>
        <v>110092.716</v>
      </c>
      <c r="AF65" s="87">
        <f t="shared" si="33"/>
        <v>57363.117999999995</v>
      </c>
      <c r="AG65" s="87">
        <f t="shared" si="33"/>
        <v>100942.345</v>
      </c>
      <c r="AH65" s="87">
        <f t="shared" si="33"/>
        <v>77087.15400000001</v>
      </c>
      <c r="AI65" s="87">
        <f t="shared" si="33"/>
        <v>77684.557000000001</v>
      </c>
      <c r="AJ65" s="87">
        <f t="shared" si="33"/>
        <v>177867.03199999998</v>
      </c>
      <c r="AK65" s="87">
        <f t="shared" si="33"/>
        <v>146677.61299999998</v>
      </c>
      <c r="AL65" s="87">
        <f t="shared" si="33"/>
        <v>120191.96500000001</v>
      </c>
      <c r="AM65" s="87">
        <f t="shared" si="33"/>
        <v>53783.625999999997</v>
      </c>
      <c r="AN65" s="87">
        <f t="shared" si="33"/>
        <v>92904.394293999998</v>
      </c>
      <c r="AO65" s="87">
        <f t="shared" si="33"/>
        <v>35723.422999999995</v>
      </c>
      <c r="AP65" s="87">
        <f t="shared" si="33"/>
        <v>32691.825000000001</v>
      </c>
      <c r="AQ65" s="87">
        <f t="shared" si="33"/>
        <v>1083009.7682939998</v>
      </c>
      <c r="AR65" s="87">
        <f t="shared" si="33"/>
        <v>45701.019</v>
      </c>
      <c r="AS65" s="87">
        <f t="shared" si="33"/>
        <v>99729.143000000011</v>
      </c>
      <c r="AT65" s="87">
        <f t="shared" si="33"/>
        <v>42800.636000000006</v>
      </c>
      <c r="AU65" s="87">
        <f t="shared" si="33"/>
        <v>70698.491999999998</v>
      </c>
      <c r="AV65" s="87">
        <f t="shared" si="33"/>
        <v>92912.743000000002</v>
      </c>
      <c r="AW65" s="87">
        <f t="shared" si="33"/>
        <v>73949.33</v>
      </c>
      <c r="AX65" s="87">
        <f t="shared" si="33"/>
        <v>50117.706999999995</v>
      </c>
      <c r="AY65" s="87">
        <f t="shared" si="33"/>
        <v>97804.879000000001</v>
      </c>
      <c r="AZ65" s="87">
        <f t="shared" si="33"/>
        <v>64003.081999999995</v>
      </c>
      <c r="BA65" s="87">
        <f t="shared" si="33"/>
        <v>80505.138999999996</v>
      </c>
      <c r="BB65" s="87">
        <f t="shared" si="33"/>
        <v>39297.058000000005</v>
      </c>
      <c r="BC65" s="87">
        <f t="shared" si="33"/>
        <v>97144.125000000015</v>
      </c>
      <c r="BD65" s="87">
        <f t="shared" si="33"/>
        <v>854663.35299999989</v>
      </c>
      <c r="BE65" s="87">
        <f t="shared" si="33"/>
        <v>126766.66799999999</v>
      </c>
      <c r="BF65" s="87">
        <f t="shared" si="33"/>
        <v>66138.5</v>
      </c>
      <c r="BG65" s="87">
        <f t="shared" si="33"/>
        <v>80445.875999999989</v>
      </c>
      <c r="BH65" s="87">
        <f t="shared" si="33"/>
        <v>82461.86099999999</v>
      </c>
      <c r="BI65" s="87">
        <f t="shared" si="33"/>
        <v>97133.377999999997</v>
      </c>
      <c r="BJ65" s="87">
        <f t="shared" si="33"/>
        <v>85221.50499999999</v>
      </c>
      <c r="BK65" s="87">
        <f t="shared" si="33"/>
        <v>58251.337999999989</v>
      </c>
      <c r="BL65" s="87">
        <f t="shared" si="33"/>
        <v>60942.610000000008</v>
      </c>
      <c r="BM65" s="87">
        <f t="shared" si="33"/>
        <v>43996.484000000004</v>
      </c>
      <c r="BN65" s="87">
        <f t="shared" si="33"/>
        <v>59052.759999999995</v>
      </c>
      <c r="BO65" s="87">
        <f t="shared" si="33"/>
        <v>57483.335999999996</v>
      </c>
      <c r="BP65" s="87">
        <f t="shared" si="33"/>
        <v>57886.58600000001</v>
      </c>
      <c r="BQ65" s="87">
        <f t="shared" si="33"/>
        <v>875780.90200000012</v>
      </c>
      <c r="BR65" s="87">
        <f t="shared" ref="BR65:EC65" si="34">+SUM(BR66:BR80)</f>
        <v>65468.880000000005</v>
      </c>
      <c r="BS65" s="87">
        <f t="shared" si="34"/>
        <v>86623.083999999988</v>
      </c>
      <c r="BT65" s="87">
        <f t="shared" si="34"/>
        <v>63029.259999999995</v>
      </c>
      <c r="BU65" s="87">
        <f t="shared" si="34"/>
        <v>108898.08599999998</v>
      </c>
      <c r="BV65" s="87">
        <f t="shared" si="34"/>
        <v>51819.513000000006</v>
      </c>
      <c r="BW65" s="87">
        <f t="shared" si="34"/>
        <v>77290.039000000004</v>
      </c>
      <c r="BX65" s="87">
        <f t="shared" si="34"/>
        <v>32908.792000000001</v>
      </c>
      <c r="BY65" s="87">
        <f t="shared" si="34"/>
        <v>29475.807000000001</v>
      </c>
      <c r="BZ65" s="87">
        <f t="shared" si="34"/>
        <v>123516.598</v>
      </c>
      <c r="CA65" s="87">
        <f t="shared" si="34"/>
        <v>78555.304000000004</v>
      </c>
      <c r="CB65" s="87">
        <f t="shared" si="34"/>
        <v>38971.131999999998</v>
      </c>
      <c r="CC65" s="87">
        <f t="shared" si="34"/>
        <v>45712.802000000003</v>
      </c>
      <c r="CD65" s="87">
        <f t="shared" si="34"/>
        <v>802269.29700000002</v>
      </c>
      <c r="CE65" s="87">
        <f t="shared" si="34"/>
        <v>103035.85799999999</v>
      </c>
      <c r="CF65" s="87">
        <f t="shared" si="34"/>
        <v>92846.387000000002</v>
      </c>
      <c r="CG65" s="87">
        <f t="shared" si="34"/>
        <v>82559.047300000006</v>
      </c>
      <c r="CH65" s="87">
        <f t="shared" si="34"/>
        <v>117909.95800000001</v>
      </c>
      <c r="CI65" s="87">
        <f t="shared" si="34"/>
        <v>84464.146000000008</v>
      </c>
      <c r="CJ65" s="87">
        <f t="shared" si="34"/>
        <v>52647.105999999992</v>
      </c>
      <c r="CK65" s="87">
        <f t="shared" si="34"/>
        <v>94680.373999999996</v>
      </c>
      <c r="CL65" s="87">
        <f t="shared" si="34"/>
        <v>87021.953000000009</v>
      </c>
      <c r="CM65" s="87">
        <f t="shared" si="34"/>
        <v>61878.286999999997</v>
      </c>
      <c r="CN65" s="87">
        <f t="shared" si="34"/>
        <v>95164.837</v>
      </c>
      <c r="CO65" s="87">
        <f t="shared" si="34"/>
        <v>46665.479000000007</v>
      </c>
      <c r="CP65" s="87">
        <f t="shared" si="34"/>
        <v>57846.60500000001</v>
      </c>
      <c r="CQ65" s="87">
        <f t="shared" si="34"/>
        <v>976720.03729999997</v>
      </c>
      <c r="CR65" s="87">
        <f t="shared" si="34"/>
        <v>59920.135000000002</v>
      </c>
      <c r="CS65" s="87">
        <f t="shared" si="34"/>
        <v>41140.160000000003</v>
      </c>
      <c r="CT65" s="87">
        <f t="shared" si="34"/>
        <v>83456.005999999994</v>
      </c>
      <c r="CU65" s="87">
        <f t="shared" si="34"/>
        <v>51599.566000000006</v>
      </c>
      <c r="CV65" s="87">
        <f t="shared" si="34"/>
        <v>66502.434999999998</v>
      </c>
      <c r="CW65" s="87">
        <f t="shared" si="34"/>
        <v>46049.7</v>
      </c>
      <c r="CX65" s="87">
        <f t="shared" si="34"/>
        <v>112739.38500000001</v>
      </c>
      <c r="CY65" s="87">
        <f t="shared" si="34"/>
        <v>36059.930999999997</v>
      </c>
      <c r="CZ65" s="87">
        <f t="shared" si="34"/>
        <v>49831.682999999997</v>
      </c>
      <c r="DA65" s="87">
        <f t="shared" si="34"/>
        <v>76172.364000000001</v>
      </c>
      <c r="DB65" s="87">
        <f t="shared" si="34"/>
        <v>29629.169000000002</v>
      </c>
      <c r="DC65" s="87">
        <f t="shared" si="34"/>
        <v>26952.862999999998</v>
      </c>
      <c r="DD65" s="87">
        <f t="shared" si="34"/>
        <v>680053.397</v>
      </c>
      <c r="DE65" s="87">
        <f t="shared" si="34"/>
        <v>46590.771999999997</v>
      </c>
      <c r="DF65" s="87">
        <f t="shared" si="34"/>
        <v>52855.305</v>
      </c>
      <c r="DG65" s="87">
        <f t="shared" si="34"/>
        <v>38657.014000000003</v>
      </c>
      <c r="DH65" s="87">
        <f t="shared" si="34"/>
        <v>108521.37400000001</v>
      </c>
      <c r="DI65" s="87">
        <f t="shared" si="34"/>
        <v>41406.800000000003</v>
      </c>
      <c r="DJ65" s="87">
        <f t="shared" si="34"/>
        <v>80510.01999999999</v>
      </c>
      <c r="DK65" s="87">
        <f t="shared" si="34"/>
        <v>44490.786</v>
      </c>
      <c r="DL65" s="87">
        <f t="shared" si="34"/>
        <v>124298.175</v>
      </c>
      <c r="DM65" s="87">
        <f t="shared" si="34"/>
        <v>42365.455000000002</v>
      </c>
      <c r="DN65" s="87">
        <f t="shared" si="34"/>
        <v>63883.093000000001</v>
      </c>
      <c r="DO65" s="87">
        <f t="shared" si="34"/>
        <v>44945.322999999997</v>
      </c>
      <c r="DP65" s="87">
        <f t="shared" si="34"/>
        <v>66558.903999999995</v>
      </c>
      <c r="DQ65" s="87">
        <f t="shared" si="34"/>
        <v>755083.02099999995</v>
      </c>
      <c r="DR65" s="87">
        <f t="shared" si="34"/>
        <v>64991.241999999998</v>
      </c>
      <c r="DS65" s="87">
        <f t="shared" si="34"/>
        <v>56672.259000000005</v>
      </c>
      <c r="DT65" s="87">
        <f t="shared" si="34"/>
        <v>63694.679999999993</v>
      </c>
      <c r="DU65" s="87">
        <f t="shared" si="34"/>
        <v>53011.315000000002</v>
      </c>
      <c r="DV65" s="87">
        <f t="shared" si="34"/>
        <v>65496.603999999992</v>
      </c>
      <c r="DW65" s="87">
        <f t="shared" si="34"/>
        <v>99146.205000000002</v>
      </c>
      <c r="DX65" s="87">
        <f t="shared" si="34"/>
        <v>57179.925000000003</v>
      </c>
      <c r="DY65" s="87">
        <f t="shared" si="34"/>
        <v>47009.836000000003</v>
      </c>
      <c r="DZ65" s="87">
        <f t="shared" si="34"/>
        <v>88452.251000000004</v>
      </c>
      <c r="EA65" s="87">
        <f t="shared" si="34"/>
        <v>41869.123999999996</v>
      </c>
      <c r="EB65" s="87">
        <f t="shared" si="34"/>
        <v>109796.276</v>
      </c>
      <c r="EC65" s="87">
        <f t="shared" si="34"/>
        <v>47151.316999999995</v>
      </c>
      <c r="ED65" s="87">
        <f t="shared" ref="ED65:GD65" si="35">+SUM(ED66:ED80)</f>
        <v>794471.03399999999</v>
      </c>
      <c r="EE65" s="87">
        <f t="shared" si="35"/>
        <v>85306.52</v>
      </c>
      <c r="EF65" s="87">
        <f t="shared" si="35"/>
        <v>21436.817000000003</v>
      </c>
      <c r="EG65" s="87">
        <f t="shared" si="35"/>
        <v>61394.865000000005</v>
      </c>
      <c r="EH65" s="87">
        <f t="shared" si="35"/>
        <v>50182.207000000009</v>
      </c>
      <c r="EI65" s="87">
        <f t="shared" si="35"/>
        <v>67196.847000000009</v>
      </c>
      <c r="EJ65" s="87">
        <f t="shared" si="35"/>
        <v>52074.758999999998</v>
      </c>
      <c r="EK65" s="87">
        <f t="shared" si="35"/>
        <v>62066.733999999997</v>
      </c>
      <c r="EL65" s="87">
        <f t="shared" si="35"/>
        <v>28590.816999999999</v>
      </c>
      <c r="EM65" s="87">
        <f t="shared" si="35"/>
        <v>62301.673999999999</v>
      </c>
      <c r="EN65" s="87">
        <f t="shared" si="35"/>
        <v>12180.296</v>
      </c>
      <c r="EO65" s="87">
        <f t="shared" si="35"/>
        <v>41682.245000000003</v>
      </c>
      <c r="EP65" s="87">
        <f t="shared" si="35"/>
        <v>65495.144</v>
      </c>
      <c r="EQ65" s="87">
        <f t="shared" si="35"/>
        <v>609908.92500000016</v>
      </c>
      <c r="ER65" s="87">
        <f t="shared" si="35"/>
        <v>76940.262000000002</v>
      </c>
      <c r="ES65" s="87">
        <f t="shared" si="35"/>
        <v>38761.585000000006</v>
      </c>
      <c r="ET65" s="87">
        <f t="shared" si="35"/>
        <v>109310.549</v>
      </c>
      <c r="EU65" s="87">
        <f t="shared" si="35"/>
        <v>51653.007000000005</v>
      </c>
      <c r="EV65" s="87">
        <f t="shared" si="35"/>
        <v>118245.65700000001</v>
      </c>
      <c r="EW65" s="87">
        <f t="shared" si="35"/>
        <v>127660.99400000001</v>
      </c>
      <c r="EX65" s="87">
        <f t="shared" si="35"/>
        <v>121832.36</v>
      </c>
      <c r="EY65" s="87">
        <f t="shared" si="35"/>
        <v>61616.981999999996</v>
      </c>
      <c r="EZ65" s="87">
        <f t="shared" si="35"/>
        <v>77648.078999999998</v>
      </c>
      <c r="FA65" s="87">
        <f t="shared" si="35"/>
        <v>58103.560000000005</v>
      </c>
      <c r="FB65" s="87">
        <f t="shared" si="35"/>
        <v>56690.290999999997</v>
      </c>
      <c r="FC65" s="87">
        <f t="shared" si="35"/>
        <v>44274.91</v>
      </c>
      <c r="FD65" s="87">
        <f t="shared" si="35"/>
        <v>942738.23599999992</v>
      </c>
      <c r="FE65" s="87">
        <f t="shared" si="35"/>
        <v>78969.180000000008</v>
      </c>
      <c r="FF65" s="87">
        <f t="shared" si="35"/>
        <v>93875.090999999986</v>
      </c>
      <c r="FG65" s="87">
        <f t="shared" si="35"/>
        <v>49042.942999999999</v>
      </c>
      <c r="FH65" s="87">
        <f t="shared" si="35"/>
        <v>48845.657999999996</v>
      </c>
      <c r="FI65" s="87">
        <f t="shared" si="35"/>
        <v>53569.254999999997</v>
      </c>
      <c r="FJ65" s="87">
        <f t="shared" si="35"/>
        <v>72211.44</v>
      </c>
      <c r="FK65" s="87">
        <f t="shared" si="35"/>
        <v>76643.306999999986</v>
      </c>
      <c r="FL65" s="87">
        <f t="shared" si="35"/>
        <v>131665.916</v>
      </c>
      <c r="FM65" s="87">
        <f t="shared" si="35"/>
        <v>69317.816999999995</v>
      </c>
      <c r="FN65" s="87">
        <f t="shared" si="35"/>
        <v>74815.925999999992</v>
      </c>
      <c r="FO65" s="87">
        <f t="shared" si="35"/>
        <v>46290.406000000003</v>
      </c>
      <c r="FP65" s="87">
        <f t="shared" si="35"/>
        <v>47777.859000000004</v>
      </c>
      <c r="FQ65" s="87">
        <f t="shared" si="35"/>
        <v>843024.79800000007</v>
      </c>
      <c r="FR65" s="87">
        <f t="shared" si="35"/>
        <v>56707.852000000006</v>
      </c>
      <c r="FS65" s="87">
        <f t="shared" si="35"/>
        <v>20905.843000000001</v>
      </c>
      <c r="FT65" s="87">
        <f t="shared" si="35"/>
        <v>49394.383999999998</v>
      </c>
      <c r="FU65" s="87">
        <f t="shared" si="35"/>
        <v>66882.758000000002</v>
      </c>
      <c r="FV65" s="87">
        <f t="shared" si="35"/>
        <v>41797.739000000001</v>
      </c>
      <c r="FW65" s="87">
        <f t="shared" si="35"/>
        <v>14383.496999999999</v>
      </c>
      <c r="FX65" s="87">
        <f t="shared" si="35"/>
        <v>7194.1229999999996</v>
      </c>
      <c r="FY65" s="87">
        <f t="shared" si="35"/>
        <v>50977.462</v>
      </c>
      <c r="FZ65" s="87">
        <f t="shared" si="35"/>
        <v>22529.155000000002</v>
      </c>
      <c r="GA65" s="87">
        <f t="shared" si="35"/>
        <v>53401.766000000003</v>
      </c>
      <c r="GB65" s="87">
        <f t="shared" si="35"/>
        <v>64624.274000000005</v>
      </c>
      <c r="GC65" s="87">
        <f t="shared" si="35"/>
        <v>51678.109000000004</v>
      </c>
      <c r="GD65" s="87">
        <f t="shared" si="35"/>
        <v>500476.96200000012</v>
      </c>
      <c r="GE65" s="87">
        <f t="shared" ref="GE65:GQ65" si="36">+SUM(GE66:GE80)</f>
        <v>24987.008000000002</v>
      </c>
      <c r="GF65" s="87">
        <f t="shared" si="36"/>
        <v>42786.001000000004</v>
      </c>
      <c r="GG65" s="87">
        <f t="shared" si="36"/>
        <v>82371.501999999993</v>
      </c>
      <c r="GH65" s="87">
        <f t="shared" si="36"/>
        <v>59576.900999999998</v>
      </c>
      <c r="GI65" s="87">
        <f t="shared" si="36"/>
        <v>100903.34100000001</v>
      </c>
      <c r="GJ65" s="87">
        <f t="shared" si="36"/>
        <v>39009.270000000004</v>
      </c>
      <c r="GK65" s="87">
        <f t="shared" si="36"/>
        <v>67255.008999999991</v>
      </c>
      <c r="GL65" s="87">
        <f t="shared" si="36"/>
        <v>67749.820000000007</v>
      </c>
      <c r="GM65" s="87">
        <f t="shared" si="36"/>
        <v>14392.579999999998</v>
      </c>
      <c r="GN65" s="87">
        <f t="shared" si="36"/>
        <v>71381.637000000017</v>
      </c>
      <c r="GO65" s="87">
        <f t="shared" si="36"/>
        <v>44458.020000000004</v>
      </c>
      <c r="GP65" s="87">
        <f t="shared" si="36"/>
        <v>79673.544999999998</v>
      </c>
      <c r="GQ65" s="87">
        <f t="shared" si="36"/>
        <v>694544.63400000008</v>
      </c>
      <c r="GR65" s="87">
        <f t="shared" ref="GR65:HD65" si="37">+SUM(GR66:GR80)</f>
        <v>63281.974000000002</v>
      </c>
      <c r="GS65" s="87">
        <f t="shared" si="37"/>
        <v>75824.983000000007</v>
      </c>
      <c r="GT65" s="87">
        <f t="shared" si="37"/>
        <v>73334.397000000012</v>
      </c>
      <c r="GU65" s="87">
        <f t="shared" si="37"/>
        <v>69675.979999999981</v>
      </c>
      <c r="GV65" s="87">
        <f t="shared" si="37"/>
        <v>53043.161000000007</v>
      </c>
      <c r="GW65" s="87">
        <f t="shared" si="37"/>
        <v>50526.074999999997</v>
      </c>
      <c r="GX65" s="87">
        <f t="shared" si="37"/>
        <v>77927.171000000002</v>
      </c>
      <c r="GY65" s="87">
        <f t="shared" si="37"/>
        <v>74066.796000000002</v>
      </c>
      <c r="GZ65" s="87">
        <f t="shared" si="37"/>
        <v>58917.088000000003</v>
      </c>
      <c r="HA65" s="87">
        <f t="shared" si="37"/>
        <v>21392.675000000003</v>
      </c>
      <c r="HB65" s="87">
        <f t="shared" si="37"/>
        <v>88855.933999999994</v>
      </c>
      <c r="HC65" s="87">
        <f t="shared" si="37"/>
        <v>22725.319</v>
      </c>
      <c r="HD65" s="87">
        <f t="shared" si="37"/>
        <v>729571.55299999996</v>
      </c>
    </row>
    <row r="66" spans="2:212" ht="14.25" customHeight="1" x14ac:dyDescent="0.2">
      <c r="B66" s="166" t="s">
        <v>38</v>
      </c>
      <c r="C66" s="168" t="s">
        <v>20</v>
      </c>
      <c r="D66" s="94" t="s">
        <v>121</v>
      </c>
      <c r="E66" s="95">
        <v>39806.97</v>
      </c>
      <c r="F66" s="95">
        <v>22973.64</v>
      </c>
      <c r="G66" s="95">
        <v>19304.035</v>
      </c>
      <c r="H66" s="95">
        <v>38450.508000000002</v>
      </c>
      <c r="I66" s="95">
        <v>19516.59</v>
      </c>
      <c r="J66" s="95">
        <v>23274.421999999999</v>
      </c>
      <c r="K66" s="95">
        <v>41321.150999999998</v>
      </c>
      <c r="L66" s="95">
        <v>57649.173999999999</v>
      </c>
      <c r="M66" s="95">
        <v>44705.235000000001</v>
      </c>
      <c r="N66" s="95">
        <v>42673.362000000001</v>
      </c>
      <c r="O66" s="95">
        <v>11309.638999999999</v>
      </c>
      <c r="P66" s="95">
        <v>32326.309999999998</v>
      </c>
      <c r="Q66" s="95">
        <v>393311.03600000002</v>
      </c>
      <c r="R66" s="95">
        <v>14866.964</v>
      </c>
      <c r="S66" s="95">
        <v>28478.659</v>
      </c>
      <c r="T66" s="95">
        <v>8791.52</v>
      </c>
      <c r="U66" s="95">
        <v>22406.18</v>
      </c>
      <c r="V66" s="95">
        <v>55542.898000000001</v>
      </c>
      <c r="W66" s="95">
        <v>25541.875</v>
      </c>
      <c r="X66" s="95">
        <v>39723.89</v>
      </c>
      <c r="Y66" s="95">
        <v>35587.56</v>
      </c>
      <c r="Z66" s="95">
        <v>36606.462</v>
      </c>
      <c r="AA66" s="95">
        <v>6498.27</v>
      </c>
      <c r="AB66" s="95">
        <v>24534.038</v>
      </c>
      <c r="AC66" s="95">
        <v>42657.743999999999</v>
      </c>
      <c r="AD66" s="95">
        <v>341236.06000000006</v>
      </c>
      <c r="AE66" s="95">
        <v>27287.019</v>
      </c>
      <c r="AF66" s="95">
        <v>12538.025999999998</v>
      </c>
      <c r="AG66" s="95">
        <v>61165.431000000004</v>
      </c>
      <c r="AH66" s="95">
        <v>50446.453999999998</v>
      </c>
      <c r="AI66" s="95">
        <v>44511.54</v>
      </c>
      <c r="AJ66" s="95">
        <v>46528.794000000002</v>
      </c>
      <c r="AK66" s="95">
        <v>71736.948000000004</v>
      </c>
      <c r="AL66" s="95">
        <v>49149.190999999999</v>
      </c>
      <c r="AM66" s="95">
        <v>5293.3220000000001</v>
      </c>
      <c r="AN66" s="95">
        <v>46775.682000000001</v>
      </c>
      <c r="AO66" s="95">
        <v>3579.26</v>
      </c>
      <c r="AP66" s="95">
        <v>22453.103999999999</v>
      </c>
      <c r="AQ66" s="95">
        <v>441464.77100000001</v>
      </c>
      <c r="AR66" s="95">
        <v>31608.273000000001</v>
      </c>
      <c r="AS66" s="95">
        <v>34056.508000000002</v>
      </c>
      <c r="AT66" s="95">
        <v>16683.308000000001</v>
      </c>
      <c r="AU66" s="95">
        <v>53787.732999999993</v>
      </c>
      <c r="AV66" s="95">
        <v>59043.191000000006</v>
      </c>
      <c r="AW66" s="95">
        <v>36849.142</v>
      </c>
      <c r="AX66" s="95"/>
      <c r="AY66" s="95">
        <v>32705.767</v>
      </c>
      <c r="AZ66" s="95">
        <v>31220.545999999998</v>
      </c>
      <c r="BA66" s="95">
        <v>53552.61</v>
      </c>
      <c r="BB66" s="95">
        <v>11793.27</v>
      </c>
      <c r="BC66" s="95">
        <v>53891.175999999999</v>
      </c>
      <c r="BD66" s="95">
        <v>415191.52399999992</v>
      </c>
      <c r="BE66" s="95">
        <v>54487.599999999991</v>
      </c>
      <c r="BF66" s="95">
        <v>51811.67</v>
      </c>
      <c r="BG66" s="95">
        <v>28815.4</v>
      </c>
      <c r="BH66" s="95">
        <v>35917.672999999995</v>
      </c>
      <c r="BI66" s="95">
        <v>40718.559999999998</v>
      </c>
      <c r="BJ66" s="95">
        <v>44793.578999999998</v>
      </c>
      <c r="BK66" s="95">
        <v>18259.543999999998</v>
      </c>
      <c r="BL66" s="95">
        <v>17485.941999999999</v>
      </c>
      <c r="BM66" s="95">
        <v>21373.614000000001</v>
      </c>
      <c r="BN66" s="95">
        <v>14725.666000000001</v>
      </c>
      <c r="BO66" s="95">
        <v>39847.729999999996</v>
      </c>
      <c r="BP66" s="95">
        <v>19774.968000000001</v>
      </c>
      <c r="BQ66" s="96">
        <v>388011.946</v>
      </c>
      <c r="BR66" s="95">
        <v>37136.050000000003</v>
      </c>
      <c r="BS66" s="95">
        <v>66702.2</v>
      </c>
      <c r="BT66" s="95">
        <v>48765.237999999998</v>
      </c>
      <c r="BU66" s="95">
        <v>41719.345999999998</v>
      </c>
      <c r="BV66" s="95">
        <v>26325.045000000002</v>
      </c>
      <c r="BW66" s="95">
        <v>50090.670000000006</v>
      </c>
      <c r="BX66" s="95">
        <v>10284.120000000001</v>
      </c>
      <c r="BY66" s="95">
        <v>4575.6450000000004</v>
      </c>
      <c r="BZ66" s="95">
        <v>66987.73</v>
      </c>
      <c r="CA66" s="95">
        <v>29711.75</v>
      </c>
      <c r="CB66" s="95">
        <v>33359.334000000003</v>
      </c>
      <c r="CC66" s="95"/>
      <c r="CD66" s="95">
        <v>415657.12800000003</v>
      </c>
      <c r="CE66" s="95">
        <v>29554.65</v>
      </c>
      <c r="CF66" s="95">
        <v>72737.808999999994</v>
      </c>
      <c r="CG66" s="95">
        <v>23474.563300000002</v>
      </c>
      <c r="CH66" s="95">
        <v>50851.259999999995</v>
      </c>
      <c r="CI66" s="95">
        <v>32605.398000000001</v>
      </c>
      <c r="CJ66" s="95">
        <v>29716.318999999996</v>
      </c>
      <c r="CK66" s="95">
        <v>69108.038</v>
      </c>
      <c r="CL66" s="95">
        <v>26030.99</v>
      </c>
      <c r="CM66" s="95">
        <v>19990.207999999999</v>
      </c>
      <c r="CN66" s="95">
        <v>72485.899999999994</v>
      </c>
      <c r="CO66" s="95">
        <v>13062.025</v>
      </c>
      <c r="CP66" s="95">
        <v>20098.480000000003</v>
      </c>
      <c r="CQ66" s="95">
        <v>459715.64029999997</v>
      </c>
      <c r="CR66" s="95">
        <v>22402.89</v>
      </c>
      <c r="CS66" s="95">
        <v>17644.913</v>
      </c>
      <c r="CT66" s="95">
        <v>63673.368999999992</v>
      </c>
      <c r="CU66" s="95">
        <v>18142.114000000001</v>
      </c>
      <c r="CV66" s="95">
        <v>32883.834999999999</v>
      </c>
      <c r="CW66" s="95">
        <v>12559.807000000001</v>
      </c>
      <c r="CX66" s="95">
        <v>68278.104000000007</v>
      </c>
      <c r="CY66" s="95">
        <v>3023.25</v>
      </c>
      <c r="CZ66" s="95">
        <v>32832.584999999999</v>
      </c>
      <c r="DA66" s="95">
        <v>42085.341999999997</v>
      </c>
      <c r="DB66" s="95">
        <v>5118.3599999999997</v>
      </c>
      <c r="DC66" s="95">
        <v>10966.99</v>
      </c>
      <c r="DD66" s="95">
        <v>329611.55900000001</v>
      </c>
      <c r="DE66" s="95">
        <v>9531.4510000000009</v>
      </c>
      <c r="DF66" s="95">
        <v>22540.044000000002</v>
      </c>
      <c r="DG66" s="95">
        <v>31097.245000000003</v>
      </c>
      <c r="DH66" s="95">
        <v>46160.137000000002</v>
      </c>
      <c r="DI66" s="95">
        <v>9277.9369999999999</v>
      </c>
      <c r="DJ66" s="95">
        <v>24766.413999999997</v>
      </c>
      <c r="DK66" s="95">
        <v>16467.537</v>
      </c>
      <c r="DL66" s="95">
        <v>28502.983</v>
      </c>
      <c r="DM66" s="95">
        <v>8863.869999999999</v>
      </c>
      <c r="DN66" s="95">
        <v>29673.898000000001</v>
      </c>
      <c r="DO66" s="95">
        <v>27153.46</v>
      </c>
      <c r="DP66" s="95">
        <v>14566.323</v>
      </c>
      <c r="DQ66" s="95">
        <v>268601.299</v>
      </c>
      <c r="DR66" s="95">
        <v>31765.952999999998</v>
      </c>
      <c r="DS66" s="95">
        <v>22114.007999999998</v>
      </c>
      <c r="DT66" s="95">
        <v>34797.135999999999</v>
      </c>
      <c r="DU66" s="95">
        <v>21797.489999999998</v>
      </c>
      <c r="DV66" s="95">
        <v>28685.59</v>
      </c>
      <c r="DW66" s="95">
        <v>52642.084000000003</v>
      </c>
      <c r="DX66" s="95">
        <v>5387.23</v>
      </c>
      <c r="DY66" s="95">
        <v>25402.296000000002</v>
      </c>
      <c r="DZ66" s="95">
        <v>49911.176999999996</v>
      </c>
      <c r="EA66" s="95">
        <v>9041.1850000000013</v>
      </c>
      <c r="EB66" s="95">
        <v>44417.34</v>
      </c>
      <c r="EC66" s="95">
        <v>9558.17</v>
      </c>
      <c r="ED66" s="95">
        <v>335519.65900000004</v>
      </c>
      <c r="EE66" s="95">
        <v>59780.160000000003</v>
      </c>
      <c r="EF66" s="95">
        <v>5500</v>
      </c>
      <c r="EG66" s="95">
        <v>43512.273000000001</v>
      </c>
      <c r="EH66" s="95">
        <v>38803.401000000005</v>
      </c>
      <c r="EI66" s="95">
        <v>33107.5</v>
      </c>
      <c r="EJ66" s="95">
        <v>19754.138999999999</v>
      </c>
      <c r="EK66" s="95">
        <v>7617.3009999999995</v>
      </c>
      <c r="EL66" s="95">
        <v>0</v>
      </c>
      <c r="EM66" s="95">
        <v>28349.16</v>
      </c>
      <c r="EN66" s="95"/>
      <c r="EO66" s="95">
        <v>16909.400000000001</v>
      </c>
      <c r="EP66" s="95">
        <v>29689.97</v>
      </c>
      <c r="EQ66" s="95">
        <v>283023.304</v>
      </c>
      <c r="ER66" s="95">
        <v>40014.720000000001</v>
      </c>
      <c r="ES66" s="95">
        <v>6559.5300000000007</v>
      </c>
      <c r="ET66" s="95">
        <v>67463.845000000001</v>
      </c>
      <c r="EU66" s="95">
        <v>28759.29</v>
      </c>
      <c r="EV66" s="95">
        <v>82046.33</v>
      </c>
      <c r="EW66" s="95">
        <v>61162.41</v>
      </c>
      <c r="EX66" s="95">
        <v>58629.850000000006</v>
      </c>
      <c r="EY66" s="95">
        <v>21352.93</v>
      </c>
      <c r="EZ66" s="95">
        <v>51421.796000000002</v>
      </c>
      <c r="FA66" s="95">
        <v>35233.642000000007</v>
      </c>
      <c r="FB66" s="95">
        <v>22565.24</v>
      </c>
      <c r="FC66" s="95">
        <v>14092.695</v>
      </c>
      <c r="FD66" s="95">
        <v>489302.27799999999</v>
      </c>
      <c r="FE66" s="95">
        <v>37486.856</v>
      </c>
      <c r="FF66" s="95">
        <v>68614.609999999986</v>
      </c>
      <c r="FG66" s="95">
        <v>36576.942999999999</v>
      </c>
      <c r="FH66" s="95">
        <v>37449.513999999996</v>
      </c>
      <c r="FI66" s="95">
        <v>15939.759</v>
      </c>
      <c r="FJ66" s="95">
        <v>19172.938999999998</v>
      </c>
      <c r="FK66" s="95">
        <v>55014.408000000003</v>
      </c>
      <c r="FL66" s="95">
        <v>80862.080000000002</v>
      </c>
      <c r="FM66" s="95">
        <v>53215.917999999998</v>
      </c>
      <c r="FN66" s="95">
        <v>55662.663</v>
      </c>
      <c r="FO66" s="95">
        <v>10364.157999999999</v>
      </c>
      <c r="FP66" s="95">
        <v>8540.6720000000005</v>
      </c>
      <c r="FQ66" s="95">
        <v>478900.52</v>
      </c>
      <c r="FR66" s="95">
        <v>30299.975000000002</v>
      </c>
      <c r="FS66" s="95">
        <v>8774.6749999999993</v>
      </c>
      <c r="FT66" s="95"/>
      <c r="FU66" s="95">
        <v>56421.057000000001</v>
      </c>
      <c r="FV66" s="95">
        <v>13028.054</v>
      </c>
      <c r="FW66" s="95"/>
      <c r="FX66" s="95"/>
      <c r="FY66" s="95">
        <v>32149.904999999999</v>
      </c>
      <c r="FZ66" s="95"/>
      <c r="GA66" s="95">
        <v>40609.175000000003</v>
      </c>
      <c r="GB66" s="95">
        <v>33814.438000000002</v>
      </c>
      <c r="GC66" s="95">
        <v>36257.965000000004</v>
      </c>
      <c r="GD66" s="95">
        <v>251355.24400000001</v>
      </c>
      <c r="GE66" s="95"/>
      <c r="GF66" s="95">
        <v>33071.706000000006</v>
      </c>
      <c r="GG66" s="95">
        <v>63125.233999999997</v>
      </c>
      <c r="GH66" s="95">
        <v>48576.043999999994</v>
      </c>
      <c r="GI66" s="95">
        <v>45429.566000000006</v>
      </c>
      <c r="GJ66" s="95">
        <v>10156.19</v>
      </c>
      <c r="GK66" s="95">
        <v>36850.998999999996</v>
      </c>
      <c r="GL66" s="95">
        <v>28521.947</v>
      </c>
      <c r="GM66" s="95"/>
      <c r="GN66" s="95">
        <v>43897.911000000007</v>
      </c>
      <c r="GO66" s="95">
        <v>3507.4650000000001</v>
      </c>
      <c r="GP66" s="95">
        <v>29645.042000000001</v>
      </c>
      <c r="GQ66" s="95">
        <v>342782.10400000005</v>
      </c>
      <c r="GR66" s="95">
        <v>49795.48</v>
      </c>
      <c r="GS66" s="95">
        <v>6124.3360000000002</v>
      </c>
      <c r="GT66" s="95">
        <v>52527.976000000002</v>
      </c>
      <c r="GU66" s="95">
        <v>27339.025999999998</v>
      </c>
      <c r="GV66" s="95">
        <v>37360.363000000005</v>
      </c>
      <c r="GW66" s="95">
        <v>19969.977999999999</v>
      </c>
      <c r="GX66" s="95">
        <v>46379.130000000005</v>
      </c>
      <c r="GY66" s="95">
        <v>42751.063000000002</v>
      </c>
      <c r="GZ66" s="95">
        <v>39812.048000000003</v>
      </c>
      <c r="HA66" s="95">
        <v>5719.85</v>
      </c>
      <c r="HB66" s="95">
        <v>60273.854999999996</v>
      </c>
      <c r="HC66" s="95">
        <v>4972.7299999999996</v>
      </c>
      <c r="HD66" s="95">
        <v>393025.83500000002</v>
      </c>
    </row>
    <row r="67" spans="2:212" ht="14.25" customHeight="1" x14ac:dyDescent="0.2">
      <c r="B67" s="173"/>
      <c r="C67" s="174"/>
      <c r="D67" s="101" t="s">
        <v>122</v>
      </c>
      <c r="E67" s="95">
        <v>5005.51</v>
      </c>
      <c r="F67" s="95">
        <v>5123.1220000000003</v>
      </c>
      <c r="G67" s="95">
        <v>5369.0150000000003</v>
      </c>
      <c r="H67" s="95">
        <v>6508.8459999999995</v>
      </c>
      <c r="I67" s="95">
        <v>8203.25</v>
      </c>
      <c r="J67" s="95">
        <v>2086.3269999999998</v>
      </c>
      <c r="K67" s="95">
        <v>4000</v>
      </c>
      <c r="L67" s="95">
        <v>6896.06</v>
      </c>
      <c r="M67" s="95">
        <v>3518.6239999999998</v>
      </c>
      <c r="N67" s="95">
        <v>4171.9790000000003</v>
      </c>
      <c r="O67" s="95"/>
      <c r="P67" s="95"/>
      <c r="Q67" s="95">
        <v>50882.733</v>
      </c>
      <c r="R67" s="95">
        <v>2943.95</v>
      </c>
      <c r="S67" s="95">
        <v>2202.41</v>
      </c>
      <c r="T67" s="95"/>
      <c r="U67" s="95"/>
      <c r="V67" s="95"/>
      <c r="W67" s="95"/>
      <c r="X67" s="95"/>
      <c r="Y67" s="95">
        <v>4814.25</v>
      </c>
      <c r="Z67" s="95"/>
      <c r="AA67" s="95"/>
      <c r="AB67" s="95">
        <v>3541.11</v>
      </c>
      <c r="AC67" s="95"/>
      <c r="AD67" s="95">
        <v>13501.720000000001</v>
      </c>
      <c r="AE67" s="95">
        <v>5014.6419999999998</v>
      </c>
      <c r="AF67" s="95">
        <v>5115.0320000000002</v>
      </c>
      <c r="AG67" s="95">
        <v>6070</v>
      </c>
      <c r="AH67" s="95">
        <v>4026</v>
      </c>
      <c r="AI67" s="95">
        <v>5450.107</v>
      </c>
      <c r="AJ67" s="95">
        <v>48544.342999999993</v>
      </c>
      <c r="AK67" s="95">
        <v>7004.1840000000002</v>
      </c>
      <c r="AL67" s="95">
        <v>7010.3829999999998</v>
      </c>
      <c r="AM67" s="95">
        <v>7094.6680000000006</v>
      </c>
      <c r="AN67" s="95">
        <v>4135.8230000000003</v>
      </c>
      <c r="AO67" s="95"/>
      <c r="AP67" s="95"/>
      <c r="AQ67" s="95">
        <v>99465.182000000001</v>
      </c>
      <c r="AR67" s="95"/>
      <c r="AS67" s="95">
        <v>26109.555999999997</v>
      </c>
      <c r="AT67" s="95"/>
      <c r="AU67" s="95">
        <v>7994.6530000000002</v>
      </c>
      <c r="AV67" s="95"/>
      <c r="AW67" s="95">
        <v>8185.1970000000001</v>
      </c>
      <c r="AX67" s="95"/>
      <c r="AY67" s="95">
        <v>6387.3490000000002</v>
      </c>
      <c r="AZ67" s="95"/>
      <c r="BA67" s="95">
        <v>4795.3500000000004</v>
      </c>
      <c r="BB67" s="95"/>
      <c r="BC67" s="95"/>
      <c r="BD67" s="95">
        <v>53472.104999999996</v>
      </c>
      <c r="BE67" s="95"/>
      <c r="BF67" s="95"/>
      <c r="BG67" s="95"/>
      <c r="BH67" s="95"/>
      <c r="BI67" s="95">
        <v>10991.07</v>
      </c>
      <c r="BJ67" s="95"/>
      <c r="BK67" s="95"/>
      <c r="BL67" s="95"/>
      <c r="BM67" s="95"/>
      <c r="BN67" s="95"/>
      <c r="BO67" s="95"/>
      <c r="BP67" s="95"/>
      <c r="BQ67" s="95">
        <v>10991.07</v>
      </c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>
        <v>33014.769999999997</v>
      </c>
      <c r="CF67" s="95"/>
      <c r="CG67" s="95">
        <v>27407.33</v>
      </c>
      <c r="CH67" s="95">
        <v>37090.620000000003</v>
      </c>
      <c r="CI67" s="95">
        <v>31018.41</v>
      </c>
      <c r="CJ67" s="95">
        <v>8020.8450000000003</v>
      </c>
      <c r="CK67" s="95"/>
      <c r="CL67" s="95">
        <v>35523.357000000004</v>
      </c>
      <c r="CM67" s="95">
        <v>8501.0220000000008</v>
      </c>
      <c r="CN67" s="95"/>
      <c r="CO67" s="95">
        <v>8501.7739999999994</v>
      </c>
      <c r="CP67" s="95">
        <v>8503.09</v>
      </c>
      <c r="CQ67" s="95">
        <v>197581.21799999999</v>
      </c>
      <c r="CR67" s="95"/>
      <c r="CS67" s="95">
        <v>8701.2530000000006</v>
      </c>
      <c r="CT67" s="95">
        <v>8503.26</v>
      </c>
      <c r="CU67" s="95"/>
      <c r="CV67" s="95">
        <v>8499.41</v>
      </c>
      <c r="CW67" s="95"/>
      <c r="CX67" s="95">
        <v>8530.2860000000001</v>
      </c>
      <c r="CY67" s="95">
        <v>8395.7389999999996</v>
      </c>
      <c r="CZ67" s="95"/>
      <c r="DA67" s="95">
        <v>10042.74</v>
      </c>
      <c r="DB67" s="95">
        <v>8495.3220000000001</v>
      </c>
      <c r="DC67" s="95"/>
      <c r="DD67" s="95">
        <v>61168.01</v>
      </c>
      <c r="DE67" s="95">
        <v>8507.268</v>
      </c>
      <c r="DF67" s="95">
        <v>8534.2709999999988</v>
      </c>
      <c r="DG67" s="95"/>
      <c r="DH67" s="95">
        <v>8464.7459999999992</v>
      </c>
      <c r="DI67" s="95"/>
      <c r="DJ67" s="95">
        <v>8507.1549999999988</v>
      </c>
      <c r="DK67" s="95"/>
      <c r="DL67" s="95">
        <v>6931.8090000000002</v>
      </c>
      <c r="DM67" s="95">
        <v>8496.094000000001</v>
      </c>
      <c r="DN67" s="95">
        <v>8492.0679999999993</v>
      </c>
      <c r="DO67" s="95"/>
      <c r="DP67" s="95">
        <v>8554.6819999999989</v>
      </c>
      <c r="DQ67" s="95">
        <v>66488.092999999993</v>
      </c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>
        <v>8499.7710000000006</v>
      </c>
      <c r="EJ67" s="95"/>
      <c r="EK67" s="95">
        <v>29627.602999999999</v>
      </c>
      <c r="EL67" s="95"/>
      <c r="EM67" s="95"/>
      <c r="EN67" s="95"/>
      <c r="EO67" s="95"/>
      <c r="EP67" s="95"/>
      <c r="EQ67" s="95">
        <v>38127.373999999996</v>
      </c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>
        <v>3196.7530000000002</v>
      </c>
      <c r="FQ67" s="95">
        <v>3196.7530000000002</v>
      </c>
      <c r="FR67" s="95"/>
      <c r="FS67" s="95"/>
      <c r="FT67" s="95"/>
      <c r="FU67" s="95"/>
      <c r="FV67" s="95">
        <v>21630.58</v>
      </c>
      <c r="FW67" s="95"/>
      <c r="FX67" s="95"/>
      <c r="FY67" s="95"/>
      <c r="FZ67" s="95"/>
      <c r="GA67" s="95"/>
      <c r="GB67" s="95"/>
      <c r="GC67" s="95"/>
      <c r="GD67" s="95">
        <v>21630.58</v>
      </c>
      <c r="GE67" s="95"/>
      <c r="GF67" s="95"/>
      <c r="GG67" s="95"/>
      <c r="GH67" s="95"/>
      <c r="GI67" s="95">
        <v>12004.72</v>
      </c>
      <c r="GJ67" s="95">
        <v>13088.445</v>
      </c>
      <c r="GK67" s="95"/>
      <c r="GL67" s="95"/>
      <c r="GM67" s="95"/>
      <c r="GN67" s="95"/>
      <c r="GO67" s="95"/>
      <c r="GP67" s="95"/>
      <c r="GQ67" s="95">
        <v>25093.165000000001</v>
      </c>
      <c r="GR67" s="95"/>
      <c r="GS67" s="95"/>
      <c r="GT67" s="95"/>
      <c r="GU67" s="95">
        <v>8499.48</v>
      </c>
      <c r="GV67" s="95"/>
      <c r="GW67" s="95"/>
      <c r="GX67" s="95"/>
      <c r="GY67" s="95"/>
      <c r="GZ67" s="95"/>
      <c r="HA67" s="95"/>
      <c r="HB67" s="95"/>
      <c r="HC67" s="95"/>
      <c r="HD67" s="95">
        <v>8499.48</v>
      </c>
    </row>
    <row r="68" spans="2:212" ht="14.25" customHeight="1" x14ac:dyDescent="0.2">
      <c r="B68" s="167"/>
      <c r="C68" s="169"/>
      <c r="D68" s="94" t="s">
        <v>140</v>
      </c>
      <c r="E68" s="95">
        <v>2806.8029999999999</v>
      </c>
      <c r="F68" s="95">
        <v>4299.2920000000004</v>
      </c>
      <c r="G68" s="95"/>
      <c r="H68" s="95">
        <v>2117.6289999999999</v>
      </c>
      <c r="I68" s="95">
        <v>54379</v>
      </c>
      <c r="J68" s="95">
        <v>2503.6730000000002</v>
      </c>
      <c r="K68" s="95"/>
      <c r="L68" s="95"/>
      <c r="M68" s="95">
        <v>2341.2399999999998</v>
      </c>
      <c r="N68" s="95">
        <v>6237.027</v>
      </c>
      <c r="O68" s="95">
        <v>3042</v>
      </c>
      <c r="P68" s="95"/>
      <c r="Q68" s="95">
        <v>77726.664000000004</v>
      </c>
      <c r="R68" s="95">
        <v>3900.9859999999999</v>
      </c>
      <c r="S68" s="95"/>
      <c r="T68" s="95">
        <v>22471.54</v>
      </c>
      <c r="U68" s="95">
        <v>3658.52</v>
      </c>
      <c r="V68" s="95">
        <v>6363</v>
      </c>
      <c r="W68" s="95">
        <v>5684</v>
      </c>
      <c r="X68" s="95">
        <v>5268.03</v>
      </c>
      <c r="Y68" s="95">
        <v>1520</v>
      </c>
      <c r="Z68" s="95">
        <v>8279.02</v>
      </c>
      <c r="AA68" s="95">
        <v>10430.6</v>
      </c>
      <c r="AB68" s="95"/>
      <c r="AC68" s="95"/>
      <c r="AD68" s="95">
        <v>67575.696000000011</v>
      </c>
      <c r="AE68" s="95">
        <v>5704.43</v>
      </c>
      <c r="AF68" s="95">
        <v>23991.879000000001</v>
      </c>
      <c r="AG68" s="95">
        <v>5300</v>
      </c>
      <c r="AH68" s="95"/>
      <c r="AI68" s="95">
        <v>7660.2560000000003</v>
      </c>
      <c r="AJ68" s="95">
        <v>2931.25</v>
      </c>
      <c r="AK68" s="95"/>
      <c r="AL68" s="95">
        <v>3246.6490000000003</v>
      </c>
      <c r="AM68" s="95">
        <v>3641.998</v>
      </c>
      <c r="AN68" s="95">
        <v>5813.2182940000002</v>
      </c>
      <c r="AO68" s="95"/>
      <c r="AP68" s="95">
        <v>3100</v>
      </c>
      <c r="AQ68" s="95">
        <v>61389.680293999998</v>
      </c>
      <c r="AR68" s="95"/>
      <c r="AS68" s="95">
        <v>23361.381000000001</v>
      </c>
      <c r="AT68" s="95">
        <v>11239.307000000001</v>
      </c>
      <c r="AU68" s="95"/>
      <c r="AV68" s="95">
        <v>10223.284</v>
      </c>
      <c r="AW68" s="95"/>
      <c r="AX68" s="95">
        <v>10562.799000000001</v>
      </c>
      <c r="AY68" s="95">
        <v>5000.6580000000004</v>
      </c>
      <c r="AZ68" s="95">
        <v>13536.847</v>
      </c>
      <c r="BA68" s="95">
        <v>7841.47</v>
      </c>
      <c r="BB68" s="95">
        <v>7374</v>
      </c>
      <c r="BC68" s="95">
        <v>7963.8940000000002</v>
      </c>
      <c r="BD68" s="95">
        <v>97103.64</v>
      </c>
      <c r="BE68" s="95">
        <v>5092.5200000000004</v>
      </c>
      <c r="BF68" s="95"/>
      <c r="BG68" s="95">
        <v>5209.1019999999999</v>
      </c>
      <c r="BH68" s="95"/>
      <c r="BI68" s="95">
        <v>6501.2619999999997</v>
      </c>
      <c r="BJ68" s="95">
        <v>7299.32</v>
      </c>
      <c r="BK68" s="95"/>
      <c r="BL68" s="95">
        <v>5289.7420000000002</v>
      </c>
      <c r="BM68" s="95"/>
      <c r="BN68" s="95"/>
      <c r="BO68" s="95"/>
      <c r="BP68" s="95"/>
      <c r="BQ68" s="96">
        <v>29391.945999999996</v>
      </c>
      <c r="BR68" s="95">
        <v>6001.0320000000002</v>
      </c>
      <c r="BS68" s="95"/>
      <c r="BT68" s="95"/>
      <c r="BU68" s="95"/>
      <c r="BV68" s="95"/>
      <c r="BW68" s="95"/>
      <c r="BX68" s="95">
        <v>4999.95</v>
      </c>
      <c r="BY68" s="95"/>
      <c r="BZ68" s="95"/>
      <c r="CA68" s="95"/>
      <c r="CB68" s="95"/>
      <c r="CC68" s="95"/>
      <c r="CD68" s="95">
        <v>11000.982</v>
      </c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>
        <v>8500.7890000000007</v>
      </c>
      <c r="DS68" s="95">
        <v>8501.5</v>
      </c>
      <c r="DT68" s="95"/>
      <c r="DU68" s="95">
        <v>8499.44</v>
      </c>
      <c r="DV68" s="95"/>
      <c r="DW68" s="95">
        <v>8400.1360000000004</v>
      </c>
      <c r="DX68" s="95">
        <v>4578.723</v>
      </c>
      <c r="DY68" s="95"/>
      <c r="DZ68" s="95">
        <v>8499.57</v>
      </c>
      <c r="EA68" s="95"/>
      <c r="EB68" s="95">
        <v>8499.23</v>
      </c>
      <c r="EC68" s="95"/>
      <c r="ED68" s="95">
        <v>55479.387999999992</v>
      </c>
      <c r="EE68" s="95">
        <v>8501</v>
      </c>
      <c r="EF68" s="95"/>
      <c r="EG68" s="95"/>
      <c r="EH68" s="95"/>
      <c r="EI68" s="95"/>
      <c r="EJ68" s="95"/>
      <c r="EK68" s="95"/>
      <c r="EL68" s="95"/>
      <c r="EM68" s="95">
        <v>9549.9650000000001</v>
      </c>
      <c r="EN68" s="95">
        <v>0</v>
      </c>
      <c r="EO68" s="95">
        <v>8499.9530000000013</v>
      </c>
      <c r="EP68" s="95"/>
      <c r="EQ68" s="95">
        <v>26550.918000000001</v>
      </c>
      <c r="ER68" s="95"/>
      <c r="ES68" s="95"/>
      <c r="ET68" s="95"/>
      <c r="EU68" s="95"/>
      <c r="EV68" s="95"/>
      <c r="EW68" s="95"/>
      <c r="EX68" s="95"/>
      <c r="EY68" s="95"/>
      <c r="EZ68" s="95"/>
      <c r="FA68" s="95"/>
      <c r="FB68" s="95"/>
      <c r="FC68" s="95"/>
      <c r="FD68" s="95"/>
      <c r="FE68" s="95">
        <v>8495.2240000000002</v>
      </c>
      <c r="FF68" s="95">
        <v>8494.0220000000008</v>
      </c>
      <c r="FG68" s="95"/>
      <c r="FH68" s="95"/>
      <c r="FI68" s="95"/>
      <c r="FJ68" s="95"/>
      <c r="FK68" s="95"/>
      <c r="FL68" s="95"/>
      <c r="FM68" s="95">
        <v>8499.7379999999994</v>
      </c>
      <c r="FN68" s="95"/>
      <c r="FO68" s="95">
        <v>8499.5570000000007</v>
      </c>
      <c r="FP68" s="95"/>
      <c r="FQ68" s="95">
        <v>33988.540999999997</v>
      </c>
      <c r="FR68" s="95">
        <v>8500.1820000000007</v>
      </c>
      <c r="FS68" s="95"/>
      <c r="FT68" s="95">
        <v>8500.4869999999992</v>
      </c>
      <c r="FU68" s="95"/>
      <c r="FV68" s="95"/>
      <c r="FW68" s="95">
        <v>8494.9159999999993</v>
      </c>
      <c r="FX68" s="95">
        <v>0</v>
      </c>
      <c r="FY68" s="95"/>
      <c r="FZ68" s="95">
        <v>8501.01</v>
      </c>
      <c r="GA68" s="95"/>
      <c r="GB68" s="95">
        <v>8499.3150000000005</v>
      </c>
      <c r="GC68" s="95"/>
      <c r="GD68" s="95">
        <v>42495.91</v>
      </c>
      <c r="GE68" s="95">
        <v>8497.4770000000008</v>
      </c>
      <c r="GF68" s="95"/>
      <c r="GG68" s="95">
        <v>8499.5059999999994</v>
      </c>
      <c r="GH68" s="95"/>
      <c r="GI68" s="95">
        <v>8498.7530000000006</v>
      </c>
      <c r="GJ68" s="95"/>
      <c r="GK68" s="95"/>
      <c r="GL68" s="95">
        <v>8501.4130000000005</v>
      </c>
      <c r="GM68" s="95">
        <v>0</v>
      </c>
      <c r="GN68" s="95"/>
      <c r="GO68" s="95">
        <v>8499.4449999999997</v>
      </c>
      <c r="GP68" s="95"/>
      <c r="GQ68" s="95">
        <v>42496.594000000005</v>
      </c>
      <c r="GR68" s="95"/>
      <c r="GS68" s="95"/>
      <c r="GT68" s="95"/>
      <c r="GU68" s="95">
        <v>8498.7819999999992</v>
      </c>
      <c r="GV68" s="95"/>
      <c r="GW68" s="95"/>
      <c r="GX68" s="95"/>
      <c r="GY68" s="95"/>
      <c r="GZ68" s="95"/>
      <c r="HA68" s="95"/>
      <c r="HB68" s="95"/>
      <c r="HC68" s="95"/>
      <c r="HD68" s="95">
        <v>8498.7819999999992</v>
      </c>
    </row>
    <row r="69" spans="2:212" ht="5.55" customHeight="1" x14ac:dyDescent="0.2">
      <c r="B69" s="127"/>
      <c r="C69" s="72"/>
      <c r="D69" s="72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9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</row>
    <row r="70" spans="2:212" ht="14.25" customHeight="1" x14ac:dyDescent="0.2">
      <c r="B70" s="166" t="s">
        <v>155</v>
      </c>
      <c r="C70" s="172" t="s">
        <v>24</v>
      </c>
      <c r="D70" s="94" t="s">
        <v>121</v>
      </c>
      <c r="E70" s="95"/>
      <c r="F70" s="95"/>
      <c r="G70" s="95"/>
      <c r="H70" s="95">
        <v>4160</v>
      </c>
      <c r="I70" s="95">
        <v>28229</v>
      </c>
      <c r="J70" s="95">
        <v>5996</v>
      </c>
      <c r="K70" s="95"/>
      <c r="L70" s="95">
        <v>2087</v>
      </c>
      <c r="M70" s="95">
        <v>7071</v>
      </c>
      <c r="N70" s="95">
        <v>4376</v>
      </c>
      <c r="O70" s="95"/>
      <c r="P70" s="95"/>
      <c r="Q70" s="95">
        <v>51919</v>
      </c>
      <c r="R70" s="95"/>
      <c r="S70" s="95"/>
      <c r="T70" s="95"/>
      <c r="U70" s="95"/>
      <c r="V70" s="95">
        <v>502.52</v>
      </c>
      <c r="W70" s="95">
        <v>2782.28</v>
      </c>
      <c r="X70" s="95">
        <v>1889.14</v>
      </c>
      <c r="Y70" s="95">
        <v>5617.29</v>
      </c>
      <c r="Z70" s="95"/>
      <c r="AA70" s="95"/>
      <c r="AB70" s="95"/>
      <c r="AC70" s="95">
        <v>8816.36</v>
      </c>
      <c r="AD70" s="95">
        <v>19607.59</v>
      </c>
      <c r="AE70" s="95"/>
      <c r="AF70" s="95"/>
      <c r="AG70" s="95"/>
      <c r="AH70" s="95"/>
      <c r="AI70" s="95">
        <v>2138</v>
      </c>
      <c r="AJ70" s="95">
        <v>9578</v>
      </c>
      <c r="AK70" s="95"/>
      <c r="AL70" s="95"/>
      <c r="AM70" s="95"/>
      <c r="AN70" s="95">
        <v>2248</v>
      </c>
      <c r="AO70" s="95"/>
      <c r="AP70" s="95">
        <v>1952</v>
      </c>
      <c r="AQ70" s="96">
        <v>15916</v>
      </c>
      <c r="AR70" s="95"/>
      <c r="AS70" s="95"/>
      <c r="AT70" s="95"/>
      <c r="AU70" s="95"/>
      <c r="AV70" s="95">
        <v>5992</v>
      </c>
      <c r="AW70" s="95"/>
      <c r="AX70" s="95"/>
      <c r="AY70" s="95"/>
      <c r="AZ70" s="95"/>
      <c r="BA70" s="95"/>
      <c r="BB70" s="95"/>
      <c r="BC70" s="95">
        <v>7139</v>
      </c>
      <c r="BD70" s="96">
        <v>13131</v>
      </c>
      <c r="BE70" s="95">
        <v>2027</v>
      </c>
      <c r="BF70" s="95"/>
      <c r="BG70" s="95"/>
      <c r="BH70" s="95">
        <v>4601</v>
      </c>
      <c r="BI70" s="95">
        <v>11888</v>
      </c>
      <c r="BJ70" s="95">
        <v>4814</v>
      </c>
      <c r="BK70" s="95">
        <v>7026</v>
      </c>
      <c r="BL70" s="95"/>
      <c r="BM70" s="95">
        <v>2452</v>
      </c>
      <c r="BN70" s="95">
        <v>2265</v>
      </c>
      <c r="BO70" s="95">
        <v>851</v>
      </c>
      <c r="BP70" s="95"/>
      <c r="BQ70" s="96">
        <v>35924</v>
      </c>
      <c r="BR70" s="95"/>
      <c r="BS70" s="95"/>
      <c r="BT70" s="95">
        <v>3762</v>
      </c>
      <c r="BU70" s="95">
        <v>1160</v>
      </c>
      <c r="BV70" s="95">
        <v>4653</v>
      </c>
      <c r="BW70" s="95">
        <v>4801</v>
      </c>
      <c r="BX70" s="95"/>
      <c r="BY70" s="95"/>
      <c r="BZ70" s="95"/>
      <c r="CA70" s="95">
        <v>103</v>
      </c>
      <c r="CB70" s="95"/>
      <c r="CC70" s="95">
        <v>2964</v>
      </c>
      <c r="CD70" s="95">
        <v>17443</v>
      </c>
      <c r="CE70" s="95">
        <v>2992</v>
      </c>
      <c r="CF70" s="95">
        <v>209</v>
      </c>
      <c r="CG70" s="95"/>
      <c r="CH70" s="95">
        <v>2169</v>
      </c>
      <c r="CI70" s="95">
        <v>461</v>
      </c>
      <c r="CJ70" s="95"/>
      <c r="CK70" s="95">
        <v>160</v>
      </c>
      <c r="CL70" s="95"/>
      <c r="CM70" s="95"/>
      <c r="CN70" s="95">
        <v>3047</v>
      </c>
      <c r="CO70" s="95">
        <v>240</v>
      </c>
      <c r="CP70" s="95">
        <v>422</v>
      </c>
      <c r="CQ70" s="95">
        <v>9700</v>
      </c>
      <c r="CR70" s="95">
        <v>273</v>
      </c>
      <c r="CS70" s="95">
        <v>1130</v>
      </c>
      <c r="CT70" s="95"/>
      <c r="CU70" s="95"/>
      <c r="CV70" s="95"/>
      <c r="CW70" s="95"/>
      <c r="CX70" s="95">
        <v>18530</v>
      </c>
      <c r="CY70" s="95"/>
      <c r="CZ70" s="95"/>
      <c r="DA70" s="95">
        <v>3865.81</v>
      </c>
      <c r="DB70" s="95">
        <v>614</v>
      </c>
      <c r="DC70" s="95">
        <v>3353</v>
      </c>
      <c r="DD70" s="95">
        <v>27765.81</v>
      </c>
      <c r="DE70" s="95">
        <v>574</v>
      </c>
      <c r="DF70" s="95"/>
      <c r="DG70" s="95">
        <v>1548</v>
      </c>
      <c r="DH70" s="95"/>
      <c r="DI70" s="95"/>
      <c r="DJ70" s="95">
        <v>1049</v>
      </c>
      <c r="DK70" s="95">
        <v>535</v>
      </c>
      <c r="DL70" s="95">
        <v>1234</v>
      </c>
      <c r="DM70" s="95"/>
      <c r="DN70" s="95"/>
      <c r="DO70" s="95">
        <v>1182</v>
      </c>
      <c r="DP70" s="95"/>
      <c r="DQ70" s="95">
        <v>6122</v>
      </c>
      <c r="DR70" s="95"/>
      <c r="DS70" s="95">
        <v>487</v>
      </c>
      <c r="DT70" s="95">
        <v>91.22</v>
      </c>
      <c r="DU70" s="95">
        <v>0</v>
      </c>
      <c r="DV70" s="95">
        <v>11987</v>
      </c>
      <c r="DW70" s="95">
        <v>393</v>
      </c>
      <c r="DX70" s="95">
        <v>1258</v>
      </c>
      <c r="DY70" s="95">
        <v>0</v>
      </c>
      <c r="DZ70" s="95">
        <v>3050</v>
      </c>
      <c r="EA70" s="95">
        <v>5424</v>
      </c>
      <c r="EB70" s="95">
        <v>11898</v>
      </c>
      <c r="EC70" s="95">
        <v>1910</v>
      </c>
      <c r="ED70" s="95">
        <v>36498.22</v>
      </c>
      <c r="EE70" s="95">
        <v>628</v>
      </c>
      <c r="EF70" s="95">
        <v>279</v>
      </c>
      <c r="EG70" s="95">
        <v>812</v>
      </c>
      <c r="EH70" s="95">
        <v>1309</v>
      </c>
      <c r="EI70" s="95">
        <v>905</v>
      </c>
      <c r="EJ70" s="95">
        <v>598</v>
      </c>
      <c r="EK70" s="95"/>
      <c r="EL70" s="95"/>
      <c r="EM70" s="95"/>
      <c r="EN70" s="95"/>
      <c r="EO70" s="95">
        <v>239</v>
      </c>
      <c r="EP70" s="95"/>
      <c r="EQ70" s="95">
        <v>4770</v>
      </c>
      <c r="ER70" s="95">
        <v>10903</v>
      </c>
      <c r="ES70" s="95">
        <v>513</v>
      </c>
      <c r="ET70" s="95">
        <v>8642.4627200358773</v>
      </c>
      <c r="EU70" s="95"/>
      <c r="EV70" s="95"/>
      <c r="EW70" s="95">
        <v>28342</v>
      </c>
      <c r="EX70" s="95"/>
      <c r="EY70" s="95"/>
      <c r="EZ70" s="95">
        <v>6081</v>
      </c>
      <c r="FA70" s="95"/>
      <c r="FB70" s="95">
        <v>973</v>
      </c>
      <c r="FC70" s="95">
        <v>613</v>
      </c>
      <c r="FD70" s="95">
        <v>56067.462720035881</v>
      </c>
      <c r="FE70" s="95">
        <v>16557</v>
      </c>
      <c r="FF70" s="95"/>
      <c r="FG70" s="95"/>
      <c r="FH70" s="95">
        <v>421</v>
      </c>
      <c r="FI70" s="95"/>
      <c r="FJ70" s="95"/>
      <c r="FK70" s="95"/>
      <c r="FL70" s="95"/>
      <c r="FM70" s="95"/>
      <c r="FN70" s="95"/>
      <c r="FO70" s="95"/>
      <c r="FP70" s="95">
        <v>309.69</v>
      </c>
      <c r="FQ70" s="95">
        <v>17287.689999999999</v>
      </c>
      <c r="FR70" s="95">
        <v>949.18</v>
      </c>
      <c r="FS70" s="95">
        <v>0</v>
      </c>
      <c r="FT70" s="95">
        <v>872.51</v>
      </c>
      <c r="FU70" s="95">
        <v>67.7</v>
      </c>
      <c r="FV70" s="95"/>
      <c r="FW70" s="95"/>
      <c r="FX70" s="95"/>
      <c r="FY70" s="95"/>
      <c r="FZ70" s="95"/>
      <c r="GA70" s="95"/>
      <c r="GB70" s="95">
        <v>1970.22</v>
      </c>
      <c r="GC70" s="95">
        <v>933.76</v>
      </c>
      <c r="GD70" s="95">
        <v>4793.37</v>
      </c>
      <c r="GE70" s="95">
        <v>404.3</v>
      </c>
      <c r="GF70" s="95">
        <v>0</v>
      </c>
      <c r="GG70" s="95">
        <v>275.94</v>
      </c>
      <c r="GH70" s="95">
        <v>939.16</v>
      </c>
      <c r="GI70" s="95">
        <v>0</v>
      </c>
      <c r="GJ70" s="95">
        <v>11191.29</v>
      </c>
      <c r="GK70" s="95"/>
      <c r="GL70" s="95"/>
      <c r="GM70" s="95"/>
      <c r="GN70" s="95"/>
      <c r="GO70" s="95"/>
      <c r="GP70" s="95">
        <v>18122.2</v>
      </c>
      <c r="GQ70" s="95">
        <v>30932.89</v>
      </c>
      <c r="GR70" s="95">
        <v>1178.67</v>
      </c>
      <c r="GS70" s="95"/>
      <c r="GT70" s="95"/>
      <c r="GU70" s="95"/>
      <c r="GV70" s="95"/>
      <c r="GW70" s="95"/>
      <c r="GX70" s="95"/>
      <c r="GY70" s="95">
        <v>874.29</v>
      </c>
      <c r="GZ70" s="95">
        <v>599.55999999999995</v>
      </c>
      <c r="HA70" s="95">
        <v>474.01</v>
      </c>
      <c r="HB70" s="95">
        <v>1995.8</v>
      </c>
      <c r="HC70" s="95">
        <v>985.5</v>
      </c>
      <c r="HD70" s="95">
        <v>6107.83</v>
      </c>
    </row>
    <row r="71" spans="2:212" ht="14.25" customHeight="1" x14ac:dyDescent="0.2">
      <c r="B71" s="173"/>
      <c r="C71" s="172"/>
      <c r="D71" s="94" t="s">
        <v>122</v>
      </c>
      <c r="E71" s="95">
        <v>18490</v>
      </c>
      <c r="F71" s="95">
        <v>22726</v>
      </c>
      <c r="G71" s="95">
        <v>5271</v>
      </c>
      <c r="H71" s="95"/>
      <c r="I71" s="95"/>
      <c r="J71" s="95">
        <v>18054</v>
      </c>
      <c r="K71" s="95">
        <v>53656</v>
      </c>
      <c r="L71" s="95">
        <v>13042</v>
      </c>
      <c r="M71" s="95">
        <v>12198</v>
      </c>
      <c r="N71" s="95">
        <v>12448</v>
      </c>
      <c r="O71" s="95"/>
      <c r="P71" s="95"/>
      <c r="Q71" s="95">
        <v>155885</v>
      </c>
      <c r="R71" s="95">
        <v>2086.59</v>
      </c>
      <c r="S71" s="95">
        <v>8343.52</v>
      </c>
      <c r="T71" s="95">
        <v>4219.32</v>
      </c>
      <c r="U71" s="95">
        <v>2791.08</v>
      </c>
      <c r="V71" s="95"/>
      <c r="W71" s="95">
        <v>10322.030000000001</v>
      </c>
      <c r="X71" s="95">
        <v>22055.9</v>
      </c>
      <c r="Y71" s="95"/>
      <c r="Z71" s="95">
        <v>11760</v>
      </c>
      <c r="AA71" s="95"/>
      <c r="AB71" s="95"/>
      <c r="AC71" s="95"/>
      <c r="AD71" s="95">
        <v>61578.44</v>
      </c>
      <c r="AE71" s="95">
        <v>32294</v>
      </c>
      <c r="AF71" s="95"/>
      <c r="AG71" s="95">
        <v>10569</v>
      </c>
      <c r="AH71" s="95">
        <v>1212</v>
      </c>
      <c r="AI71" s="95"/>
      <c r="AJ71" s="95">
        <v>8491</v>
      </c>
      <c r="AK71" s="95">
        <v>33432</v>
      </c>
      <c r="AL71" s="95">
        <v>17472</v>
      </c>
      <c r="AM71" s="95">
        <v>14412</v>
      </c>
      <c r="AN71" s="95">
        <v>15696</v>
      </c>
      <c r="AO71" s="95">
        <v>6444</v>
      </c>
      <c r="AP71" s="95"/>
      <c r="AQ71" s="96">
        <v>140022</v>
      </c>
      <c r="AR71" s="95"/>
      <c r="AS71" s="95">
        <v>8675</v>
      </c>
      <c r="AT71" s="95">
        <v>5378</v>
      </c>
      <c r="AU71" s="95"/>
      <c r="AV71" s="95"/>
      <c r="AW71" s="95">
        <v>7089</v>
      </c>
      <c r="AX71" s="95">
        <v>19707</v>
      </c>
      <c r="AY71" s="95">
        <v>24614</v>
      </c>
      <c r="AZ71" s="95">
        <v>10265</v>
      </c>
      <c r="BA71" s="95"/>
      <c r="BB71" s="95"/>
      <c r="BC71" s="95"/>
      <c r="BD71" s="96">
        <v>75728</v>
      </c>
      <c r="BE71" s="95">
        <v>25084</v>
      </c>
      <c r="BF71" s="95">
        <v>4245</v>
      </c>
      <c r="BG71" s="95">
        <v>23778</v>
      </c>
      <c r="BH71" s="95">
        <v>9402</v>
      </c>
      <c r="BI71" s="95"/>
      <c r="BJ71" s="95"/>
      <c r="BK71" s="95">
        <v>9045</v>
      </c>
      <c r="BL71" s="95">
        <v>11063</v>
      </c>
      <c r="BM71" s="95"/>
      <c r="BN71" s="95">
        <v>15551</v>
      </c>
      <c r="BO71" s="95"/>
      <c r="BP71" s="95">
        <v>7623</v>
      </c>
      <c r="BQ71" s="96">
        <v>105791</v>
      </c>
      <c r="BR71" s="95">
        <v>5017</v>
      </c>
      <c r="BS71" s="95">
        <v>3305</v>
      </c>
      <c r="BT71" s="95">
        <v>3041</v>
      </c>
      <c r="BU71" s="95">
        <v>10352</v>
      </c>
      <c r="BV71" s="95"/>
      <c r="BW71" s="95"/>
      <c r="BX71" s="95"/>
      <c r="BY71" s="95">
        <v>4523</v>
      </c>
      <c r="BZ71" s="95">
        <v>16970</v>
      </c>
      <c r="CA71" s="95">
        <v>16988</v>
      </c>
      <c r="CB71" s="95"/>
      <c r="CC71" s="95"/>
      <c r="CD71" s="95">
        <v>60196</v>
      </c>
      <c r="CE71" s="95">
        <v>7515</v>
      </c>
      <c r="CF71" s="95">
        <v>8865</v>
      </c>
      <c r="CG71" s="95">
        <v>8561</v>
      </c>
      <c r="CH71" s="95"/>
      <c r="CI71" s="95"/>
      <c r="CJ71" s="95"/>
      <c r="CK71" s="95"/>
      <c r="CL71" s="95">
        <v>6145</v>
      </c>
      <c r="CM71" s="95">
        <v>17852</v>
      </c>
      <c r="CN71" s="95">
        <v>10045</v>
      </c>
      <c r="CO71" s="95"/>
      <c r="CP71" s="95">
        <v>7</v>
      </c>
      <c r="CQ71" s="95">
        <v>58990</v>
      </c>
      <c r="CR71" s="95">
        <v>10026</v>
      </c>
      <c r="CS71" s="95">
        <v>5815</v>
      </c>
      <c r="CT71" s="95"/>
      <c r="CU71" s="95"/>
      <c r="CV71" s="95"/>
      <c r="CW71" s="95"/>
      <c r="CX71" s="95"/>
      <c r="CY71" s="95"/>
      <c r="CZ71" s="95"/>
      <c r="DA71" s="95">
        <v>10036.1</v>
      </c>
      <c r="DB71" s="95"/>
      <c r="DC71" s="95"/>
      <c r="DD71" s="95">
        <v>25877.1</v>
      </c>
      <c r="DE71" s="95">
        <v>106</v>
      </c>
      <c r="DF71" s="95">
        <v>10440</v>
      </c>
      <c r="DG71" s="95">
        <v>25</v>
      </c>
      <c r="DH71" s="95">
        <v>6216</v>
      </c>
      <c r="DI71" s="95"/>
      <c r="DJ71" s="95"/>
      <c r="DK71" s="95"/>
      <c r="DL71" s="95">
        <v>14288</v>
      </c>
      <c r="DM71" s="95"/>
      <c r="DN71" s="95"/>
      <c r="DO71" s="95"/>
      <c r="DP71" s="95"/>
      <c r="DQ71" s="95">
        <v>31075</v>
      </c>
      <c r="DR71" s="95">
        <v>3283</v>
      </c>
      <c r="DS71" s="95">
        <v>2751</v>
      </c>
      <c r="DT71" s="95">
        <v>5533.34</v>
      </c>
      <c r="DU71" s="95"/>
      <c r="DV71" s="95"/>
      <c r="DW71" s="95">
        <v>2700</v>
      </c>
      <c r="DX71" s="95">
        <v>16173</v>
      </c>
      <c r="DY71" s="95"/>
      <c r="DZ71" s="95">
        <v>9320</v>
      </c>
      <c r="EA71" s="95">
        <v>10667</v>
      </c>
      <c r="EB71" s="95">
        <v>7593</v>
      </c>
      <c r="EC71" s="95">
        <v>12653</v>
      </c>
      <c r="ED71" s="95">
        <v>70673.34</v>
      </c>
      <c r="EE71" s="95">
        <v>7960</v>
      </c>
      <c r="EF71" s="95">
        <v>4775</v>
      </c>
      <c r="EG71" s="95">
        <v>1502</v>
      </c>
      <c r="EH71" s="95"/>
      <c r="EI71" s="95">
        <v>501</v>
      </c>
      <c r="EJ71" s="95">
        <v>8149</v>
      </c>
      <c r="EK71" s="95">
        <v>0</v>
      </c>
      <c r="EL71" s="95">
        <v>12470</v>
      </c>
      <c r="EM71" s="95">
        <v>9493</v>
      </c>
      <c r="EN71" s="95">
        <v>0</v>
      </c>
      <c r="EO71" s="95"/>
      <c r="EP71" s="95">
        <v>1008</v>
      </c>
      <c r="EQ71" s="95">
        <v>45858</v>
      </c>
      <c r="ER71" s="95"/>
      <c r="ES71" s="95">
        <v>5542</v>
      </c>
      <c r="ET71" s="95">
        <v>9274.5372799641209</v>
      </c>
      <c r="EU71" s="95"/>
      <c r="EV71" s="95"/>
      <c r="EW71" s="95">
        <v>2999</v>
      </c>
      <c r="EX71" s="95">
        <v>29800</v>
      </c>
      <c r="EY71" s="95">
        <v>19305</v>
      </c>
      <c r="EZ71" s="95">
        <v>10234</v>
      </c>
      <c r="FA71" s="95"/>
      <c r="FB71" s="95"/>
      <c r="FC71" s="95"/>
      <c r="FD71" s="95">
        <v>77154.537279964119</v>
      </c>
      <c r="FE71" s="95">
        <v>4582</v>
      </c>
      <c r="FF71" s="95">
        <v>8081</v>
      </c>
      <c r="FG71" s="95">
        <v>2501</v>
      </c>
      <c r="FH71" s="95">
        <v>3248</v>
      </c>
      <c r="FI71" s="95">
        <v>9694</v>
      </c>
      <c r="FJ71" s="95">
        <v>15016</v>
      </c>
      <c r="FK71" s="95">
        <v>10836</v>
      </c>
      <c r="FL71" s="95">
        <v>26107</v>
      </c>
      <c r="FM71" s="95">
        <v>0</v>
      </c>
      <c r="FN71" s="95">
        <v>0</v>
      </c>
      <c r="FO71" s="95"/>
      <c r="FP71" s="95"/>
      <c r="FQ71" s="95">
        <v>80065</v>
      </c>
      <c r="FR71" s="95"/>
      <c r="FS71" s="95"/>
      <c r="FT71" s="95">
        <v>19608.419999999998</v>
      </c>
      <c r="FU71" s="95">
        <v>5712.3899999999994</v>
      </c>
      <c r="FV71" s="95"/>
      <c r="FW71" s="95"/>
      <c r="FX71" s="95"/>
      <c r="FY71" s="95"/>
      <c r="FZ71" s="95"/>
      <c r="GA71" s="95"/>
      <c r="GB71" s="95"/>
      <c r="GC71" s="95">
        <v>10575.14</v>
      </c>
      <c r="GD71" s="95">
        <v>35895.949999999997</v>
      </c>
      <c r="GE71" s="95"/>
      <c r="GF71" s="95"/>
      <c r="GG71" s="95"/>
      <c r="GH71" s="95"/>
      <c r="GI71" s="95"/>
      <c r="GJ71" s="95"/>
      <c r="GK71" s="95">
        <v>15229.36</v>
      </c>
      <c r="GL71" s="95">
        <v>3533.53</v>
      </c>
      <c r="GM71" s="95"/>
      <c r="GN71" s="95"/>
      <c r="GO71" s="95"/>
      <c r="GP71" s="95">
        <v>0</v>
      </c>
      <c r="GQ71" s="95">
        <v>18762.89</v>
      </c>
      <c r="GR71" s="95"/>
      <c r="GS71" s="95">
        <v>28923.98</v>
      </c>
      <c r="GT71" s="95"/>
      <c r="GU71" s="95"/>
      <c r="GV71" s="95"/>
      <c r="GW71" s="95"/>
      <c r="GX71" s="95">
        <v>16113.3</v>
      </c>
      <c r="GY71" s="95"/>
      <c r="GZ71" s="95">
        <v>9050.14</v>
      </c>
      <c r="HA71" s="95">
        <v>4470.92</v>
      </c>
      <c r="HB71" s="95"/>
      <c r="HC71" s="95"/>
      <c r="HD71" s="95">
        <v>58558.34</v>
      </c>
    </row>
    <row r="72" spans="2:212" ht="14.25" customHeight="1" x14ac:dyDescent="0.2">
      <c r="B72" s="173"/>
      <c r="C72" s="172"/>
      <c r="D72" s="94" t="s">
        <v>123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6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6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  <c r="EM72" s="95"/>
      <c r="EN72" s="95"/>
      <c r="EO72" s="95"/>
      <c r="EP72" s="95"/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5"/>
      <c r="FB72" s="95"/>
      <c r="FC72" s="95"/>
      <c r="FD72" s="95"/>
      <c r="FE72" s="95"/>
      <c r="FF72" s="95"/>
      <c r="FG72" s="95"/>
      <c r="FH72" s="95"/>
      <c r="FI72" s="95"/>
      <c r="FJ72" s="95"/>
      <c r="FK72" s="95"/>
      <c r="FL72" s="95"/>
      <c r="FM72" s="95"/>
      <c r="FN72" s="95"/>
      <c r="FO72" s="95"/>
      <c r="FP72" s="95">
        <v>58.160000000000004</v>
      </c>
      <c r="FQ72" s="95">
        <v>58.160000000000004</v>
      </c>
      <c r="FR72" s="95"/>
      <c r="FS72" s="95"/>
      <c r="FT72" s="95"/>
      <c r="FU72" s="95"/>
      <c r="FV72" s="95"/>
      <c r="FW72" s="95"/>
      <c r="FX72" s="95"/>
      <c r="FY72" s="95"/>
      <c r="FZ72" s="95"/>
      <c r="GA72" s="95"/>
      <c r="GB72" s="95"/>
      <c r="GC72" s="95"/>
      <c r="GD72" s="95"/>
      <c r="GE72" s="95"/>
      <c r="GF72" s="95"/>
      <c r="GG72" s="95"/>
      <c r="GH72" s="95"/>
      <c r="GI72" s="95"/>
      <c r="GJ72" s="95"/>
      <c r="GK72" s="95"/>
      <c r="GL72" s="95"/>
      <c r="GM72" s="95"/>
      <c r="GN72" s="95"/>
      <c r="GO72" s="95"/>
      <c r="GP72" s="95">
        <v>0</v>
      </c>
      <c r="GQ72" s="95">
        <v>0</v>
      </c>
      <c r="GR72" s="95"/>
      <c r="GS72" s="95"/>
      <c r="GT72" s="95"/>
      <c r="GU72" s="95"/>
      <c r="GV72" s="95"/>
      <c r="GW72" s="95"/>
      <c r="GX72" s="95"/>
      <c r="GY72" s="95"/>
      <c r="GZ72" s="95"/>
      <c r="HA72" s="95"/>
      <c r="HB72" s="95"/>
      <c r="HC72" s="95"/>
      <c r="HD72" s="95"/>
    </row>
    <row r="73" spans="2:212" ht="14.25" customHeight="1" x14ac:dyDescent="0.2">
      <c r="B73" s="167"/>
      <c r="C73" s="172"/>
      <c r="D73" s="94" t="s">
        <v>140</v>
      </c>
      <c r="E73" s="95"/>
      <c r="F73" s="95"/>
      <c r="G73" s="95"/>
      <c r="H73" s="95"/>
      <c r="I73" s="95"/>
      <c r="J73" s="95"/>
      <c r="K73" s="95"/>
      <c r="L73" s="95">
        <v>3317</v>
      </c>
      <c r="M73" s="95"/>
      <c r="N73" s="95"/>
      <c r="O73" s="95"/>
      <c r="P73" s="95"/>
      <c r="Q73" s="95">
        <v>3317</v>
      </c>
      <c r="R73" s="95"/>
      <c r="S73" s="95">
        <v>5125.3999999999996</v>
      </c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>
        <v>5125.3999999999996</v>
      </c>
      <c r="AE73" s="95"/>
      <c r="AF73" s="95"/>
      <c r="AG73" s="95">
        <v>20</v>
      </c>
      <c r="AH73" s="95"/>
      <c r="AI73" s="95"/>
      <c r="AJ73" s="95"/>
      <c r="AK73" s="95"/>
      <c r="AL73" s="95"/>
      <c r="AM73" s="95"/>
      <c r="AN73" s="95"/>
      <c r="AO73" s="95"/>
      <c r="AP73" s="95"/>
      <c r="AQ73" s="96">
        <v>20</v>
      </c>
      <c r="AR73" s="95"/>
      <c r="AS73" s="95"/>
      <c r="AT73" s="95"/>
      <c r="AU73" s="95"/>
      <c r="AV73" s="95"/>
      <c r="AW73" s="95">
        <v>3932</v>
      </c>
      <c r="AX73" s="95"/>
      <c r="AY73" s="95"/>
      <c r="AZ73" s="95"/>
      <c r="BA73" s="95"/>
      <c r="BB73" s="95"/>
      <c r="BC73" s="95"/>
      <c r="BD73" s="96">
        <v>3932</v>
      </c>
      <c r="BE73" s="95"/>
      <c r="BF73" s="95"/>
      <c r="BG73" s="95"/>
      <c r="BH73" s="95"/>
      <c r="BI73" s="95"/>
      <c r="BJ73" s="95"/>
      <c r="BK73" s="95"/>
      <c r="BL73" s="95"/>
      <c r="BM73" s="95"/>
      <c r="BN73" s="95">
        <v>5046</v>
      </c>
      <c r="BO73" s="95"/>
      <c r="BP73" s="95">
        <v>6174</v>
      </c>
      <c r="BQ73" s="96">
        <v>11220</v>
      </c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>
        <v>1627</v>
      </c>
      <c r="CU73" s="95">
        <v>3872</v>
      </c>
      <c r="CV73" s="95">
        <v>490</v>
      </c>
      <c r="CW73" s="95"/>
      <c r="CX73" s="95"/>
      <c r="CY73" s="95"/>
      <c r="CZ73" s="95"/>
      <c r="DA73" s="95"/>
      <c r="DB73" s="95"/>
      <c r="DC73" s="95"/>
      <c r="DD73" s="95">
        <v>5989</v>
      </c>
      <c r="DE73" s="95"/>
      <c r="DF73" s="95"/>
      <c r="DG73" s="95"/>
      <c r="DH73" s="95">
        <v>8233</v>
      </c>
      <c r="DI73" s="95"/>
      <c r="DJ73" s="95"/>
      <c r="DK73" s="95"/>
      <c r="DL73" s="95"/>
      <c r="DM73" s="95"/>
      <c r="DN73" s="95">
        <v>8368</v>
      </c>
      <c r="DO73" s="95"/>
      <c r="DP73" s="95"/>
      <c r="DQ73" s="95">
        <v>16601</v>
      </c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5">
        <v>182</v>
      </c>
      <c r="ES73" s="95">
        <v>266</v>
      </c>
      <c r="ET73" s="95">
        <v>1235</v>
      </c>
      <c r="EU73" s="95">
        <v>597</v>
      </c>
      <c r="EV73" s="95">
        <v>762</v>
      </c>
      <c r="EW73" s="95">
        <v>245</v>
      </c>
      <c r="EX73" s="95"/>
      <c r="EY73" s="95"/>
      <c r="EZ73" s="95"/>
      <c r="FA73" s="95">
        <v>8133.95</v>
      </c>
      <c r="FB73" s="95"/>
      <c r="FC73" s="95"/>
      <c r="FD73" s="95">
        <v>11420.95</v>
      </c>
      <c r="FE73" s="95"/>
      <c r="FF73" s="95"/>
      <c r="FG73" s="95"/>
      <c r="FH73" s="95">
        <v>203</v>
      </c>
      <c r="FI73" s="95">
        <v>8400</v>
      </c>
      <c r="FJ73" s="95">
        <v>220</v>
      </c>
      <c r="FK73" s="95"/>
      <c r="FL73" s="95">
        <v>936</v>
      </c>
      <c r="FM73" s="95"/>
      <c r="FN73" s="95"/>
      <c r="FO73" s="95">
        <v>3212.2799999999997</v>
      </c>
      <c r="FP73" s="95">
        <v>2912.9700000000003</v>
      </c>
      <c r="FQ73" s="95">
        <v>15884.25</v>
      </c>
      <c r="FR73" s="95"/>
      <c r="FS73" s="95"/>
      <c r="FT73" s="95">
        <v>1496.29</v>
      </c>
      <c r="FU73" s="95">
        <v>406.73</v>
      </c>
      <c r="FV73" s="95">
        <v>1292.6399999999999</v>
      </c>
      <c r="FW73" s="95">
        <v>1564.48</v>
      </c>
      <c r="FX73" s="95">
        <v>1334.1</v>
      </c>
      <c r="FY73" s="95">
        <v>3982.9399999999996</v>
      </c>
      <c r="FZ73" s="95">
        <v>2677.3900000000003</v>
      </c>
      <c r="GA73" s="95">
        <v>1300.58</v>
      </c>
      <c r="GB73" s="95"/>
      <c r="GC73" s="95"/>
      <c r="GD73" s="95">
        <v>14055.15</v>
      </c>
      <c r="GE73" s="95">
        <v>655.09</v>
      </c>
      <c r="GF73" s="95"/>
      <c r="GG73" s="95"/>
      <c r="GH73" s="95"/>
      <c r="GI73" s="95"/>
      <c r="GJ73" s="95"/>
      <c r="GK73" s="95"/>
      <c r="GL73" s="95"/>
      <c r="GM73" s="95">
        <v>3051.84</v>
      </c>
      <c r="GN73" s="95">
        <v>3622.3</v>
      </c>
      <c r="GO73" s="95">
        <v>0</v>
      </c>
      <c r="GP73" s="95">
        <v>3717.99</v>
      </c>
      <c r="GQ73" s="95">
        <v>11047.220000000001</v>
      </c>
      <c r="GR73" s="95"/>
      <c r="GS73" s="95"/>
      <c r="GT73" s="95">
        <v>2532.34</v>
      </c>
      <c r="GU73" s="95">
        <v>4075.17</v>
      </c>
      <c r="GV73" s="95">
        <v>1446.89</v>
      </c>
      <c r="GW73" s="95">
        <v>185.05</v>
      </c>
      <c r="GX73" s="95">
        <v>2350.0299999999997</v>
      </c>
      <c r="GY73" s="95">
        <v>739.81</v>
      </c>
      <c r="GZ73" s="95"/>
      <c r="HA73" s="95"/>
      <c r="HB73" s="95"/>
      <c r="HC73" s="95"/>
      <c r="HD73" s="95">
        <v>11329.289999999999</v>
      </c>
    </row>
    <row r="74" spans="2:212" ht="4.5" customHeight="1" x14ac:dyDescent="0.2">
      <c r="B74" s="127"/>
      <c r="C74" s="72"/>
      <c r="D74" s="72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9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9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9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98"/>
      <c r="FZ74" s="98"/>
      <c r="GA74" s="98"/>
      <c r="GB74" s="98"/>
      <c r="GC74" s="98"/>
      <c r="GD74" s="98"/>
      <c r="GE74" s="98"/>
      <c r="GF74" s="98"/>
      <c r="GG74" s="98"/>
      <c r="GH74" s="98"/>
      <c r="GI74" s="98"/>
      <c r="GJ74" s="98"/>
      <c r="GK74" s="98"/>
      <c r="GL74" s="98"/>
      <c r="GM74" s="98"/>
      <c r="GN74" s="98"/>
      <c r="GO74" s="98"/>
      <c r="GP74" s="98"/>
      <c r="GQ74" s="98"/>
      <c r="GR74" s="98"/>
      <c r="GS74" s="98"/>
      <c r="GT74" s="98"/>
      <c r="GU74" s="98"/>
      <c r="GV74" s="98"/>
      <c r="GW74" s="98"/>
      <c r="GX74" s="98"/>
      <c r="GY74" s="98"/>
      <c r="GZ74" s="98"/>
      <c r="HA74" s="98"/>
      <c r="HB74" s="98"/>
      <c r="HC74" s="98"/>
      <c r="HD74" s="98"/>
    </row>
    <row r="75" spans="2:212" ht="14.25" customHeight="1" x14ac:dyDescent="0.2">
      <c r="B75" s="136" t="s">
        <v>156</v>
      </c>
      <c r="C75" s="94" t="s">
        <v>20</v>
      </c>
      <c r="D75" s="94" t="s">
        <v>122</v>
      </c>
      <c r="E75" s="95">
        <v>2544.4899999999998</v>
      </c>
      <c r="F75" s="95"/>
      <c r="G75" s="95">
        <v>25944.93</v>
      </c>
      <c r="H75" s="95">
        <v>2531.1</v>
      </c>
      <c r="I75" s="95"/>
      <c r="J75" s="95">
        <v>6000</v>
      </c>
      <c r="K75" s="95"/>
      <c r="L75" s="95">
        <v>7001.34</v>
      </c>
      <c r="M75" s="95">
        <v>4561.26</v>
      </c>
      <c r="N75" s="95">
        <v>3750</v>
      </c>
      <c r="O75" s="95">
        <v>4001.9</v>
      </c>
      <c r="P75" s="95"/>
      <c r="Q75" s="95">
        <v>56335.020000000004</v>
      </c>
      <c r="R75" s="95">
        <v>1992.12</v>
      </c>
      <c r="S75" s="95">
        <v>4524.55</v>
      </c>
      <c r="T75" s="95">
        <v>2059.96</v>
      </c>
      <c r="U75" s="95"/>
      <c r="V75" s="95">
        <v>5430.39</v>
      </c>
      <c r="W75" s="95">
        <v>17064.71</v>
      </c>
      <c r="X75" s="95">
        <v>10880.24</v>
      </c>
      <c r="Y75" s="95"/>
      <c r="Z75" s="95">
        <v>4418.3230000000003</v>
      </c>
      <c r="AA75" s="95">
        <v>4127.3580000000002</v>
      </c>
      <c r="AB75" s="95"/>
      <c r="AC75" s="95">
        <v>4000.038</v>
      </c>
      <c r="AD75" s="95">
        <v>54497.689000000006</v>
      </c>
      <c r="AE75" s="95">
        <v>16572.07</v>
      </c>
      <c r="AF75" s="95">
        <v>8355</v>
      </c>
      <c r="AG75" s="95">
        <v>6664.84</v>
      </c>
      <c r="AH75" s="95">
        <v>1550</v>
      </c>
      <c r="AI75" s="95"/>
      <c r="AJ75" s="95">
        <v>19402.52</v>
      </c>
      <c r="AK75" s="95">
        <v>19213.439999999999</v>
      </c>
      <c r="AL75" s="95">
        <v>8352.99</v>
      </c>
      <c r="AM75" s="95"/>
      <c r="AN75" s="95"/>
      <c r="AO75" s="95">
        <v>2975</v>
      </c>
      <c r="AP75" s="95"/>
      <c r="AQ75" s="96">
        <v>83085.860000000015</v>
      </c>
      <c r="AR75" s="95"/>
      <c r="AS75" s="95">
        <v>3827</v>
      </c>
      <c r="AT75" s="95"/>
      <c r="AU75" s="95"/>
      <c r="AV75" s="95"/>
      <c r="AW75" s="95"/>
      <c r="AX75" s="95">
        <v>2335.2950000000001</v>
      </c>
      <c r="AY75" s="95">
        <v>10926.994000000001</v>
      </c>
      <c r="AZ75" s="95"/>
      <c r="BA75" s="95"/>
      <c r="BB75" s="95"/>
      <c r="BC75" s="95"/>
      <c r="BD75" s="96">
        <v>17089.289000000001</v>
      </c>
      <c r="BE75" s="95"/>
      <c r="BF75" s="95"/>
      <c r="BG75" s="95"/>
      <c r="BH75" s="95"/>
      <c r="BI75" s="95"/>
      <c r="BJ75" s="95"/>
      <c r="BK75" s="95"/>
      <c r="BL75" s="95"/>
      <c r="BM75" s="95"/>
      <c r="BN75" s="95">
        <v>999.97</v>
      </c>
      <c r="BO75" s="95"/>
      <c r="BP75" s="95">
        <v>13409.84</v>
      </c>
      <c r="BQ75" s="96">
        <v>14409.81</v>
      </c>
      <c r="BR75" s="95"/>
      <c r="BS75" s="95"/>
      <c r="BT75" s="95"/>
      <c r="BU75" s="95"/>
      <c r="BV75" s="95"/>
      <c r="BW75" s="95">
        <v>2217.4699999999998</v>
      </c>
      <c r="BX75" s="95">
        <v>3246.69</v>
      </c>
      <c r="BY75" s="95">
        <v>6700.0300000000007</v>
      </c>
      <c r="BZ75" s="95"/>
      <c r="CA75" s="95"/>
      <c r="CB75" s="95"/>
      <c r="CC75" s="95"/>
      <c r="CD75" s="95">
        <v>12164.19</v>
      </c>
      <c r="CE75" s="95">
        <v>3828.6219999999998</v>
      </c>
      <c r="CF75" s="95"/>
      <c r="CG75" s="95">
        <v>6430</v>
      </c>
      <c r="CH75" s="95"/>
      <c r="CI75" s="95"/>
      <c r="CJ75" s="95"/>
      <c r="CK75" s="95">
        <v>2335.2950000000001</v>
      </c>
      <c r="CL75" s="95">
        <v>7840.8270000000002</v>
      </c>
      <c r="CM75" s="95"/>
      <c r="CN75" s="95">
        <v>1999.63</v>
      </c>
      <c r="CO75" s="95"/>
      <c r="CP75" s="95"/>
      <c r="CQ75" s="95">
        <v>22434.374</v>
      </c>
      <c r="CR75" s="95">
        <v>3537.9360000000001</v>
      </c>
      <c r="CS75" s="95">
        <v>3715.41</v>
      </c>
      <c r="CT75" s="95">
        <v>0</v>
      </c>
      <c r="CU75" s="95">
        <v>11774.175000000001</v>
      </c>
      <c r="CV75" s="95">
        <v>0</v>
      </c>
      <c r="CW75" s="95">
        <v>0</v>
      </c>
      <c r="CX75" s="95">
        <v>0</v>
      </c>
      <c r="CY75" s="95">
        <v>0</v>
      </c>
      <c r="CZ75" s="95">
        <v>0</v>
      </c>
      <c r="DA75" s="95">
        <v>0</v>
      </c>
      <c r="DB75" s="95">
        <v>0</v>
      </c>
      <c r="DC75" s="95">
        <v>0</v>
      </c>
      <c r="DD75" s="95">
        <v>19027.521000000001</v>
      </c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  <c r="EM75" s="95"/>
      <c r="EN75" s="95"/>
      <c r="EO75" s="95"/>
      <c r="EP75" s="95"/>
      <c r="EQ75" s="95"/>
      <c r="ER75" s="95"/>
      <c r="ES75" s="95"/>
      <c r="ET75" s="95"/>
      <c r="EU75" s="95"/>
      <c r="EV75" s="95"/>
      <c r="EW75" s="95"/>
      <c r="EX75" s="95"/>
      <c r="EY75" s="95"/>
      <c r="EZ75" s="95"/>
      <c r="FA75" s="95"/>
      <c r="FB75" s="95"/>
      <c r="FC75" s="95"/>
      <c r="FD75" s="95"/>
      <c r="FE75" s="95"/>
      <c r="FF75" s="95"/>
      <c r="FG75" s="95"/>
      <c r="FH75" s="95"/>
      <c r="FI75" s="95"/>
      <c r="FJ75" s="95"/>
      <c r="FK75" s="95"/>
      <c r="FL75" s="95"/>
      <c r="FM75" s="95"/>
      <c r="FN75" s="95"/>
      <c r="FO75" s="95"/>
      <c r="FP75" s="95"/>
      <c r="FQ75" s="95"/>
      <c r="FR75" s="95"/>
      <c r="FS75" s="95"/>
      <c r="FT75" s="95"/>
      <c r="FU75" s="95"/>
      <c r="FV75" s="95"/>
      <c r="FW75" s="95"/>
      <c r="FX75" s="95"/>
      <c r="FY75" s="95"/>
      <c r="FZ75" s="95"/>
      <c r="GA75" s="95"/>
      <c r="GB75" s="95"/>
      <c r="GC75" s="95"/>
      <c r="GD75" s="95"/>
      <c r="GE75" s="95"/>
      <c r="GF75" s="95"/>
      <c r="GG75" s="95"/>
      <c r="GH75" s="95"/>
      <c r="GI75" s="95"/>
      <c r="GJ75" s="95"/>
      <c r="GK75" s="95"/>
      <c r="GL75" s="95"/>
      <c r="GM75" s="95"/>
      <c r="GN75" s="95"/>
      <c r="GO75" s="95"/>
      <c r="GP75" s="95"/>
      <c r="GQ75" s="95"/>
      <c r="GR75" s="95"/>
      <c r="GS75" s="95"/>
      <c r="GT75" s="95"/>
      <c r="GU75" s="95"/>
      <c r="GV75" s="95"/>
      <c r="GW75" s="95"/>
      <c r="GX75" s="95"/>
      <c r="GY75" s="95"/>
      <c r="GZ75" s="95"/>
      <c r="HA75" s="95"/>
      <c r="HB75" s="95"/>
      <c r="HC75" s="95"/>
      <c r="HD75" s="95"/>
    </row>
    <row r="76" spans="2:212" ht="4.95" customHeight="1" x14ac:dyDescent="0.2">
      <c r="B76" s="127"/>
      <c r="C76" s="72"/>
      <c r="D76" s="72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9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9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9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GI76" s="98"/>
      <c r="GJ76" s="98"/>
      <c r="GK76" s="98"/>
      <c r="GL76" s="98"/>
      <c r="GM76" s="98"/>
      <c r="GN76" s="98"/>
      <c r="GO76" s="98"/>
      <c r="GP76" s="98"/>
      <c r="GQ76" s="98"/>
      <c r="GR76" s="98"/>
      <c r="GS76" s="98"/>
      <c r="GT76" s="98"/>
      <c r="GU76" s="98"/>
      <c r="GV76" s="98"/>
      <c r="GW76" s="98"/>
      <c r="GX76" s="98"/>
      <c r="GY76" s="98"/>
      <c r="GZ76" s="98"/>
      <c r="HA76" s="98"/>
      <c r="HB76" s="98"/>
      <c r="HC76" s="98"/>
      <c r="HD76" s="98"/>
    </row>
    <row r="77" spans="2:212" ht="14.25" customHeight="1" x14ac:dyDescent="0.2">
      <c r="B77" s="166" t="s">
        <v>157</v>
      </c>
      <c r="C77" s="172" t="s">
        <v>20</v>
      </c>
      <c r="D77" s="94" t="s">
        <v>121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6"/>
      <c r="AR77" s="95">
        <v>14092.745999999999</v>
      </c>
      <c r="AS77" s="95">
        <v>2199.6979999999999</v>
      </c>
      <c r="AT77" s="95">
        <v>5186.7210000000005</v>
      </c>
      <c r="AU77" s="95">
        <v>8916.1059999999998</v>
      </c>
      <c r="AV77" s="95">
        <v>17654.267999999996</v>
      </c>
      <c r="AW77" s="95">
        <v>17893.991000000002</v>
      </c>
      <c r="AX77" s="95">
        <v>14167.583000000001</v>
      </c>
      <c r="AY77" s="95">
        <v>12675.100999999999</v>
      </c>
      <c r="AZ77" s="95">
        <v>8980.6890000000003</v>
      </c>
      <c r="BA77" s="95">
        <v>8197.4089999999997</v>
      </c>
      <c r="BB77" s="95">
        <v>20129.788</v>
      </c>
      <c r="BC77" s="95">
        <v>28150.055000000004</v>
      </c>
      <c r="BD77" s="96">
        <v>158244.155</v>
      </c>
      <c r="BE77" s="95">
        <v>16486.379000000001</v>
      </c>
      <c r="BF77" s="95">
        <v>5040.915</v>
      </c>
      <c r="BG77" s="95">
        <v>7636.5169999999998</v>
      </c>
      <c r="BH77" s="95">
        <v>14949.298999999999</v>
      </c>
      <c r="BI77" s="95">
        <v>13517.242999999999</v>
      </c>
      <c r="BJ77" s="95">
        <v>13517.242999999999</v>
      </c>
      <c r="BK77" s="95">
        <v>11960.397000000001</v>
      </c>
      <c r="BL77" s="95">
        <v>8618.3550000000014</v>
      </c>
      <c r="BM77" s="95">
        <v>7075.4350000000004</v>
      </c>
      <c r="BN77" s="95">
        <v>10232.562</v>
      </c>
      <c r="BO77" s="95">
        <v>6644.6480000000001</v>
      </c>
      <c r="BP77" s="95">
        <v>5452.3890000000001</v>
      </c>
      <c r="BQ77" s="96">
        <v>121131.382</v>
      </c>
      <c r="BR77" s="95">
        <v>6300.5439999999999</v>
      </c>
      <c r="BS77" s="95">
        <v>8307.9420000000009</v>
      </c>
      <c r="BT77" s="95">
        <v>3730.5109999999995</v>
      </c>
      <c r="BU77" s="95">
        <v>27833.369999999995</v>
      </c>
      <c r="BV77" s="95">
        <v>10420.734</v>
      </c>
      <c r="BW77" s="95">
        <v>6470.9120000000003</v>
      </c>
      <c r="BX77" s="95">
        <v>7189.0159999999996</v>
      </c>
      <c r="BY77" s="95">
        <v>5598.5659999999998</v>
      </c>
      <c r="BZ77" s="95">
        <v>17453.909</v>
      </c>
      <c r="CA77" s="95">
        <v>15876.277</v>
      </c>
      <c r="CB77" s="95">
        <v>2805.8989999999999</v>
      </c>
      <c r="CC77" s="95">
        <v>21374.401000000002</v>
      </c>
      <c r="CD77" s="95">
        <v>133362.08100000001</v>
      </c>
      <c r="CE77" s="95">
        <v>13065.408000000001</v>
      </c>
      <c r="CF77" s="95">
        <v>5517.2890000000007</v>
      </c>
      <c r="CG77" s="95">
        <v>8343.0770000000011</v>
      </c>
      <c r="CH77" s="95">
        <v>10470.379000000001</v>
      </c>
      <c r="CI77" s="95">
        <v>10189.669000000002</v>
      </c>
      <c r="CJ77" s="95">
        <v>7454.9710000000005</v>
      </c>
      <c r="CK77" s="95"/>
      <c r="CL77" s="95"/>
      <c r="CM77" s="95"/>
      <c r="CN77" s="95"/>
      <c r="CO77" s="95"/>
      <c r="CP77" s="95"/>
      <c r="CQ77" s="95">
        <v>55040.793000000005</v>
      </c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  <c r="EM77" s="95"/>
      <c r="EN77" s="95"/>
      <c r="EO77" s="95"/>
      <c r="EP77" s="95"/>
      <c r="EQ77" s="95"/>
      <c r="ER77" s="95"/>
      <c r="ES77" s="95"/>
      <c r="ET77" s="95"/>
      <c r="EU77" s="95"/>
      <c r="EV77" s="95"/>
      <c r="EW77" s="95"/>
      <c r="EX77" s="95"/>
      <c r="EY77" s="95"/>
      <c r="EZ77" s="95"/>
      <c r="FA77" s="95"/>
      <c r="FB77" s="95"/>
      <c r="FC77" s="95"/>
      <c r="FD77" s="95"/>
      <c r="FE77" s="95"/>
      <c r="FF77" s="95"/>
      <c r="FG77" s="95"/>
      <c r="FH77" s="95"/>
      <c r="FI77" s="95"/>
      <c r="FJ77" s="95"/>
      <c r="FK77" s="95"/>
      <c r="FL77" s="95"/>
      <c r="FM77" s="95"/>
      <c r="FN77" s="95"/>
      <c r="FO77" s="95"/>
      <c r="FP77" s="95"/>
      <c r="FQ77" s="95"/>
      <c r="FR77" s="95"/>
      <c r="FS77" s="95"/>
      <c r="FT77" s="95"/>
      <c r="FU77" s="95"/>
      <c r="FV77" s="95"/>
      <c r="FW77" s="95"/>
      <c r="FX77" s="95"/>
      <c r="FY77" s="95"/>
      <c r="FZ77" s="95"/>
      <c r="GA77" s="95"/>
      <c r="GB77" s="95"/>
      <c r="GC77" s="95"/>
      <c r="GD77" s="95"/>
      <c r="GE77" s="95"/>
      <c r="GF77" s="95"/>
      <c r="GG77" s="95"/>
      <c r="GH77" s="95"/>
      <c r="GI77" s="95"/>
      <c r="GJ77" s="95"/>
      <c r="GK77" s="95"/>
      <c r="GL77" s="95"/>
      <c r="GM77" s="95"/>
      <c r="GN77" s="95"/>
      <c r="GO77" s="95"/>
      <c r="GP77" s="95"/>
      <c r="GQ77" s="95"/>
      <c r="GR77" s="95"/>
      <c r="GS77" s="95"/>
      <c r="GT77" s="95"/>
      <c r="GU77" s="95"/>
      <c r="GV77" s="95"/>
      <c r="GW77" s="95"/>
      <c r="GX77" s="95"/>
      <c r="GY77" s="95"/>
      <c r="GZ77" s="95"/>
      <c r="HA77" s="95"/>
      <c r="HB77" s="95"/>
      <c r="HC77" s="95"/>
      <c r="HD77" s="95"/>
    </row>
    <row r="78" spans="2:212" ht="14.25" customHeight="1" x14ac:dyDescent="0.2">
      <c r="B78" s="167"/>
      <c r="C78" s="172"/>
      <c r="D78" s="94" t="s">
        <v>140</v>
      </c>
      <c r="E78" s="95">
        <v>8544.594000000001</v>
      </c>
      <c r="F78" s="95">
        <v>18568.138999999999</v>
      </c>
      <c r="G78" s="95">
        <v>3014.6089999999999</v>
      </c>
      <c r="H78" s="95">
        <v>21350.418999999998</v>
      </c>
      <c r="I78" s="95">
        <v>15520.567000000001</v>
      </c>
      <c r="J78" s="95">
        <v>241192.06</v>
      </c>
      <c r="K78" s="95">
        <v>154554.96000000002</v>
      </c>
      <c r="L78" s="95">
        <v>88466.59</v>
      </c>
      <c r="M78" s="95">
        <v>19209.378000000001</v>
      </c>
      <c r="N78" s="95">
        <v>13754.609999999999</v>
      </c>
      <c r="O78" s="95">
        <v>28241.718999999997</v>
      </c>
      <c r="P78" s="95">
        <v>16341.300999999999</v>
      </c>
      <c r="Q78" s="95">
        <v>628758.946</v>
      </c>
      <c r="R78" s="95">
        <v>14725.156999999999</v>
      </c>
      <c r="S78" s="95">
        <v>5893.2430000000004</v>
      </c>
      <c r="T78" s="95">
        <v>21140.280000000002</v>
      </c>
      <c r="U78" s="95">
        <v>24283.915000000001</v>
      </c>
      <c r="V78" s="95">
        <v>30820.402000000002</v>
      </c>
      <c r="W78" s="95"/>
      <c r="X78" s="95">
        <v>18051.822</v>
      </c>
      <c r="Y78" s="95">
        <v>15857.394</v>
      </c>
      <c r="Z78" s="95">
        <v>10786.853000000001</v>
      </c>
      <c r="AA78" s="95">
        <v>26451.888000000003</v>
      </c>
      <c r="AB78" s="95">
        <v>20779.689000000002</v>
      </c>
      <c r="AC78" s="95">
        <v>46190.288</v>
      </c>
      <c r="AD78" s="95">
        <v>234980.93100000001</v>
      </c>
      <c r="AE78" s="95">
        <v>8387.152</v>
      </c>
      <c r="AF78" s="95">
        <v>7363.1809999999996</v>
      </c>
      <c r="AG78" s="95">
        <v>11153.074000000001</v>
      </c>
      <c r="AH78" s="95">
        <v>11650.210000000001</v>
      </c>
      <c r="AI78" s="95">
        <v>17924.653999999999</v>
      </c>
      <c r="AJ78" s="95">
        <v>26389.305</v>
      </c>
      <c r="AK78" s="95">
        <v>15291.040999999999</v>
      </c>
      <c r="AL78" s="95">
        <v>11968.511999999999</v>
      </c>
      <c r="AM78" s="95">
        <v>13545.4</v>
      </c>
      <c r="AN78" s="95">
        <v>18235.671000000002</v>
      </c>
      <c r="AO78" s="95">
        <v>15959.072999999999</v>
      </c>
      <c r="AP78" s="95">
        <v>5186.7210000000005</v>
      </c>
      <c r="AQ78" s="96">
        <v>163053.99400000001</v>
      </c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6"/>
      <c r="BE78" s="95">
        <v>16486.379000000001</v>
      </c>
      <c r="BF78" s="95">
        <v>5040.915</v>
      </c>
      <c r="BG78" s="95">
        <v>7636.5169999999998</v>
      </c>
      <c r="BH78" s="95">
        <v>14949.298999999999</v>
      </c>
      <c r="BI78" s="95">
        <v>13517.242999999999</v>
      </c>
      <c r="BJ78" s="95">
        <v>13517.242999999999</v>
      </c>
      <c r="BK78" s="95">
        <v>11960.397000000001</v>
      </c>
      <c r="BL78" s="95">
        <v>8618.3550000000014</v>
      </c>
      <c r="BM78" s="95">
        <v>7075.4350000000004</v>
      </c>
      <c r="BN78" s="95">
        <v>10232.562</v>
      </c>
      <c r="BO78" s="95">
        <v>6644.6480000000001</v>
      </c>
      <c r="BP78" s="95">
        <v>5452.3890000000001</v>
      </c>
      <c r="BQ78" s="96">
        <v>121131.382</v>
      </c>
      <c r="BR78" s="95">
        <v>6300.5439999999999</v>
      </c>
      <c r="BS78" s="95">
        <v>8307.9420000000009</v>
      </c>
      <c r="BT78" s="95">
        <v>3730.5109999999995</v>
      </c>
      <c r="BU78" s="95">
        <v>27833.369999999995</v>
      </c>
      <c r="BV78" s="95">
        <v>10420.734</v>
      </c>
      <c r="BW78" s="95">
        <v>6470.9120000000003</v>
      </c>
      <c r="BX78" s="95">
        <v>7189.0159999999996</v>
      </c>
      <c r="BY78" s="95">
        <v>5598.5659999999998</v>
      </c>
      <c r="BZ78" s="95">
        <v>17453.909</v>
      </c>
      <c r="CA78" s="95">
        <v>15876.277</v>
      </c>
      <c r="CB78" s="95">
        <v>2805.8989999999999</v>
      </c>
      <c r="CC78" s="95">
        <v>21374.401000000002</v>
      </c>
      <c r="CD78" s="96">
        <v>133362.08100000001</v>
      </c>
      <c r="CE78" s="95">
        <v>13065.408000000001</v>
      </c>
      <c r="CF78" s="95">
        <v>5517.2890000000007</v>
      </c>
      <c r="CG78" s="95">
        <v>8343.0770000000011</v>
      </c>
      <c r="CH78" s="95">
        <v>10470.379000000001</v>
      </c>
      <c r="CI78" s="95">
        <v>10189.669000000002</v>
      </c>
      <c r="CJ78" s="95">
        <v>7454.9710000000005</v>
      </c>
      <c r="CK78" s="95">
        <v>23077.040999999997</v>
      </c>
      <c r="CL78" s="95">
        <v>7120.9579999999996</v>
      </c>
      <c r="CM78" s="95">
        <v>15535.056999999999</v>
      </c>
      <c r="CN78" s="95">
        <v>5390.0969999999998</v>
      </c>
      <c r="CO78" s="95">
        <v>24861.680000000004</v>
      </c>
      <c r="CP78" s="95">
        <v>28816.035000000003</v>
      </c>
      <c r="CQ78" s="96">
        <v>159841.66100000002</v>
      </c>
      <c r="CR78" s="95">
        <v>19580.309000000001</v>
      </c>
      <c r="CS78" s="95">
        <v>4133.5839999999998</v>
      </c>
      <c r="CT78" s="95">
        <v>9652.3770000000004</v>
      </c>
      <c r="CU78" s="95">
        <v>15314.277</v>
      </c>
      <c r="CV78" s="95">
        <v>24629.190000000002</v>
      </c>
      <c r="CW78" s="95">
        <v>11497.373</v>
      </c>
      <c r="CX78" s="95">
        <v>14001.634999999998</v>
      </c>
      <c r="CY78" s="95">
        <v>21121.747999999996</v>
      </c>
      <c r="CZ78" s="95">
        <v>12867.197999999999</v>
      </c>
      <c r="DA78" s="95">
        <v>8904.0119999999988</v>
      </c>
      <c r="DB78" s="95">
        <v>15401.487000000001</v>
      </c>
      <c r="DC78" s="95">
        <v>12632.872999999998</v>
      </c>
      <c r="DD78" s="96">
        <v>169736.06299999997</v>
      </c>
      <c r="DE78" s="95">
        <v>27872.053</v>
      </c>
      <c r="DF78" s="95"/>
      <c r="DG78" s="95">
        <v>5986.7690000000002</v>
      </c>
      <c r="DH78" s="95">
        <v>34398.491000000002</v>
      </c>
      <c r="DI78" s="95">
        <v>32128.863000000001</v>
      </c>
      <c r="DJ78" s="95">
        <v>17516.504000000001</v>
      </c>
      <c r="DK78" s="95">
        <v>16794.628999999997</v>
      </c>
      <c r="DL78" s="95">
        <v>13466.176000000001</v>
      </c>
      <c r="DM78" s="95">
        <v>14327.611000000001</v>
      </c>
      <c r="DN78" s="95">
        <v>17349.127</v>
      </c>
      <c r="DO78" s="95">
        <v>16609.862999999998</v>
      </c>
      <c r="DP78" s="95">
        <v>43437.898999999998</v>
      </c>
      <c r="DQ78" s="96">
        <v>239887.98500000002</v>
      </c>
      <c r="DR78" s="95">
        <v>20443.829999999998</v>
      </c>
      <c r="DS78" s="95">
        <v>8791.2010000000009</v>
      </c>
      <c r="DT78" s="95">
        <v>19527.673999999999</v>
      </c>
      <c r="DU78" s="95">
        <v>21443.915000000001</v>
      </c>
      <c r="DV78" s="95">
        <v>22314.704000000002</v>
      </c>
      <c r="DW78" s="95">
        <v>29061.438000000002</v>
      </c>
      <c r="DX78" s="95">
        <v>16220.448</v>
      </c>
      <c r="DY78" s="95">
        <v>15432.36</v>
      </c>
      <c r="DZ78" s="95">
        <v>8752.7639999999992</v>
      </c>
      <c r="EA78" s="95">
        <v>12278.298999999999</v>
      </c>
      <c r="EB78" s="95">
        <v>37388.706000000006</v>
      </c>
      <c r="EC78" s="95">
        <v>23030.146999999997</v>
      </c>
      <c r="ED78" s="96">
        <v>234685.486</v>
      </c>
      <c r="EE78" s="95">
        <v>8437.36</v>
      </c>
      <c r="EF78" s="95">
        <v>8045.1370000000006</v>
      </c>
      <c r="EG78" s="95">
        <v>12757.332000000002</v>
      </c>
      <c r="EH78" s="95">
        <v>10069.806</v>
      </c>
      <c r="EI78" s="95">
        <v>18505.396000000001</v>
      </c>
      <c r="EJ78" s="95">
        <v>23573.62</v>
      </c>
      <c r="EK78" s="95">
        <v>15902.12</v>
      </c>
      <c r="EL78" s="95">
        <v>5229.8869999999997</v>
      </c>
      <c r="EM78" s="95">
        <v>6334.9590000000007</v>
      </c>
      <c r="EN78" s="95">
        <v>12180.296</v>
      </c>
      <c r="EO78" s="95">
        <v>16033.892</v>
      </c>
      <c r="EP78" s="95">
        <v>33480.843999999997</v>
      </c>
      <c r="EQ78" s="96">
        <v>170550.64900000003</v>
      </c>
      <c r="ER78" s="95">
        <v>25840.542000000005</v>
      </c>
      <c r="ES78" s="95">
        <v>4680.9349999999995</v>
      </c>
      <c r="ET78" s="95">
        <v>15540.303999999998</v>
      </c>
      <c r="EU78" s="95">
        <v>18083.357000000004</v>
      </c>
      <c r="EV78" s="95">
        <v>35437.326999999997</v>
      </c>
      <c r="EW78" s="95">
        <v>23065.403999999999</v>
      </c>
      <c r="EX78" s="95">
        <v>23275.489999999998</v>
      </c>
      <c r="EY78" s="95">
        <v>6159.759</v>
      </c>
      <c r="EZ78" s="95">
        <v>8914.0630000000001</v>
      </c>
      <c r="FA78" s="95">
        <v>12985.968000000001</v>
      </c>
      <c r="FB78" s="95">
        <v>33152.050999999999</v>
      </c>
      <c r="FC78" s="95">
        <v>29569.215</v>
      </c>
      <c r="FD78" s="96">
        <v>236704.41499999998</v>
      </c>
      <c r="FE78" s="95">
        <v>11848.1</v>
      </c>
      <c r="FF78" s="95">
        <v>7176.8289999999997</v>
      </c>
      <c r="FG78" s="95">
        <v>7422.0550000000003</v>
      </c>
      <c r="FH78" s="95">
        <v>7524.1440000000002</v>
      </c>
      <c r="FI78" s="95">
        <v>19535.495999999999</v>
      </c>
      <c r="FJ78" s="95">
        <v>37802.500999999997</v>
      </c>
      <c r="FK78" s="95">
        <v>9353.4189999999999</v>
      </c>
      <c r="FL78" s="95">
        <v>11123.050999999999</v>
      </c>
      <c r="FM78" s="95">
        <v>7602.161000000001</v>
      </c>
      <c r="FN78" s="95">
        <v>11150.821</v>
      </c>
      <c r="FO78" s="95">
        <v>24214.411</v>
      </c>
      <c r="FP78" s="95">
        <v>32759.614000000001</v>
      </c>
      <c r="FQ78" s="96">
        <v>187512.60200000001</v>
      </c>
      <c r="FR78" s="95">
        <v>16958.514999999999</v>
      </c>
      <c r="FS78" s="95">
        <v>12131.168</v>
      </c>
      <c r="FT78" s="95">
        <v>18916.677</v>
      </c>
      <c r="FU78" s="95">
        <v>4274.8809999999994</v>
      </c>
      <c r="FV78" s="95">
        <v>5355.8730000000005</v>
      </c>
      <c r="FW78" s="95">
        <v>4324.1010000000006</v>
      </c>
      <c r="FX78" s="95">
        <v>5860.0230000000001</v>
      </c>
      <c r="FY78" s="95">
        <v>14844.617</v>
      </c>
      <c r="FZ78" s="95">
        <v>11350.755000000001</v>
      </c>
      <c r="GA78" s="95">
        <v>11492.011</v>
      </c>
      <c r="GB78" s="95">
        <v>20340.300999999999</v>
      </c>
      <c r="GC78" s="95">
        <v>3911.2440000000001</v>
      </c>
      <c r="GD78" s="96">
        <v>129760.166</v>
      </c>
      <c r="GE78" s="95">
        <v>15430.141</v>
      </c>
      <c r="GF78" s="95">
        <v>9714.2950000000001</v>
      </c>
      <c r="GG78" s="95">
        <v>10470.822</v>
      </c>
      <c r="GH78" s="95">
        <v>10061.697</v>
      </c>
      <c r="GI78" s="95">
        <v>34970.302000000003</v>
      </c>
      <c r="GJ78" s="95">
        <v>4573.3450000000003</v>
      </c>
      <c r="GK78" s="95">
        <v>15174.65</v>
      </c>
      <c r="GL78" s="95">
        <v>15442.66</v>
      </c>
      <c r="GM78" s="95">
        <v>7909.0819999999994</v>
      </c>
      <c r="GN78" s="95">
        <v>23861.425999999999</v>
      </c>
      <c r="GO78" s="95">
        <v>24579.78</v>
      </c>
      <c r="GP78" s="95">
        <v>28188.312999999998</v>
      </c>
      <c r="GQ78" s="95">
        <v>200376.51300000001</v>
      </c>
      <c r="GR78" s="95">
        <v>12307.824000000001</v>
      </c>
      <c r="GS78" s="95">
        <v>8949.527</v>
      </c>
      <c r="GT78" s="95">
        <v>14647.142000000002</v>
      </c>
      <c r="GU78" s="95">
        <v>21263.521999999997</v>
      </c>
      <c r="GV78" s="95">
        <v>14235.908000000001</v>
      </c>
      <c r="GW78" s="95">
        <v>30371.046999999999</v>
      </c>
      <c r="GX78" s="95">
        <v>3176.6709999999998</v>
      </c>
      <c r="GY78" s="95">
        <v>8465.3230000000003</v>
      </c>
      <c r="GZ78" s="95">
        <v>9455.34</v>
      </c>
      <c r="HA78" s="95">
        <v>10727.895</v>
      </c>
      <c r="HB78" s="95">
        <v>24826.829000000002</v>
      </c>
      <c r="HC78" s="95">
        <v>16767.089</v>
      </c>
      <c r="HD78" s="95">
        <v>175194.117</v>
      </c>
    </row>
    <row r="79" spans="2:212" ht="3.45" customHeight="1" x14ac:dyDescent="0.2">
      <c r="B79" s="78"/>
      <c r="C79" s="72"/>
      <c r="D79" s="72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9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9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9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GI79" s="98"/>
      <c r="GJ79" s="98"/>
      <c r="GK79" s="98"/>
      <c r="GL79" s="98"/>
      <c r="GM79" s="98"/>
      <c r="GN79" s="98"/>
      <c r="GO79" s="98"/>
      <c r="GP79" s="98"/>
      <c r="GQ79" s="98"/>
      <c r="GR79" s="98"/>
      <c r="GS79" s="98"/>
      <c r="GT79" s="98"/>
      <c r="GU79" s="98"/>
      <c r="GV79" s="98"/>
      <c r="GW79" s="98"/>
      <c r="GX79" s="98"/>
      <c r="GY79" s="98"/>
      <c r="GZ79" s="98"/>
      <c r="HA79" s="98"/>
      <c r="HB79" s="98"/>
      <c r="HC79" s="98"/>
      <c r="HD79" s="98"/>
    </row>
    <row r="80" spans="2:212" ht="14.25" customHeight="1" x14ac:dyDescent="0.2">
      <c r="B80" s="136" t="s">
        <v>158</v>
      </c>
      <c r="C80" s="94" t="s">
        <v>20</v>
      </c>
      <c r="D80" s="94" t="s">
        <v>122</v>
      </c>
      <c r="E80" s="95"/>
      <c r="F80" s="95">
        <v>3360.36</v>
      </c>
      <c r="G80" s="95">
        <v>1325</v>
      </c>
      <c r="H80" s="95"/>
      <c r="I80" s="95">
        <v>3465</v>
      </c>
      <c r="J80" s="95">
        <v>5900</v>
      </c>
      <c r="K80" s="95">
        <v>12140</v>
      </c>
      <c r="L80" s="95">
        <v>20297.8</v>
      </c>
      <c r="M80" s="95">
        <v>1000</v>
      </c>
      <c r="N80" s="95">
        <v>9907.52</v>
      </c>
      <c r="O80" s="95"/>
      <c r="P80" s="95">
        <v>4352.5200000000004</v>
      </c>
      <c r="Q80" s="95">
        <v>61748.200000000012</v>
      </c>
      <c r="R80" s="95"/>
      <c r="S80" s="95"/>
      <c r="T80" s="95">
        <v>4596.18</v>
      </c>
      <c r="U80" s="95"/>
      <c r="V80" s="95">
        <v>1001.36</v>
      </c>
      <c r="W80" s="95">
        <v>4748.5</v>
      </c>
      <c r="X80" s="95">
        <v>9139.5</v>
      </c>
      <c r="Y80" s="95">
        <v>14668.32</v>
      </c>
      <c r="Z80" s="95"/>
      <c r="AA80" s="95">
        <v>5609.8559999999998</v>
      </c>
      <c r="AB80" s="95"/>
      <c r="AC80" s="95">
        <v>3033.95</v>
      </c>
      <c r="AD80" s="95">
        <v>42797.665999999997</v>
      </c>
      <c r="AE80" s="95">
        <v>14833.403</v>
      </c>
      <c r="AF80" s="95"/>
      <c r="AG80" s="95"/>
      <c r="AH80" s="95">
        <v>8202.49</v>
      </c>
      <c r="AI80" s="95"/>
      <c r="AJ80" s="95">
        <v>16001.82</v>
      </c>
      <c r="AK80" s="95"/>
      <c r="AL80" s="95">
        <v>22992.240000000002</v>
      </c>
      <c r="AM80" s="95">
        <v>9796.2379999999994</v>
      </c>
      <c r="AN80" s="95"/>
      <c r="AO80" s="95">
        <v>6766.09</v>
      </c>
      <c r="AP80" s="95"/>
      <c r="AQ80" s="96">
        <v>78592.281000000003</v>
      </c>
      <c r="AR80" s="95"/>
      <c r="AS80" s="95">
        <v>1500</v>
      </c>
      <c r="AT80" s="95">
        <v>4313.3</v>
      </c>
      <c r="AU80" s="95"/>
      <c r="AV80" s="95"/>
      <c r="AW80" s="95"/>
      <c r="AX80" s="95">
        <v>3345.03</v>
      </c>
      <c r="AY80" s="95">
        <v>5495.01</v>
      </c>
      <c r="AZ80" s="95"/>
      <c r="BA80" s="95">
        <v>6118.3</v>
      </c>
      <c r="BB80" s="95"/>
      <c r="BC80" s="95"/>
      <c r="BD80" s="96">
        <v>20771.64</v>
      </c>
      <c r="BE80" s="95">
        <v>7102.79</v>
      </c>
      <c r="BF80" s="95"/>
      <c r="BG80" s="95">
        <v>7370.34</v>
      </c>
      <c r="BH80" s="95">
        <v>2642.59</v>
      </c>
      <c r="BI80" s="95"/>
      <c r="BJ80" s="95">
        <v>1280.1199999999999</v>
      </c>
      <c r="BK80" s="95"/>
      <c r="BL80" s="95">
        <v>9867.2160000000003</v>
      </c>
      <c r="BM80" s="95">
        <v>6020</v>
      </c>
      <c r="BN80" s="95"/>
      <c r="BO80" s="95">
        <v>3495.31</v>
      </c>
      <c r="BP80" s="95"/>
      <c r="BQ80" s="96">
        <v>37778.365999999995</v>
      </c>
      <c r="BR80" s="95">
        <v>4713.71</v>
      </c>
      <c r="BS80" s="95"/>
      <c r="BT80" s="95"/>
      <c r="BU80" s="95"/>
      <c r="BV80" s="95"/>
      <c r="BW80" s="95">
        <v>7239.0749999999998</v>
      </c>
      <c r="BX80" s="95"/>
      <c r="BY80" s="95">
        <v>2480</v>
      </c>
      <c r="BZ80" s="95">
        <v>4651.05</v>
      </c>
      <c r="CA80" s="95"/>
      <c r="CB80" s="95"/>
      <c r="CC80" s="95"/>
      <c r="CD80" s="95">
        <v>19083.834999999999</v>
      </c>
      <c r="CE80" s="95"/>
      <c r="CF80" s="95"/>
      <c r="CG80" s="95"/>
      <c r="CH80" s="95">
        <v>6858.32</v>
      </c>
      <c r="CI80" s="95"/>
      <c r="CJ80" s="95"/>
      <c r="CK80" s="95"/>
      <c r="CL80" s="95">
        <v>4360.8209999999999</v>
      </c>
      <c r="CM80" s="95"/>
      <c r="CN80" s="95">
        <v>2197.21</v>
      </c>
      <c r="CO80" s="95"/>
      <c r="CP80" s="95"/>
      <c r="CQ80" s="95">
        <v>13416.350999999999</v>
      </c>
      <c r="CR80" s="95">
        <v>4100</v>
      </c>
      <c r="CS80" s="95">
        <v>0</v>
      </c>
      <c r="CT80" s="95">
        <v>0</v>
      </c>
      <c r="CU80" s="95">
        <v>2497</v>
      </c>
      <c r="CV80" s="95">
        <v>0</v>
      </c>
      <c r="CW80" s="95">
        <v>21992.52</v>
      </c>
      <c r="CX80" s="95">
        <v>3399.36</v>
      </c>
      <c r="CY80" s="95">
        <v>3519.194</v>
      </c>
      <c r="CZ80" s="95">
        <v>4131.8999999999996</v>
      </c>
      <c r="DA80" s="95">
        <v>1238.3599999999999</v>
      </c>
      <c r="DB80" s="95">
        <v>0</v>
      </c>
      <c r="DC80" s="95">
        <v>0</v>
      </c>
      <c r="DD80" s="95">
        <v>40878.334000000003</v>
      </c>
      <c r="DE80" s="95"/>
      <c r="DF80" s="95">
        <v>11340.99</v>
      </c>
      <c r="DG80" s="95"/>
      <c r="DH80" s="95">
        <v>5049</v>
      </c>
      <c r="DI80" s="95"/>
      <c r="DJ80" s="95">
        <v>28670.947</v>
      </c>
      <c r="DK80" s="95">
        <v>10693.62</v>
      </c>
      <c r="DL80" s="95">
        <v>59875.207000000002</v>
      </c>
      <c r="DM80" s="95">
        <v>10677.88</v>
      </c>
      <c r="DN80" s="95"/>
      <c r="DO80" s="95"/>
      <c r="DP80" s="95"/>
      <c r="DQ80" s="95">
        <v>126307.644</v>
      </c>
      <c r="DR80" s="95">
        <v>997.67</v>
      </c>
      <c r="DS80" s="95">
        <v>14027.55</v>
      </c>
      <c r="DT80" s="95">
        <v>3745.31</v>
      </c>
      <c r="DU80" s="95">
        <v>1270.47</v>
      </c>
      <c r="DV80" s="95">
        <v>2509.31</v>
      </c>
      <c r="DW80" s="95">
        <v>5949.5469999999996</v>
      </c>
      <c r="DX80" s="95">
        <v>13562.524000000001</v>
      </c>
      <c r="DY80" s="95">
        <v>6175.18</v>
      </c>
      <c r="DZ80" s="95">
        <v>8918.74</v>
      </c>
      <c r="EA80" s="95">
        <v>4458.6400000000003</v>
      </c>
      <c r="EB80" s="95">
        <v>0</v>
      </c>
      <c r="EC80" s="95">
        <v>0</v>
      </c>
      <c r="ED80" s="95">
        <v>61614.940999999999</v>
      </c>
      <c r="EE80" s="95">
        <v>0</v>
      </c>
      <c r="EF80" s="95">
        <v>2837.68</v>
      </c>
      <c r="EG80" s="95">
        <v>2811.26</v>
      </c>
      <c r="EH80" s="95">
        <v>0</v>
      </c>
      <c r="EI80" s="95">
        <v>5678.18</v>
      </c>
      <c r="EJ80" s="95">
        <v>0</v>
      </c>
      <c r="EK80" s="95">
        <v>8919.7099999999991</v>
      </c>
      <c r="EL80" s="95">
        <v>10890.93</v>
      </c>
      <c r="EM80" s="95">
        <v>8574.59</v>
      </c>
      <c r="EN80" s="95">
        <v>0</v>
      </c>
      <c r="EO80" s="95">
        <v>0</v>
      </c>
      <c r="EP80" s="95">
        <v>1316.33</v>
      </c>
      <c r="EQ80" s="95">
        <v>41028.680000000008</v>
      </c>
      <c r="ER80" s="95">
        <v>0</v>
      </c>
      <c r="ES80" s="95">
        <v>21200.120000000003</v>
      </c>
      <c r="ET80" s="95">
        <v>7154.4</v>
      </c>
      <c r="EU80" s="95">
        <v>4213.3599999999997</v>
      </c>
      <c r="EV80" s="95">
        <v>0</v>
      </c>
      <c r="EW80" s="95">
        <v>11847.18</v>
      </c>
      <c r="EX80" s="95">
        <v>10127.02</v>
      </c>
      <c r="EY80" s="95">
        <v>14799.293</v>
      </c>
      <c r="EZ80" s="95">
        <v>997.22</v>
      </c>
      <c r="FA80" s="95">
        <v>1750</v>
      </c>
      <c r="FB80" s="95">
        <v>0</v>
      </c>
      <c r="FC80" s="95">
        <v>0</v>
      </c>
      <c r="FD80" s="95">
        <v>72088.593000000008</v>
      </c>
      <c r="FE80" s="95">
        <v>0</v>
      </c>
      <c r="FF80" s="95">
        <v>1508.63</v>
      </c>
      <c r="FG80" s="95">
        <v>2542.9450000000002</v>
      </c>
      <c r="FH80" s="95">
        <v>0</v>
      </c>
      <c r="FI80" s="95">
        <v>0</v>
      </c>
      <c r="FJ80" s="95">
        <v>0</v>
      </c>
      <c r="FK80" s="95">
        <v>1439.48</v>
      </c>
      <c r="FL80" s="95">
        <v>12637.785</v>
      </c>
      <c r="FM80" s="95">
        <v>0</v>
      </c>
      <c r="FN80" s="95">
        <v>8002.442</v>
      </c>
      <c r="FO80" s="95">
        <v>0</v>
      </c>
      <c r="FP80" s="95">
        <v>0</v>
      </c>
      <c r="FQ80" s="95">
        <v>26131.281999999999</v>
      </c>
      <c r="FR80" s="95">
        <v>0</v>
      </c>
      <c r="FS80" s="95">
        <v>0</v>
      </c>
      <c r="FT80" s="95">
        <v>0</v>
      </c>
      <c r="FU80" s="95">
        <v>0</v>
      </c>
      <c r="FV80" s="95">
        <v>490.59199999999998</v>
      </c>
      <c r="FW80" s="95">
        <v>0</v>
      </c>
      <c r="FX80" s="95">
        <v>0</v>
      </c>
      <c r="FY80" s="95">
        <v>0</v>
      </c>
      <c r="FZ80" s="95">
        <v>0</v>
      </c>
      <c r="GA80" s="95">
        <v>0</v>
      </c>
      <c r="GB80" s="95">
        <v>0</v>
      </c>
      <c r="GC80" s="95">
        <v>0</v>
      </c>
      <c r="GD80" s="95">
        <v>490.59199999999998</v>
      </c>
      <c r="GE80" s="95">
        <v>0</v>
      </c>
      <c r="GF80" s="95">
        <v>0</v>
      </c>
      <c r="GG80" s="95">
        <v>0</v>
      </c>
      <c r="GH80" s="95">
        <v>0</v>
      </c>
      <c r="GI80" s="95">
        <v>0</v>
      </c>
      <c r="GJ80" s="95">
        <v>0</v>
      </c>
      <c r="GK80" s="95">
        <v>0</v>
      </c>
      <c r="GL80" s="95">
        <v>11750.27</v>
      </c>
      <c r="GM80" s="95">
        <v>3431.6579999999999</v>
      </c>
      <c r="GN80" s="95">
        <v>0</v>
      </c>
      <c r="GO80" s="95">
        <v>7871.33</v>
      </c>
      <c r="GP80" s="95">
        <v>0</v>
      </c>
      <c r="GQ80" s="95">
        <v>23053.258000000002</v>
      </c>
      <c r="GR80" s="95">
        <v>0</v>
      </c>
      <c r="GS80" s="95">
        <v>31827.140000000003</v>
      </c>
      <c r="GT80" s="95">
        <v>3626.9389999999999</v>
      </c>
      <c r="GU80" s="95">
        <v>0</v>
      </c>
      <c r="GV80" s="95">
        <v>0</v>
      </c>
      <c r="GW80" s="95">
        <v>0</v>
      </c>
      <c r="GX80" s="95">
        <v>9908.0400000000009</v>
      </c>
      <c r="GY80" s="95">
        <v>21236.309999999998</v>
      </c>
      <c r="GZ80" s="95">
        <v>0</v>
      </c>
      <c r="HA80" s="95">
        <v>0</v>
      </c>
      <c r="HB80" s="95">
        <v>1759.45</v>
      </c>
      <c r="HC80" s="95">
        <v>0</v>
      </c>
      <c r="HD80" s="95">
        <v>68357.879000000001</v>
      </c>
    </row>
    <row r="81" spans="2:212" ht="3" customHeight="1" x14ac:dyDescent="0.2">
      <c r="B81" s="127"/>
      <c r="C81" s="72"/>
      <c r="D81" s="72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9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9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9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</row>
    <row r="82" spans="2:212" ht="14.25" customHeight="1" x14ac:dyDescent="0.2">
      <c r="B82" s="93" t="s">
        <v>30</v>
      </c>
      <c r="C82" s="59"/>
      <c r="D82" s="100"/>
      <c r="E82" s="87">
        <f t="shared" ref="E82:AJ82" si="38">+SUM(E83:E83)</f>
        <v>35159.627</v>
      </c>
      <c r="F82" s="87">
        <f t="shared" si="38"/>
        <v>39867.520999999993</v>
      </c>
      <c r="G82" s="87">
        <f t="shared" si="38"/>
        <v>42434.794000000009</v>
      </c>
      <c r="H82" s="87">
        <f t="shared" si="38"/>
        <v>43268.116000000002</v>
      </c>
      <c r="I82" s="87">
        <f t="shared" si="38"/>
        <v>35419.750999999997</v>
      </c>
      <c r="J82" s="87">
        <f t="shared" si="38"/>
        <v>23681.989000000001</v>
      </c>
      <c r="K82" s="87">
        <f t="shared" si="38"/>
        <v>42350.064999999995</v>
      </c>
      <c r="L82" s="87">
        <f t="shared" si="38"/>
        <v>31371.375</v>
      </c>
      <c r="M82" s="87">
        <f t="shared" si="38"/>
        <v>45866.794000000002</v>
      </c>
      <c r="N82" s="87">
        <f t="shared" si="38"/>
        <v>53606.955000000002</v>
      </c>
      <c r="O82" s="87">
        <f t="shared" si="38"/>
        <v>45408.634000000005</v>
      </c>
      <c r="P82" s="87">
        <f t="shared" si="38"/>
        <v>41249.645999999993</v>
      </c>
      <c r="Q82" s="87">
        <f t="shared" si="38"/>
        <v>479685.26699999999</v>
      </c>
      <c r="R82" s="87">
        <f t="shared" si="38"/>
        <v>34342.700000000004</v>
      </c>
      <c r="S82" s="87">
        <f t="shared" si="38"/>
        <v>28965.040000000001</v>
      </c>
      <c r="T82" s="87">
        <f t="shared" si="38"/>
        <v>37266.339999999997</v>
      </c>
      <c r="U82" s="87">
        <f t="shared" si="38"/>
        <v>367720.22</v>
      </c>
      <c r="V82" s="87">
        <f t="shared" si="38"/>
        <v>340976.97000000003</v>
      </c>
      <c r="W82" s="87">
        <f t="shared" si="38"/>
        <v>235150.86999999997</v>
      </c>
      <c r="X82" s="87">
        <f t="shared" si="38"/>
        <v>237271.59</v>
      </c>
      <c r="Y82" s="87">
        <f t="shared" si="38"/>
        <v>317352.26</v>
      </c>
      <c r="Z82" s="87">
        <f t="shared" si="38"/>
        <v>432187.34</v>
      </c>
      <c r="AA82" s="87">
        <f t="shared" si="38"/>
        <v>378161.95999999996</v>
      </c>
      <c r="AB82" s="87">
        <f t="shared" si="38"/>
        <v>271938.19</v>
      </c>
      <c r="AC82" s="87">
        <f t="shared" si="38"/>
        <v>359333.23000000004</v>
      </c>
      <c r="AD82" s="87">
        <f t="shared" si="38"/>
        <v>3040666.71</v>
      </c>
      <c r="AE82" s="87">
        <f t="shared" si="38"/>
        <v>201537.44</v>
      </c>
      <c r="AF82" s="87">
        <f t="shared" si="38"/>
        <v>380095.76</v>
      </c>
      <c r="AG82" s="87">
        <f t="shared" si="38"/>
        <v>201050.78999999998</v>
      </c>
      <c r="AH82" s="87">
        <f t="shared" si="38"/>
        <v>343999.71</v>
      </c>
      <c r="AI82" s="87">
        <f t="shared" si="38"/>
        <v>334076.69</v>
      </c>
      <c r="AJ82" s="87">
        <f t="shared" si="38"/>
        <v>243332.99000000002</v>
      </c>
      <c r="AK82" s="87">
        <f t="shared" ref="AK82:BP82" si="39">+SUM(AK83:AK83)</f>
        <v>415109.69</v>
      </c>
      <c r="AL82" s="87">
        <f t="shared" si="39"/>
        <v>330451.51</v>
      </c>
      <c r="AM82" s="87">
        <f t="shared" si="39"/>
        <v>31404.880000000005</v>
      </c>
      <c r="AN82" s="87">
        <f t="shared" si="39"/>
        <v>59627.891000000011</v>
      </c>
      <c r="AO82" s="87">
        <f t="shared" si="39"/>
        <v>45606.303</v>
      </c>
      <c r="AP82" s="87">
        <f t="shared" si="39"/>
        <v>44113.447000000007</v>
      </c>
      <c r="AQ82" s="88">
        <f t="shared" si="39"/>
        <v>2630407.1009999998</v>
      </c>
      <c r="AR82" s="87">
        <f t="shared" si="39"/>
        <v>37728.942000000003</v>
      </c>
      <c r="AS82" s="87">
        <f t="shared" si="39"/>
        <v>30356.757999999998</v>
      </c>
      <c r="AT82" s="87">
        <f t="shared" si="39"/>
        <v>37404.875</v>
      </c>
      <c r="AU82" s="87">
        <f t="shared" si="39"/>
        <v>29296.187999999998</v>
      </c>
      <c r="AV82" s="87">
        <f t="shared" si="39"/>
        <v>51807.460000000006</v>
      </c>
      <c r="AW82" s="87">
        <f t="shared" si="39"/>
        <v>28988.789999999997</v>
      </c>
      <c r="AX82" s="87">
        <f t="shared" si="39"/>
        <v>35813.574999999997</v>
      </c>
      <c r="AY82" s="87">
        <f t="shared" si="39"/>
        <v>62403.291000000005</v>
      </c>
      <c r="AZ82" s="87">
        <f t="shared" si="39"/>
        <v>47434.936000000002</v>
      </c>
      <c r="BA82" s="87">
        <f t="shared" si="39"/>
        <v>43072.432999999997</v>
      </c>
      <c r="BB82" s="87">
        <f t="shared" si="39"/>
        <v>30758.404999999999</v>
      </c>
      <c r="BC82" s="87">
        <f t="shared" si="39"/>
        <v>49228.365999999987</v>
      </c>
      <c r="BD82" s="88">
        <f t="shared" si="39"/>
        <v>484294.01900000003</v>
      </c>
      <c r="BE82" s="87">
        <f t="shared" si="39"/>
        <v>138531.97099999996</v>
      </c>
      <c r="BF82" s="87">
        <f t="shared" si="39"/>
        <v>45490.981999999996</v>
      </c>
      <c r="BG82" s="87">
        <f t="shared" si="39"/>
        <v>53359.436999999998</v>
      </c>
      <c r="BH82" s="87">
        <f t="shared" si="39"/>
        <v>31705.468999999997</v>
      </c>
      <c r="BI82" s="87">
        <f t="shared" si="39"/>
        <v>32823.768000000004</v>
      </c>
      <c r="BJ82" s="87">
        <f t="shared" si="39"/>
        <v>35396.512000000002</v>
      </c>
      <c r="BK82" s="87">
        <f t="shared" si="39"/>
        <v>50275.623</v>
      </c>
      <c r="BL82" s="87">
        <f t="shared" si="39"/>
        <v>48544.544999999998</v>
      </c>
      <c r="BM82" s="87">
        <f t="shared" si="39"/>
        <v>22794.984999999997</v>
      </c>
      <c r="BN82" s="87">
        <f t="shared" si="39"/>
        <v>58740</v>
      </c>
      <c r="BO82" s="87">
        <f t="shared" si="39"/>
        <v>128992.64600000001</v>
      </c>
      <c r="BP82" s="87">
        <f t="shared" si="39"/>
        <v>35537.247000000003</v>
      </c>
      <c r="BQ82" s="88">
        <f t="shared" ref="BQ82:CV82" si="40">+SUM(BQ83:BQ83)</f>
        <v>682193.18499999982</v>
      </c>
      <c r="BR82" s="87">
        <f t="shared" si="40"/>
        <v>47883.247000000003</v>
      </c>
      <c r="BS82" s="87">
        <f t="shared" si="40"/>
        <v>23707.076000000001</v>
      </c>
      <c r="BT82" s="87">
        <f t="shared" si="40"/>
        <v>27633.317999999999</v>
      </c>
      <c r="BU82" s="87">
        <f t="shared" si="40"/>
        <v>50188.71</v>
      </c>
      <c r="BV82" s="87">
        <f t="shared" si="40"/>
        <v>32866.987999999998</v>
      </c>
      <c r="BW82" s="87">
        <f t="shared" si="40"/>
        <v>34629.351999999999</v>
      </c>
      <c r="BX82" s="87">
        <f t="shared" si="40"/>
        <v>44703.087</v>
      </c>
      <c r="BY82" s="87">
        <f t="shared" si="40"/>
        <v>41485.949999999997</v>
      </c>
      <c r="BZ82" s="87">
        <f t="shared" si="40"/>
        <v>47429.054000000004</v>
      </c>
      <c r="CA82" s="87">
        <f t="shared" si="40"/>
        <v>18457.499</v>
      </c>
      <c r="CB82" s="87">
        <f t="shared" si="40"/>
        <v>37750.090000000004</v>
      </c>
      <c r="CC82" s="87">
        <f t="shared" si="40"/>
        <v>62893.396999999997</v>
      </c>
      <c r="CD82" s="87">
        <f t="shared" si="40"/>
        <v>469627.76800000004</v>
      </c>
      <c r="CE82" s="87">
        <f t="shared" si="40"/>
        <v>34182.394</v>
      </c>
      <c r="CF82" s="87">
        <f t="shared" si="40"/>
        <v>31127.58</v>
      </c>
      <c r="CG82" s="87">
        <f t="shared" si="40"/>
        <v>55342.859000000004</v>
      </c>
      <c r="CH82" s="87">
        <f t="shared" si="40"/>
        <v>36680.942999999992</v>
      </c>
      <c r="CI82" s="87">
        <f t="shared" si="40"/>
        <v>18471.644000000004</v>
      </c>
      <c r="CJ82" s="87">
        <f t="shared" si="40"/>
        <v>25065.459000000003</v>
      </c>
      <c r="CK82" s="87">
        <f t="shared" si="40"/>
        <v>43487.090000000004</v>
      </c>
      <c r="CL82" s="87">
        <f t="shared" si="40"/>
        <v>37091.18</v>
      </c>
      <c r="CM82" s="87">
        <f t="shared" si="40"/>
        <v>28445.170000000002</v>
      </c>
      <c r="CN82" s="87">
        <f t="shared" si="40"/>
        <v>39836.128000000004</v>
      </c>
      <c r="CO82" s="87">
        <f t="shared" si="40"/>
        <v>56474.559000000001</v>
      </c>
      <c r="CP82" s="87">
        <f t="shared" si="40"/>
        <v>37411.595000000001</v>
      </c>
      <c r="CQ82" s="87">
        <f t="shared" si="40"/>
        <v>443616.60100000002</v>
      </c>
      <c r="CR82" s="87">
        <f t="shared" si="40"/>
        <v>42471.697</v>
      </c>
      <c r="CS82" s="87">
        <f t="shared" si="40"/>
        <v>21948.014999999999</v>
      </c>
      <c r="CT82" s="87">
        <f t="shared" si="40"/>
        <v>50406.679000000004</v>
      </c>
      <c r="CU82" s="87">
        <f t="shared" si="40"/>
        <v>37396.76</v>
      </c>
      <c r="CV82" s="87">
        <f t="shared" si="40"/>
        <v>43657.436000000002</v>
      </c>
      <c r="CW82" s="87">
        <f t="shared" ref="CW82:EB82" si="41">+SUM(CW83:CW83)</f>
        <v>44468.662999999993</v>
      </c>
      <c r="CX82" s="87">
        <f t="shared" si="41"/>
        <v>23963.793000000001</v>
      </c>
      <c r="CY82" s="87">
        <f t="shared" si="41"/>
        <v>51076.199000000008</v>
      </c>
      <c r="CZ82" s="87">
        <f t="shared" si="41"/>
        <v>50750.250999999997</v>
      </c>
      <c r="DA82" s="87">
        <f t="shared" si="41"/>
        <v>43438.43</v>
      </c>
      <c r="DB82" s="87">
        <f t="shared" si="41"/>
        <v>52058.313000000009</v>
      </c>
      <c r="DC82" s="87">
        <f t="shared" si="41"/>
        <v>53004.034000000007</v>
      </c>
      <c r="DD82" s="87">
        <f t="shared" si="41"/>
        <v>514640.27</v>
      </c>
      <c r="DE82" s="87">
        <f t="shared" si="41"/>
        <v>34646.417000000001</v>
      </c>
      <c r="DF82" s="87">
        <f t="shared" si="41"/>
        <v>42396.406000000003</v>
      </c>
      <c r="DG82" s="87">
        <f t="shared" si="41"/>
        <v>40332.148000000008</v>
      </c>
      <c r="DH82" s="87">
        <f t="shared" si="41"/>
        <v>21977.881999999998</v>
      </c>
      <c r="DI82" s="87">
        <f t="shared" si="41"/>
        <v>35892.339999999997</v>
      </c>
      <c r="DJ82" s="87">
        <f t="shared" si="41"/>
        <v>40942.571000000004</v>
      </c>
      <c r="DK82" s="87">
        <f t="shared" si="41"/>
        <v>47289.002999999997</v>
      </c>
      <c r="DL82" s="87">
        <f t="shared" si="41"/>
        <v>52737.972999999991</v>
      </c>
      <c r="DM82" s="87">
        <f t="shared" si="41"/>
        <v>45718.417000000001</v>
      </c>
      <c r="DN82" s="87">
        <f t="shared" si="41"/>
        <v>54479.585999999996</v>
      </c>
      <c r="DO82" s="87">
        <f t="shared" si="41"/>
        <v>32851.341</v>
      </c>
      <c r="DP82" s="87">
        <f t="shared" si="41"/>
        <v>55507.696000000004</v>
      </c>
      <c r="DQ82" s="87">
        <f t="shared" si="41"/>
        <v>504771.78</v>
      </c>
      <c r="DR82" s="87">
        <f t="shared" si="41"/>
        <v>44754.919000000002</v>
      </c>
      <c r="DS82" s="87">
        <f t="shared" si="41"/>
        <v>43239.314999999995</v>
      </c>
      <c r="DT82" s="87">
        <f t="shared" si="41"/>
        <v>32276.252999999997</v>
      </c>
      <c r="DU82" s="87">
        <f t="shared" si="41"/>
        <v>37893.904999999999</v>
      </c>
      <c r="DV82" s="87">
        <f t="shared" si="41"/>
        <v>40603.549999999996</v>
      </c>
      <c r="DW82" s="87">
        <f t="shared" si="41"/>
        <v>31152.092999999997</v>
      </c>
      <c r="DX82" s="87">
        <f t="shared" si="41"/>
        <v>40439.758999999998</v>
      </c>
      <c r="DY82" s="87">
        <f t="shared" si="41"/>
        <v>74089.308999999994</v>
      </c>
      <c r="DZ82" s="87">
        <f t="shared" si="41"/>
        <v>35220.019</v>
      </c>
      <c r="EA82" s="87">
        <f t="shared" si="41"/>
        <v>54711.597999999998</v>
      </c>
      <c r="EB82" s="87">
        <f t="shared" si="41"/>
        <v>43993.755000000005</v>
      </c>
      <c r="EC82" s="87">
        <f t="shared" ref="EC82:FH82" si="42">+SUM(EC83:EC83)</f>
        <v>46628.205999999998</v>
      </c>
      <c r="ED82" s="87">
        <f t="shared" si="42"/>
        <v>525002.68099999998</v>
      </c>
      <c r="EE82" s="87">
        <f t="shared" si="42"/>
        <v>40448.703999999998</v>
      </c>
      <c r="EF82" s="87">
        <f t="shared" si="42"/>
        <v>36799.368999999999</v>
      </c>
      <c r="EG82" s="87">
        <f t="shared" si="42"/>
        <v>34716.247000000003</v>
      </c>
      <c r="EH82" s="87">
        <f t="shared" si="42"/>
        <v>22069.777999999998</v>
      </c>
      <c r="EI82" s="87">
        <f t="shared" si="42"/>
        <v>18022.476999999999</v>
      </c>
      <c r="EJ82" s="87">
        <f t="shared" si="42"/>
        <v>8610.896999999999</v>
      </c>
      <c r="EK82" s="87">
        <f t="shared" si="42"/>
        <v>52790.993000000002</v>
      </c>
      <c r="EL82" s="87">
        <f t="shared" si="42"/>
        <v>11066.417000000001</v>
      </c>
      <c r="EM82" s="87">
        <f t="shared" si="42"/>
        <v>41716.292000000001</v>
      </c>
      <c r="EN82" s="87">
        <f t="shared" si="42"/>
        <v>44546.426999999996</v>
      </c>
      <c r="EO82" s="87">
        <f t="shared" si="42"/>
        <v>55794.595000000001</v>
      </c>
      <c r="EP82" s="87">
        <f t="shared" si="42"/>
        <v>42902.802000000003</v>
      </c>
      <c r="EQ82" s="87">
        <f t="shared" si="42"/>
        <v>409484.99800000002</v>
      </c>
      <c r="ER82" s="87">
        <f t="shared" si="42"/>
        <v>40965.869999999995</v>
      </c>
      <c r="ES82" s="87">
        <f t="shared" si="42"/>
        <v>40126.554000000004</v>
      </c>
      <c r="ET82" s="87">
        <f t="shared" si="42"/>
        <v>24275.722999999998</v>
      </c>
      <c r="EU82" s="87">
        <f t="shared" si="42"/>
        <v>25116.794000000002</v>
      </c>
      <c r="EV82" s="87">
        <f t="shared" si="42"/>
        <v>48601.052000000003</v>
      </c>
      <c r="EW82" s="87">
        <f t="shared" si="42"/>
        <v>0</v>
      </c>
      <c r="EX82" s="87">
        <f t="shared" si="42"/>
        <v>41987.54</v>
      </c>
      <c r="EY82" s="87">
        <f t="shared" si="42"/>
        <v>17055.161</v>
      </c>
      <c r="EZ82" s="87">
        <f t="shared" si="42"/>
        <v>18751.489000000001</v>
      </c>
      <c r="FA82" s="87">
        <f t="shared" si="42"/>
        <v>54999.319999999992</v>
      </c>
      <c r="FB82" s="87">
        <f t="shared" si="42"/>
        <v>30317.11</v>
      </c>
      <c r="FC82" s="87">
        <f t="shared" si="42"/>
        <v>36822.611999999994</v>
      </c>
      <c r="FD82" s="87">
        <f t="shared" si="42"/>
        <v>379019.22499999998</v>
      </c>
      <c r="FE82" s="87">
        <f t="shared" si="42"/>
        <v>34723.159</v>
      </c>
      <c r="FF82" s="87">
        <f t="shared" si="42"/>
        <v>38737.986000000004</v>
      </c>
      <c r="FG82" s="87">
        <f t="shared" si="42"/>
        <v>27275.494999999999</v>
      </c>
      <c r="FH82" s="87">
        <f t="shared" si="42"/>
        <v>16919.984</v>
      </c>
      <c r="FI82" s="87">
        <f t="shared" ref="FI82:HD82" si="43">+SUM(FI83:FI83)</f>
        <v>44357.241999999998</v>
      </c>
      <c r="FJ82" s="87">
        <f t="shared" si="43"/>
        <v>31286.565999999999</v>
      </c>
      <c r="FK82" s="87">
        <f t="shared" si="43"/>
        <v>14624.233</v>
      </c>
      <c r="FL82" s="87">
        <f t="shared" si="43"/>
        <v>19625.663999999997</v>
      </c>
      <c r="FM82" s="87">
        <f t="shared" si="43"/>
        <v>17581.628000000001</v>
      </c>
      <c r="FN82" s="87">
        <f t="shared" si="43"/>
        <v>35717.722000000002</v>
      </c>
      <c r="FO82" s="87">
        <f t="shared" si="43"/>
        <v>42832.199000000001</v>
      </c>
      <c r="FP82" s="87">
        <f t="shared" si="43"/>
        <v>30645.22</v>
      </c>
      <c r="FQ82" s="87">
        <f t="shared" si="43"/>
        <v>354327.098</v>
      </c>
      <c r="FR82" s="87">
        <f t="shared" si="43"/>
        <v>48946.387999999999</v>
      </c>
      <c r="FS82" s="87">
        <f t="shared" si="43"/>
        <v>45393.460999999996</v>
      </c>
      <c r="FT82" s="87">
        <f t="shared" si="43"/>
        <v>27057.188999999998</v>
      </c>
      <c r="FU82" s="87">
        <f t="shared" si="43"/>
        <v>30479.411000000004</v>
      </c>
      <c r="FV82" s="87">
        <f t="shared" si="43"/>
        <v>15263.422999999999</v>
      </c>
      <c r="FW82" s="87">
        <f t="shared" si="43"/>
        <v>10342.549000000001</v>
      </c>
      <c r="FX82" s="87">
        <f t="shared" si="43"/>
        <v>30578.539000000001</v>
      </c>
      <c r="FY82" s="87">
        <f t="shared" si="43"/>
        <v>43253.345000000001</v>
      </c>
      <c r="FZ82" s="87">
        <f t="shared" si="43"/>
        <v>26061.343999999997</v>
      </c>
      <c r="GA82" s="87">
        <f t="shared" si="43"/>
        <v>37500.362000000001</v>
      </c>
      <c r="GB82" s="87">
        <f t="shared" si="43"/>
        <v>34250.785000000003</v>
      </c>
      <c r="GC82" s="87">
        <f t="shared" si="43"/>
        <v>38677.675999999999</v>
      </c>
      <c r="GD82" s="87">
        <f t="shared" si="43"/>
        <v>387804.47199999995</v>
      </c>
      <c r="GE82" s="87">
        <f t="shared" si="43"/>
        <v>29005.065000000002</v>
      </c>
      <c r="GF82" s="87">
        <f t="shared" si="43"/>
        <v>20369.491999999998</v>
      </c>
      <c r="GG82" s="87">
        <f t="shared" si="43"/>
        <v>39154.478999999999</v>
      </c>
      <c r="GH82" s="87">
        <f t="shared" si="43"/>
        <v>3757.259</v>
      </c>
      <c r="GI82" s="87">
        <f t="shared" si="43"/>
        <v>23804.482999999997</v>
      </c>
      <c r="GJ82" s="87">
        <f t="shared" si="43"/>
        <v>44578.381999999998</v>
      </c>
      <c r="GK82" s="87">
        <f t="shared" si="43"/>
        <v>34051.388000000006</v>
      </c>
      <c r="GL82" s="87">
        <f t="shared" si="43"/>
        <v>47075.146000000001</v>
      </c>
      <c r="GM82" s="87">
        <f t="shared" si="43"/>
        <v>30577.231</v>
      </c>
      <c r="GN82" s="87">
        <f t="shared" si="43"/>
        <v>41130.837999999996</v>
      </c>
      <c r="GO82" s="87">
        <f t="shared" si="43"/>
        <v>19222.368999999999</v>
      </c>
      <c r="GP82" s="87">
        <f t="shared" si="43"/>
        <v>42996.034</v>
      </c>
      <c r="GQ82" s="87">
        <f t="shared" si="43"/>
        <v>375722.16599999997</v>
      </c>
      <c r="GR82" s="87">
        <f t="shared" si="43"/>
        <v>35712.202000000005</v>
      </c>
      <c r="GS82" s="87">
        <f t="shared" si="43"/>
        <v>40037.868000000002</v>
      </c>
      <c r="GT82" s="87">
        <f t="shared" si="43"/>
        <v>31750.043000000001</v>
      </c>
      <c r="GU82" s="87">
        <f t="shared" si="43"/>
        <v>27872.800999999996</v>
      </c>
      <c r="GV82" s="87">
        <f t="shared" si="43"/>
        <v>19024.002</v>
      </c>
      <c r="GW82" s="87">
        <f t="shared" si="43"/>
        <v>41454.851999999999</v>
      </c>
      <c r="GX82" s="87">
        <f t="shared" si="43"/>
        <v>44555.902000000002</v>
      </c>
      <c r="GY82" s="87">
        <f t="shared" si="43"/>
        <v>24840.626</v>
      </c>
      <c r="GZ82" s="87">
        <f t="shared" si="43"/>
        <v>18284.563000000002</v>
      </c>
      <c r="HA82" s="87">
        <f t="shared" si="43"/>
        <v>20854.953999999998</v>
      </c>
      <c r="HB82" s="87">
        <f t="shared" si="43"/>
        <v>36327.178</v>
      </c>
      <c r="HC82" s="87">
        <f t="shared" si="43"/>
        <v>38193.5164</v>
      </c>
      <c r="HD82" s="87">
        <f t="shared" si="43"/>
        <v>378908.50740000012</v>
      </c>
    </row>
    <row r="83" spans="2:212" ht="14.25" customHeight="1" x14ac:dyDescent="0.2">
      <c r="B83" s="133" t="s">
        <v>159</v>
      </c>
      <c r="C83" s="124" t="s">
        <v>20</v>
      </c>
      <c r="D83" s="94" t="s">
        <v>140</v>
      </c>
      <c r="E83" s="95">
        <v>35159.627</v>
      </c>
      <c r="F83" s="95">
        <v>39867.520999999993</v>
      </c>
      <c r="G83" s="95">
        <v>42434.794000000009</v>
      </c>
      <c r="H83" s="95">
        <v>43268.116000000002</v>
      </c>
      <c r="I83" s="95">
        <v>35419.750999999997</v>
      </c>
      <c r="J83" s="95">
        <v>23681.989000000001</v>
      </c>
      <c r="K83" s="95">
        <v>42350.064999999995</v>
      </c>
      <c r="L83" s="95">
        <v>31371.375</v>
      </c>
      <c r="M83" s="95">
        <v>45866.794000000002</v>
      </c>
      <c r="N83" s="95">
        <v>53606.955000000002</v>
      </c>
      <c r="O83" s="95">
        <v>45408.634000000005</v>
      </c>
      <c r="P83" s="95">
        <v>41249.645999999993</v>
      </c>
      <c r="Q83" s="95">
        <v>479685.26699999999</v>
      </c>
      <c r="R83" s="95">
        <v>34342.700000000004</v>
      </c>
      <c r="S83" s="95">
        <v>28965.040000000001</v>
      </c>
      <c r="T83" s="95">
        <v>37266.339999999997</v>
      </c>
      <c r="U83" s="95">
        <v>367720.22</v>
      </c>
      <c r="V83" s="95">
        <v>340976.97000000003</v>
      </c>
      <c r="W83" s="95">
        <v>235150.86999999997</v>
      </c>
      <c r="X83" s="95">
        <v>237271.59</v>
      </c>
      <c r="Y83" s="95">
        <v>317352.26</v>
      </c>
      <c r="Z83" s="95">
        <v>432187.34</v>
      </c>
      <c r="AA83" s="95">
        <v>378161.95999999996</v>
      </c>
      <c r="AB83" s="95">
        <v>271938.19</v>
      </c>
      <c r="AC83" s="95">
        <v>359333.23000000004</v>
      </c>
      <c r="AD83" s="95">
        <v>3040666.71</v>
      </c>
      <c r="AE83" s="95">
        <v>201537.44</v>
      </c>
      <c r="AF83" s="95">
        <v>380095.76</v>
      </c>
      <c r="AG83" s="95">
        <v>201050.78999999998</v>
      </c>
      <c r="AH83" s="95">
        <v>343999.71</v>
      </c>
      <c r="AI83" s="95">
        <v>334076.69</v>
      </c>
      <c r="AJ83" s="95">
        <v>243332.99000000002</v>
      </c>
      <c r="AK83" s="95">
        <v>415109.69</v>
      </c>
      <c r="AL83" s="95">
        <v>330451.51</v>
      </c>
      <c r="AM83" s="95">
        <v>31404.880000000005</v>
      </c>
      <c r="AN83" s="95">
        <v>59627.891000000011</v>
      </c>
      <c r="AO83" s="95">
        <v>45606.303</v>
      </c>
      <c r="AP83" s="95">
        <v>44113.447000000007</v>
      </c>
      <c r="AQ83" s="95">
        <v>2630407.1009999998</v>
      </c>
      <c r="AR83" s="95">
        <v>37728.942000000003</v>
      </c>
      <c r="AS83" s="95">
        <v>30356.757999999998</v>
      </c>
      <c r="AT83" s="95">
        <v>37404.875</v>
      </c>
      <c r="AU83" s="95">
        <v>29296.187999999998</v>
      </c>
      <c r="AV83" s="95">
        <v>51807.460000000006</v>
      </c>
      <c r="AW83" s="95">
        <v>28988.789999999997</v>
      </c>
      <c r="AX83" s="95">
        <v>35813.574999999997</v>
      </c>
      <c r="AY83" s="95">
        <v>62403.291000000005</v>
      </c>
      <c r="AZ83" s="95">
        <v>47434.936000000002</v>
      </c>
      <c r="BA83" s="95">
        <v>43072.432999999997</v>
      </c>
      <c r="BB83" s="95">
        <v>30758.404999999999</v>
      </c>
      <c r="BC83" s="95">
        <v>49228.365999999987</v>
      </c>
      <c r="BD83" s="95">
        <v>484294.01900000003</v>
      </c>
      <c r="BE83" s="95">
        <v>138531.97099999996</v>
      </c>
      <c r="BF83" s="95">
        <v>45490.981999999996</v>
      </c>
      <c r="BG83" s="95">
        <v>53359.436999999998</v>
      </c>
      <c r="BH83" s="95">
        <v>31705.468999999997</v>
      </c>
      <c r="BI83" s="95">
        <v>32823.768000000004</v>
      </c>
      <c r="BJ83" s="95">
        <v>35396.512000000002</v>
      </c>
      <c r="BK83" s="95">
        <v>50275.623</v>
      </c>
      <c r="BL83" s="95">
        <v>48544.544999999998</v>
      </c>
      <c r="BM83" s="95">
        <v>22794.984999999997</v>
      </c>
      <c r="BN83" s="95">
        <v>58740</v>
      </c>
      <c r="BO83" s="95">
        <v>128992.64600000001</v>
      </c>
      <c r="BP83" s="95">
        <v>35537.247000000003</v>
      </c>
      <c r="BQ83" s="96">
        <v>682193.18499999982</v>
      </c>
      <c r="BR83" s="95">
        <v>47883.247000000003</v>
      </c>
      <c r="BS83" s="95">
        <v>23707.076000000001</v>
      </c>
      <c r="BT83" s="95">
        <v>27633.317999999999</v>
      </c>
      <c r="BU83" s="95">
        <v>50188.71</v>
      </c>
      <c r="BV83" s="95">
        <v>32866.987999999998</v>
      </c>
      <c r="BW83" s="95">
        <v>34629.351999999999</v>
      </c>
      <c r="BX83" s="95">
        <v>44703.087</v>
      </c>
      <c r="BY83" s="95">
        <v>41485.949999999997</v>
      </c>
      <c r="BZ83" s="95">
        <v>47429.054000000004</v>
      </c>
      <c r="CA83" s="95">
        <v>18457.499</v>
      </c>
      <c r="CB83" s="95">
        <v>37750.090000000004</v>
      </c>
      <c r="CC83" s="95">
        <v>62893.396999999997</v>
      </c>
      <c r="CD83" s="95">
        <v>469627.76800000004</v>
      </c>
      <c r="CE83" s="95">
        <v>34182.394</v>
      </c>
      <c r="CF83" s="95">
        <v>31127.58</v>
      </c>
      <c r="CG83" s="95">
        <v>55342.859000000004</v>
      </c>
      <c r="CH83" s="95">
        <v>36680.942999999992</v>
      </c>
      <c r="CI83" s="95">
        <v>18471.644000000004</v>
      </c>
      <c r="CJ83" s="95">
        <v>25065.459000000003</v>
      </c>
      <c r="CK83" s="95">
        <v>43487.090000000004</v>
      </c>
      <c r="CL83" s="95">
        <v>37091.18</v>
      </c>
      <c r="CM83" s="95">
        <v>28445.170000000002</v>
      </c>
      <c r="CN83" s="95">
        <v>39836.128000000004</v>
      </c>
      <c r="CO83" s="95">
        <v>56474.559000000001</v>
      </c>
      <c r="CP83" s="95">
        <v>37411.595000000001</v>
      </c>
      <c r="CQ83" s="95">
        <v>443616.60100000002</v>
      </c>
      <c r="CR83" s="95">
        <v>42471.697</v>
      </c>
      <c r="CS83" s="95">
        <v>21948.014999999999</v>
      </c>
      <c r="CT83" s="95">
        <v>50406.679000000004</v>
      </c>
      <c r="CU83" s="95">
        <v>37396.76</v>
      </c>
      <c r="CV83" s="95">
        <v>43657.436000000002</v>
      </c>
      <c r="CW83" s="95">
        <v>44468.662999999993</v>
      </c>
      <c r="CX83" s="95">
        <v>23963.793000000001</v>
      </c>
      <c r="CY83" s="95">
        <v>51076.199000000008</v>
      </c>
      <c r="CZ83" s="95">
        <v>50750.250999999997</v>
      </c>
      <c r="DA83" s="95">
        <v>43438.43</v>
      </c>
      <c r="DB83" s="95">
        <v>52058.313000000009</v>
      </c>
      <c r="DC83" s="95">
        <v>53004.034000000007</v>
      </c>
      <c r="DD83" s="95">
        <v>514640.27</v>
      </c>
      <c r="DE83" s="95">
        <v>34646.417000000001</v>
      </c>
      <c r="DF83" s="95">
        <v>42396.406000000003</v>
      </c>
      <c r="DG83" s="95">
        <v>40332.148000000008</v>
      </c>
      <c r="DH83" s="95">
        <v>21977.881999999998</v>
      </c>
      <c r="DI83" s="95">
        <v>35892.339999999997</v>
      </c>
      <c r="DJ83" s="95">
        <v>40942.571000000004</v>
      </c>
      <c r="DK83" s="95">
        <v>47289.002999999997</v>
      </c>
      <c r="DL83" s="95">
        <v>52737.972999999991</v>
      </c>
      <c r="DM83" s="95">
        <v>45718.417000000001</v>
      </c>
      <c r="DN83" s="95">
        <v>54479.585999999996</v>
      </c>
      <c r="DO83" s="95">
        <v>32851.341</v>
      </c>
      <c r="DP83" s="95">
        <v>55507.696000000004</v>
      </c>
      <c r="DQ83" s="95">
        <v>504771.78</v>
      </c>
      <c r="DR83" s="95">
        <v>44754.919000000002</v>
      </c>
      <c r="DS83" s="95">
        <v>43239.314999999995</v>
      </c>
      <c r="DT83" s="95">
        <v>32276.252999999997</v>
      </c>
      <c r="DU83" s="95">
        <v>37893.904999999999</v>
      </c>
      <c r="DV83" s="95">
        <v>40603.549999999996</v>
      </c>
      <c r="DW83" s="95">
        <v>31152.092999999997</v>
      </c>
      <c r="DX83" s="95">
        <v>40439.758999999998</v>
      </c>
      <c r="DY83" s="95">
        <v>74089.308999999994</v>
      </c>
      <c r="DZ83" s="95">
        <v>35220.019</v>
      </c>
      <c r="EA83" s="95">
        <v>54711.597999999998</v>
      </c>
      <c r="EB83" s="95">
        <v>43993.755000000005</v>
      </c>
      <c r="EC83" s="95">
        <v>46628.205999999998</v>
      </c>
      <c r="ED83" s="95">
        <v>525002.68099999998</v>
      </c>
      <c r="EE83" s="95">
        <v>40448.703999999998</v>
      </c>
      <c r="EF83" s="95">
        <v>36799.368999999999</v>
      </c>
      <c r="EG83" s="95">
        <v>34716.247000000003</v>
      </c>
      <c r="EH83" s="95">
        <v>22069.777999999998</v>
      </c>
      <c r="EI83" s="95">
        <v>18022.476999999999</v>
      </c>
      <c r="EJ83" s="95">
        <v>8610.896999999999</v>
      </c>
      <c r="EK83" s="95">
        <v>52790.993000000002</v>
      </c>
      <c r="EL83" s="95">
        <v>11066.417000000001</v>
      </c>
      <c r="EM83" s="95">
        <v>41716.292000000001</v>
      </c>
      <c r="EN83" s="95">
        <v>44546.426999999996</v>
      </c>
      <c r="EO83" s="95">
        <v>55794.595000000001</v>
      </c>
      <c r="EP83" s="95">
        <v>42902.802000000003</v>
      </c>
      <c r="EQ83" s="95">
        <v>409484.99800000002</v>
      </c>
      <c r="ER83" s="95">
        <v>40965.869999999995</v>
      </c>
      <c r="ES83" s="95">
        <v>40126.554000000004</v>
      </c>
      <c r="ET83" s="95">
        <v>24275.722999999998</v>
      </c>
      <c r="EU83" s="95">
        <v>25116.794000000002</v>
      </c>
      <c r="EV83" s="95">
        <v>48601.052000000003</v>
      </c>
      <c r="EW83" s="95">
        <v>0</v>
      </c>
      <c r="EX83" s="95">
        <v>41987.54</v>
      </c>
      <c r="EY83" s="95">
        <v>17055.161</v>
      </c>
      <c r="EZ83" s="95">
        <v>18751.489000000001</v>
      </c>
      <c r="FA83" s="95">
        <v>54999.319999999992</v>
      </c>
      <c r="FB83" s="95">
        <v>30317.11</v>
      </c>
      <c r="FC83" s="95">
        <v>36822.611999999994</v>
      </c>
      <c r="FD83" s="95">
        <v>379019.22499999998</v>
      </c>
      <c r="FE83" s="95">
        <v>34723.159</v>
      </c>
      <c r="FF83" s="95">
        <v>38737.986000000004</v>
      </c>
      <c r="FG83" s="95">
        <v>27275.494999999999</v>
      </c>
      <c r="FH83" s="95">
        <v>16919.984</v>
      </c>
      <c r="FI83" s="95">
        <v>44357.241999999998</v>
      </c>
      <c r="FJ83" s="95">
        <v>31286.565999999999</v>
      </c>
      <c r="FK83" s="95">
        <v>14624.233</v>
      </c>
      <c r="FL83" s="95">
        <v>19625.663999999997</v>
      </c>
      <c r="FM83" s="95">
        <v>17581.628000000001</v>
      </c>
      <c r="FN83" s="95">
        <v>35717.722000000002</v>
      </c>
      <c r="FO83" s="95">
        <v>42832.199000000001</v>
      </c>
      <c r="FP83" s="95">
        <v>30645.22</v>
      </c>
      <c r="FQ83" s="95">
        <v>354327.098</v>
      </c>
      <c r="FR83" s="95">
        <v>48946.387999999999</v>
      </c>
      <c r="FS83" s="95">
        <v>45393.460999999996</v>
      </c>
      <c r="FT83" s="95">
        <v>27057.188999999998</v>
      </c>
      <c r="FU83" s="95">
        <v>30479.411000000004</v>
      </c>
      <c r="FV83" s="95">
        <v>15263.422999999999</v>
      </c>
      <c r="FW83" s="95">
        <v>10342.549000000001</v>
      </c>
      <c r="FX83" s="95">
        <v>30578.539000000001</v>
      </c>
      <c r="FY83" s="95">
        <v>43253.345000000001</v>
      </c>
      <c r="FZ83" s="95">
        <v>26061.343999999997</v>
      </c>
      <c r="GA83" s="95">
        <v>37500.362000000001</v>
      </c>
      <c r="GB83" s="95">
        <v>34250.785000000003</v>
      </c>
      <c r="GC83" s="95">
        <v>38677.675999999999</v>
      </c>
      <c r="GD83" s="95">
        <v>387804.47199999995</v>
      </c>
      <c r="GE83" s="95">
        <v>29005.065000000002</v>
      </c>
      <c r="GF83" s="95">
        <v>20369.491999999998</v>
      </c>
      <c r="GG83" s="95">
        <v>39154.478999999999</v>
      </c>
      <c r="GH83" s="95">
        <v>3757.259</v>
      </c>
      <c r="GI83" s="95">
        <v>23804.482999999997</v>
      </c>
      <c r="GJ83" s="95">
        <v>44578.381999999998</v>
      </c>
      <c r="GK83" s="95">
        <v>34051.388000000006</v>
      </c>
      <c r="GL83" s="95">
        <v>47075.146000000001</v>
      </c>
      <c r="GM83" s="95">
        <v>30577.231</v>
      </c>
      <c r="GN83" s="95">
        <v>41130.837999999996</v>
      </c>
      <c r="GO83" s="95">
        <v>19222.368999999999</v>
      </c>
      <c r="GP83" s="95">
        <v>42996.034</v>
      </c>
      <c r="GQ83" s="95">
        <v>375722.16599999997</v>
      </c>
      <c r="GR83" s="95">
        <v>35712.202000000005</v>
      </c>
      <c r="GS83" s="95">
        <v>40037.868000000002</v>
      </c>
      <c r="GT83" s="95">
        <v>31750.043000000001</v>
      </c>
      <c r="GU83" s="95">
        <v>27872.800999999996</v>
      </c>
      <c r="GV83" s="95">
        <v>19024.002</v>
      </c>
      <c r="GW83" s="95">
        <v>41454.851999999999</v>
      </c>
      <c r="GX83" s="95">
        <v>44555.902000000002</v>
      </c>
      <c r="GY83" s="95">
        <v>24840.626</v>
      </c>
      <c r="GZ83" s="95">
        <v>18284.563000000002</v>
      </c>
      <c r="HA83" s="95">
        <v>20854.953999999998</v>
      </c>
      <c r="HB83" s="95">
        <v>36327.178</v>
      </c>
      <c r="HC83" s="95">
        <v>38193.5164</v>
      </c>
      <c r="HD83" s="95">
        <v>378908.50740000012</v>
      </c>
    </row>
    <row r="84" spans="2:212" ht="4.05" customHeight="1" x14ac:dyDescent="0.2">
      <c r="B84" s="134"/>
      <c r="C84" s="126"/>
      <c r="D84" s="72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9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GI84" s="98"/>
      <c r="GJ84" s="98"/>
      <c r="GK84" s="98"/>
      <c r="GL84" s="98"/>
      <c r="GM84" s="98"/>
      <c r="GN84" s="98"/>
      <c r="GO84" s="98"/>
      <c r="GP84" s="98"/>
      <c r="GQ84" s="98"/>
      <c r="GR84" s="98"/>
      <c r="GS84" s="98"/>
      <c r="GT84" s="98"/>
      <c r="GU84" s="98"/>
      <c r="GV84" s="98"/>
      <c r="GW84" s="98"/>
      <c r="GX84" s="98"/>
      <c r="GY84" s="98"/>
      <c r="GZ84" s="98"/>
      <c r="HA84" s="98"/>
      <c r="HB84" s="98"/>
      <c r="HC84" s="98"/>
      <c r="HD84" s="98"/>
    </row>
    <row r="85" spans="2:212" ht="14.25" customHeight="1" x14ac:dyDescent="0.2">
      <c r="B85" s="93" t="s">
        <v>48</v>
      </c>
      <c r="C85" s="59"/>
      <c r="D85" s="100"/>
      <c r="E85" s="87">
        <f t="shared" ref="E85:AJ85" si="44">+SUM(E86:E86)</f>
        <v>0</v>
      </c>
      <c r="F85" s="87">
        <f t="shared" si="44"/>
        <v>0</v>
      </c>
      <c r="G85" s="87">
        <f t="shared" si="44"/>
        <v>0</v>
      </c>
      <c r="H85" s="87">
        <f t="shared" si="44"/>
        <v>0</v>
      </c>
      <c r="I85" s="87">
        <f t="shared" si="44"/>
        <v>0</v>
      </c>
      <c r="J85" s="87">
        <f t="shared" si="44"/>
        <v>0</v>
      </c>
      <c r="K85" s="87">
        <f t="shared" si="44"/>
        <v>0</v>
      </c>
      <c r="L85" s="87">
        <f t="shared" si="44"/>
        <v>0</v>
      </c>
      <c r="M85" s="87">
        <f t="shared" si="44"/>
        <v>0</v>
      </c>
      <c r="N85" s="87">
        <f t="shared" si="44"/>
        <v>0</v>
      </c>
      <c r="O85" s="87">
        <f t="shared" si="44"/>
        <v>0</v>
      </c>
      <c r="P85" s="87">
        <f t="shared" si="44"/>
        <v>0</v>
      </c>
      <c r="Q85" s="87">
        <f t="shared" si="44"/>
        <v>0</v>
      </c>
      <c r="R85" s="87">
        <f t="shared" si="44"/>
        <v>0</v>
      </c>
      <c r="S85" s="87">
        <f t="shared" si="44"/>
        <v>0</v>
      </c>
      <c r="T85" s="87">
        <f t="shared" si="44"/>
        <v>0</v>
      </c>
      <c r="U85" s="87">
        <f t="shared" si="44"/>
        <v>0</v>
      </c>
      <c r="V85" s="87">
        <f t="shared" si="44"/>
        <v>0</v>
      </c>
      <c r="W85" s="87">
        <f t="shared" si="44"/>
        <v>0</v>
      </c>
      <c r="X85" s="87">
        <f t="shared" si="44"/>
        <v>0</v>
      </c>
      <c r="Y85" s="87">
        <f t="shared" si="44"/>
        <v>0</v>
      </c>
      <c r="Z85" s="87">
        <f t="shared" si="44"/>
        <v>0</v>
      </c>
      <c r="AA85" s="87">
        <f t="shared" si="44"/>
        <v>0</v>
      </c>
      <c r="AB85" s="87">
        <f t="shared" si="44"/>
        <v>0</v>
      </c>
      <c r="AC85" s="87">
        <f t="shared" si="44"/>
        <v>0</v>
      </c>
      <c r="AD85" s="87">
        <f t="shared" si="44"/>
        <v>0</v>
      </c>
      <c r="AE85" s="87">
        <f t="shared" si="44"/>
        <v>0</v>
      </c>
      <c r="AF85" s="87">
        <f t="shared" si="44"/>
        <v>0</v>
      </c>
      <c r="AG85" s="87">
        <f t="shared" si="44"/>
        <v>0</v>
      </c>
      <c r="AH85" s="87">
        <f t="shared" si="44"/>
        <v>0</v>
      </c>
      <c r="AI85" s="87">
        <f t="shared" si="44"/>
        <v>0</v>
      </c>
      <c r="AJ85" s="87">
        <f t="shared" si="44"/>
        <v>0</v>
      </c>
      <c r="AK85" s="87">
        <f t="shared" ref="AK85:BP85" si="45">+SUM(AK86:AK86)</f>
        <v>559</v>
      </c>
      <c r="AL85" s="87">
        <f t="shared" si="45"/>
        <v>0</v>
      </c>
      <c r="AM85" s="87">
        <f t="shared" si="45"/>
        <v>143</v>
      </c>
      <c r="AN85" s="87">
        <f t="shared" si="45"/>
        <v>632</v>
      </c>
      <c r="AO85" s="87">
        <f t="shared" si="45"/>
        <v>1153</v>
      </c>
      <c r="AP85" s="87">
        <f t="shared" si="45"/>
        <v>659</v>
      </c>
      <c r="AQ85" s="88">
        <f t="shared" si="45"/>
        <v>3146</v>
      </c>
      <c r="AR85" s="87">
        <f t="shared" si="45"/>
        <v>1055</v>
      </c>
      <c r="AS85" s="87">
        <f t="shared" si="45"/>
        <v>656</v>
      </c>
      <c r="AT85" s="87">
        <f t="shared" si="45"/>
        <v>1409</v>
      </c>
      <c r="AU85" s="87">
        <f t="shared" si="45"/>
        <v>796</v>
      </c>
      <c r="AV85" s="87">
        <f t="shared" si="45"/>
        <v>637</v>
      </c>
      <c r="AW85" s="87">
        <f t="shared" si="45"/>
        <v>407</v>
      </c>
      <c r="AX85" s="87">
        <f t="shared" si="45"/>
        <v>489</v>
      </c>
      <c r="AY85" s="87">
        <f t="shared" si="45"/>
        <v>140</v>
      </c>
      <c r="AZ85" s="87">
        <f t="shared" si="45"/>
        <v>163</v>
      </c>
      <c r="BA85" s="87">
        <f t="shared" si="45"/>
        <v>821</v>
      </c>
      <c r="BB85" s="87">
        <f t="shared" si="45"/>
        <v>343</v>
      </c>
      <c r="BC85" s="87">
        <f t="shared" si="45"/>
        <v>339.22</v>
      </c>
      <c r="BD85" s="88">
        <f t="shared" si="45"/>
        <v>7255.22</v>
      </c>
      <c r="BE85" s="87">
        <f t="shared" si="45"/>
        <v>1061</v>
      </c>
      <c r="BF85" s="87">
        <f t="shared" si="45"/>
        <v>1749</v>
      </c>
      <c r="BG85" s="87">
        <f t="shared" si="45"/>
        <v>2029</v>
      </c>
      <c r="BH85" s="87">
        <f t="shared" si="45"/>
        <v>447</v>
      </c>
      <c r="BI85" s="87">
        <f t="shared" si="45"/>
        <v>197</v>
      </c>
      <c r="BJ85" s="87">
        <f t="shared" si="45"/>
        <v>42</v>
      </c>
      <c r="BK85" s="87">
        <f t="shared" si="45"/>
        <v>401</v>
      </c>
      <c r="BL85" s="87">
        <f t="shared" si="45"/>
        <v>401</v>
      </c>
      <c r="BM85" s="87">
        <f t="shared" si="45"/>
        <v>107</v>
      </c>
      <c r="BN85" s="87">
        <f t="shared" si="45"/>
        <v>71.67</v>
      </c>
      <c r="BO85" s="87">
        <f t="shared" si="45"/>
        <v>323</v>
      </c>
      <c r="BP85" s="87">
        <f t="shared" si="45"/>
        <v>461</v>
      </c>
      <c r="BQ85" s="88">
        <f t="shared" ref="BQ85:CV85" si="46">+SUM(BQ86:BQ86)</f>
        <v>7289.67</v>
      </c>
      <c r="BR85" s="87">
        <f t="shared" si="46"/>
        <v>936</v>
      </c>
      <c r="BS85" s="87">
        <f t="shared" si="46"/>
        <v>1243</v>
      </c>
      <c r="BT85" s="87">
        <f t="shared" si="46"/>
        <v>381</v>
      </c>
      <c r="BU85" s="87">
        <f t="shared" si="46"/>
        <v>186</v>
      </c>
      <c r="BV85" s="87">
        <f t="shared" si="46"/>
        <v>83</v>
      </c>
      <c r="BW85" s="87">
        <f t="shared" si="46"/>
        <v>365</v>
      </c>
      <c r="BX85" s="87">
        <f t="shared" si="46"/>
        <v>393</v>
      </c>
      <c r="BY85" s="87">
        <f t="shared" si="46"/>
        <v>415</v>
      </c>
      <c r="BZ85" s="87">
        <f t="shared" si="46"/>
        <v>353</v>
      </c>
      <c r="CA85" s="87">
        <f t="shared" si="46"/>
        <v>1091</v>
      </c>
      <c r="CB85" s="87">
        <f t="shared" si="46"/>
        <v>929</v>
      </c>
      <c r="CC85" s="87">
        <f t="shared" si="46"/>
        <v>1328</v>
      </c>
      <c r="CD85" s="87">
        <f t="shared" si="46"/>
        <v>7703</v>
      </c>
      <c r="CE85" s="87">
        <f t="shared" si="46"/>
        <v>1129</v>
      </c>
      <c r="CF85" s="87">
        <f t="shared" si="46"/>
        <v>751.9</v>
      </c>
      <c r="CG85" s="87">
        <f t="shared" si="46"/>
        <v>740.7</v>
      </c>
      <c r="CH85" s="87">
        <f t="shared" si="46"/>
        <v>656</v>
      </c>
      <c r="CI85" s="87">
        <f t="shared" si="46"/>
        <v>2515</v>
      </c>
      <c r="CJ85" s="87">
        <f t="shared" si="46"/>
        <v>676</v>
      </c>
      <c r="CK85" s="87">
        <f t="shared" si="46"/>
        <v>1121</v>
      </c>
      <c r="CL85" s="87">
        <f t="shared" si="46"/>
        <v>604</v>
      </c>
      <c r="CM85" s="87">
        <f t="shared" si="46"/>
        <v>296</v>
      </c>
      <c r="CN85" s="87">
        <f t="shared" si="46"/>
        <v>445.4</v>
      </c>
      <c r="CO85" s="87">
        <f t="shared" si="46"/>
        <v>864</v>
      </c>
      <c r="CP85" s="87">
        <f t="shared" si="46"/>
        <v>271</v>
      </c>
      <c r="CQ85" s="87">
        <f t="shared" si="46"/>
        <v>10070</v>
      </c>
      <c r="CR85" s="87">
        <f t="shared" si="46"/>
        <v>2676</v>
      </c>
      <c r="CS85" s="87">
        <f t="shared" si="46"/>
        <v>569</v>
      </c>
      <c r="CT85" s="87">
        <f t="shared" si="46"/>
        <v>785</v>
      </c>
      <c r="CU85" s="87">
        <f t="shared" si="46"/>
        <v>780</v>
      </c>
      <c r="CV85" s="87">
        <f t="shared" si="46"/>
        <v>887</v>
      </c>
      <c r="CW85" s="87">
        <f t="shared" ref="CW85:EB85" si="47">+SUM(CW86:CW86)</f>
        <v>543</v>
      </c>
      <c r="CX85" s="87">
        <f t="shared" si="47"/>
        <v>593</v>
      </c>
      <c r="CY85" s="87">
        <f t="shared" si="47"/>
        <v>298</v>
      </c>
      <c r="CZ85" s="87">
        <f t="shared" si="47"/>
        <v>232</v>
      </c>
      <c r="DA85" s="87">
        <f t="shared" si="47"/>
        <v>368</v>
      </c>
      <c r="DB85" s="87">
        <f t="shared" si="47"/>
        <v>456</v>
      </c>
      <c r="DC85" s="87">
        <f t="shared" si="47"/>
        <v>300</v>
      </c>
      <c r="DD85" s="87">
        <f t="shared" si="47"/>
        <v>8487</v>
      </c>
      <c r="DE85" s="87">
        <f t="shared" si="47"/>
        <v>222</v>
      </c>
      <c r="DF85" s="87">
        <f t="shared" si="47"/>
        <v>983</v>
      </c>
      <c r="DG85" s="87">
        <f t="shared" si="47"/>
        <v>963</v>
      </c>
      <c r="DH85" s="87">
        <f t="shared" si="47"/>
        <v>842</v>
      </c>
      <c r="DI85" s="87">
        <f t="shared" si="47"/>
        <v>836</v>
      </c>
      <c r="DJ85" s="87">
        <f t="shared" si="47"/>
        <v>2452</v>
      </c>
      <c r="DK85" s="87">
        <f t="shared" si="47"/>
        <v>1148</v>
      </c>
      <c r="DL85" s="87">
        <f t="shared" si="47"/>
        <v>189</v>
      </c>
      <c r="DM85" s="87">
        <f t="shared" si="47"/>
        <v>309</v>
      </c>
      <c r="DN85" s="87">
        <f t="shared" si="47"/>
        <v>2824</v>
      </c>
      <c r="DO85" s="87">
        <f t="shared" si="47"/>
        <v>1090</v>
      </c>
      <c r="DP85" s="87">
        <f t="shared" si="47"/>
        <v>2513</v>
      </c>
      <c r="DQ85" s="87">
        <f t="shared" si="47"/>
        <v>14371</v>
      </c>
      <c r="DR85" s="87">
        <f t="shared" si="47"/>
        <v>808</v>
      </c>
      <c r="DS85" s="87">
        <f t="shared" si="47"/>
        <v>1659</v>
      </c>
      <c r="DT85" s="87">
        <f t="shared" si="47"/>
        <v>1141</v>
      </c>
      <c r="DU85" s="87">
        <f t="shared" si="47"/>
        <v>776</v>
      </c>
      <c r="DV85" s="87">
        <f t="shared" si="47"/>
        <v>549</v>
      </c>
      <c r="DW85" s="87">
        <f t="shared" si="47"/>
        <v>383</v>
      </c>
      <c r="DX85" s="87">
        <f t="shared" si="47"/>
        <v>1256</v>
      </c>
      <c r="DY85" s="87">
        <f t="shared" si="47"/>
        <v>1599</v>
      </c>
      <c r="DZ85" s="87">
        <f t="shared" si="47"/>
        <v>595</v>
      </c>
      <c r="EA85" s="87">
        <f t="shared" si="47"/>
        <v>421</v>
      </c>
      <c r="EB85" s="87">
        <f t="shared" si="47"/>
        <v>1085</v>
      </c>
      <c r="EC85" s="87">
        <f t="shared" ref="EC85:FH85" si="48">+SUM(EC86:EC86)</f>
        <v>1844</v>
      </c>
      <c r="ED85" s="87">
        <f t="shared" si="48"/>
        <v>12116</v>
      </c>
      <c r="EE85" s="87">
        <f t="shared" si="48"/>
        <v>2017</v>
      </c>
      <c r="EF85" s="87">
        <f t="shared" si="48"/>
        <v>2063</v>
      </c>
      <c r="EG85" s="87">
        <f t="shared" si="48"/>
        <v>1769</v>
      </c>
      <c r="EH85" s="87">
        <f t="shared" si="48"/>
        <v>70</v>
      </c>
      <c r="EI85" s="87">
        <f t="shared" si="48"/>
        <v>355</v>
      </c>
      <c r="EJ85" s="87">
        <f t="shared" si="48"/>
        <v>305</v>
      </c>
      <c r="EK85" s="87">
        <f t="shared" si="48"/>
        <v>223</v>
      </c>
      <c r="EL85" s="87">
        <f t="shared" si="48"/>
        <v>245</v>
      </c>
      <c r="EM85" s="87">
        <f t="shared" si="48"/>
        <v>305</v>
      </c>
      <c r="EN85" s="87">
        <f t="shared" si="48"/>
        <v>1831</v>
      </c>
      <c r="EO85" s="87">
        <f t="shared" si="48"/>
        <v>737</v>
      </c>
      <c r="EP85" s="87">
        <f t="shared" si="48"/>
        <v>3753</v>
      </c>
      <c r="EQ85" s="87">
        <f t="shared" si="48"/>
        <v>13673</v>
      </c>
      <c r="ER85" s="87">
        <f t="shared" si="48"/>
        <v>1760</v>
      </c>
      <c r="ES85" s="87">
        <f t="shared" si="48"/>
        <v>2008</v>
      </c>
      <c r="ET85" s="87">
        <f t="shared" si="48"/>
        <v>2749</v>
      </c>
      <c r="EU85" s="87">
        <f t="shared" si="48"/>
        <v>1469</v>
      </c>
      <c r="EV85" s="87">
        <f t="shared" si="48"/>
        <v>700</v>
      </c>
      <c r="EW85" s="87">
        <f t="shared" si="48"/>
        <v>282</v>
      </c>
      <c r="EX85" s="87">
        <f t="shared" si="48"/>
        <v>595</v>
      </c>
      <c r="EY85" s="87">
        <f t="shared" si="48"/>
        <v>695</v>
      </c>
      <c r="EZ85" s="87">
        <f t="shared" si="48"/>
        <v>955</v>
      </c>
      <c r="FA85" s="87">
        <f t="shared" si="48"/>
        <v>254</v>
      </c>
      <c r="FB85" s="87">
        <f t="shared" si="48"/>
        <v>1222</v>
      </c>
      <c r="FC85" s="87">
        <f t="shared" si="48"/>
        <v>882</v>
      </c>
      <c r="FD85" s="87">
        <f t="shared" si="48"/>
        <v>13571</v>
      </c>
      <c r="FE85" s="87">
        <f t="shared" si="48"/>
        <v>1600</v>
      </c>
      <c r="FF85" s="87">
        <f t="shared" si="48"/>
        <v>2486</v>
      </c>
      <c r="FG85" s="87">
        <f t="shared" si="48"/>
        <v>2621</v>
      </c>
      <c r="FH85" s="87">
        <f t="shared" si="48"/>
        <v>2730</v>
      </c>
      <c r="FI85" s="87">
        <f t="shared" ref="FI85:HD85" si="49">+SUM(FI86:FI86)</f>
        <v>388</v>
      </c>
      <c r="FJ85" s="87">
        <f t="shared" si="49"/>
        <v>1268</v>
      </c>
      <c r="FK85" s="87">
        <f t="shared" si="49"/>
        <v>1013</v>
      </c>
      <c r="FL85" s="87">
        <f t="shared" si="49"/>
        <v>355</v>
      </c>
      <c r="FM85" s="87">
        <f t="shared" si="49"/>
        <v>168</v>
      </c>
      <c r="FN85" s="87">
        <f t="shared" si="49"/>
        <v>313</v>
      </c>
      <c r="FO85" s="87">
        <f t="shared" si="49"/>
        <v>475</v>
      </c>
      <c r="FP85" s="87">
        <f t="shared" si="49"/>
        <v>388</v>
      </c>
      <c r="FQ85" s="87">
        <f t="shared" si="49"/>
        <v>13805</v>
      </c>
      <c r="FR85" s="87">
        <f t="shared" si="49"/>
        <v>730</v>
      </c>
      <c r="FS85" s="87">
        <f t="shared" si="49"/>
        <v>2700</v>
      </c>
      <c r="FT85" s="87">
        <f t="shared" si="49"/>
        <v>3906</v>
      </c>
      <c r="FU85" s="87">
        <f t="shared" si="49"/>
        <v>453</v>
      </c>
      <c r="FV85" s="87">
        <f t="shared" si="49"/>
        <v>238</v>
      </c>
      <c r="FW85" s="87">
        <f t="shared" si="49"/>
        <v>189</v>
      </c>
      <c r="FX85" s="87">
        <f t="shared" si="49"/>
        <v>402</v>
      </c>
      <c r="FY85" s="87">
        <f t="shared" si="49"/>
        <v>663</v>
      </c>
      <c r="FZ85" s="87">
        <f t="shared" si="49"/>
        <v>1536</v>
      </c>
      <c r="GA85" s="87">
        <f t="shared" si="49"/>
        <v>1430</v>
      </c>
      <c r="GB85" s="87">
        <f t="shared" si="49"/>
        <v>340</v>
      </c>
      <c r="GC85" s="87">
        <f t="shared" si="49"/>
        <v>1396</v>
      </c>
      <c r="GD85" s="87">
        <f t="shared" si="49"/>
        <v>13983</v>
      </c>
      <c r="GE85" s="87">
        <f t="shared" si="49"/>
        <v>959</v>
      </c>
      <c r="GF85" s="87">
        <f t="shared" si="49"/>
        <v>325</v>
      </c>
      <c r="GG85" s="87">
        <f t="shared" si="49"/>
        <v>270</v>
      </c>
      <c r="GH85" s="87">
        <f t="shared" si="49"/>
        <v>587</v>
      </c>
      <c r="GI85" s="87">
        <f t="shared" si="49"/>
        <v>394</v>
      </c>
      <c r="GJ85" s="87">
        <f t="shared" si="49"/>
        <v>171</v>
      </c>
      <c r="GK85" s="87">
        <f t="shared" si="49"/>
        <v>96</v>
      </c>
      <c r="GL85" s="87">
        <f t="shared" si="49"/>
        <v>268</v>
      </c>
      <c r="GM85" s="87">
        <f t="shared" si="49"/>
        <v>77</v>
      </c>
      <c r="GN85" s="87">
        <f t="shared" si="49"/>
        <v>259</v>
      </c>
      <c r="GO85" s="87">
        <f t="shared" si="49"/>
        <v>401</v>
      </c>
      <c r="GP85" s="87">
        <f t="shared" si="49"/>
        <v>187</v>
      </c>
      <c r="GQ85" s="87">
        <f t="shared" si="49"/>
        <v>3994</v>
      </c>
      <c r="GR85" s="87">
        <f t="shared" si="49"/>
        <v>425</v>
      </c>
      <c r="GS85" s="87">
        <f t="shared" si="49"/>
        <v>1191</v>
      </c>
      <c r="GT85" s="87">
        <f t="shared" si="49"/>
        <v>1438</v>
      </c>
      <c r="GU85" s="87">
        <f t="shared" si="49"/>
        <v>881</v>
      </c>
      <c r="GV85" s="87">
        <f t="shared" si="49"/>
        <v>425</v>
      </c>
      <c r="GW85" s="87">
        <f t="shared" si="49"/>
        <v>705</v>
      </c>
      <c r="GX85" s="87">
        <f t="shared" si="49"/>
        <v>339</v>
      </c>
      <c r="GY85" s="87">
        <f t="shared" si="49"/>
        <v>139</v>
      </c>
      <c r="GZ85" s="87">
        <f t="shared" si="49"/>
        <v>133</v>
      </c>
      <c r="HA85" s="87">
        <f t="shared" si="49"/>
        <v>169</v>
      </c>
      <c r="HB85" s="87">
        <f t="shared" si="49"/>
        <v>275</v>
      </c>
      <c r="HC85" s="87">
        <f t="shared" si="49"/>
        <v>295</v>
      </c>
      <c r="HD85" s="87">
        <f t="shared" si="49"/>
        <v>6415</v>
      </c>
    </row>
    <row r="86" spans="2:212" s="78" customFormat="1" ht="14.25" customHeight="1" x14ac:dyDescent="0.2">
      <c r="B86" s="133" t="s">
        <v>160</v>
      </c>
      <c r="C86" s="152" t="s">
        <v>154</v>
      </c>
      <c r="D86" s="101" t="s">
        <v>140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>
        <v>559</v>
      </c>
      <c r="AL86" s="96"/>
      <c r="AM86" s="96">
        <v>143</v>
      </c>
      <c r="AN86" s="96">
        <v>632</v>
      </c>
      <c r="AO86" s="96">
        <v>1153</v>
      </c>
      <c r="AP86" s="96">
        <v>659</v>
      </c>
      <c r="AQ86" s="96">
        <v>3146</v>
      </c>
      <c r="AR86" s="96">
        <v>1055</v>
      </c>
      <c r="AS86" s="96">
        <v>656</v>
      </c>
      <c r="AT86" s="96">
        <v>1409</v>
      </c>
      <c r="AU86" s="96">
        <v>796</v>
      </c>
      <c r="AV86" s="96">
        <v>637</v>
      </c>
      <c r="AW86" s="96">
        <v>407</v>
      </c>
      <c r="AX86" s="96">
        <v>489</v>
      </c>
      <c r="AY86" s="96">
        <v>140</v>
      </c>
      <c r="AZ86" s="96">
        <v>163</v>
      </c>
      <c r="BA86" s="96">
        <v>821</v>
      </c>
      <c r="BB86" s="96">
        <v>343</v>
      </c>
      <c r="BC86" s="96">
        <v>339.22</v>
      </c>
      <c r="BD86" s="96">
        <v>7255.22</v>
      </c>
      <c r="BE86" s="96">
        <v>1061</v>
      </c>
      <c r="BF86" s="96">
        <v>1749</v>
      </c>
      <c r="BG86" s="96">
        <v>2029</v>
      </c>
      <c r="BH86" s="96">
        <v>447</v>
      </c>
      <c r="BI86" s="96">
        <v>197</v>
      </c>
      <c r="BJ86" s="96">
        <v>42</v>
      </c>
      <c r="BK86" s="96">
        <v>401</v>
      </c>
      <c r="BL86" s="96">
        <v>401</v>
      </c>
      <c r="BM86" s="96">
        <v>107</v>
      </c>
      <c r="BN86" s="96">
        <v>71.67</v>
      </c>
      <c r="BO86" s="96">
        <v>323</v>
      </c>
      <c r="BP86" s="96">
        <v>461</v>
      </c>
      <c r="BQ86" s="96">
        <v>7289.67</v>
      </c>
      <c r="BR86" s="96">
        <v>936</v>
      </c>
      <c r="BS86" s="96">
        <v>1243</v>
      </c>
      <c r="BT86" s="96">
        <v>381</v>
      </c>
      <c r="BU86" s="96">
        <v>186</v>
      </c>
      <c r="BV86" s="96">
        <v>83</v>
      </c>
      <c r="BW86" s="96">
        <v>365</v>
      </c>
      <c r="BX86" s="96">
        <v>393</v>
      </c>
      <c r="BY86" s="96">
        <v>415</v>
      </c>
      <c r="BZ86" s="96">
        <v>353</v>
      </c>
      <c r="CA86" s="96">
        <v>1091</v>
      </c>
      <c r="CB86" s="96">
        <v>929</v>
      </c>
      <c r="CC86" s="96">
        <v>1328</v>
      </c>
      <c r="CD86" s="96">
        <v>7703</v>
      </c>
      <c r="CE86" s="96">
        <v>1129</v>
      </c>
      <c r="CF86" s="96">
        <v>751.9</v>
      </c>
      <c r="CG86" s="96">
        <v>740.7</v>
      </c>
      <c r="CH86" s="96">
        <v>656</v>
      </c>
      <c r="CI86" s="96">
        <v>2515</v>
      </c>
      <c r="CJ86" s="96">
        <v>676</v>
      </c>
      <c r="CK86" s="96">
        <v>1121</v>
      </c>
      <c r="CL86" s="96">
        <v>604</v>
      </c>
      <c r="CM86" s="96">
        <v>296</v>
      </c>
      <c r="CN86" s="96">
        <v>445.4</v>
      </c>
      <c r="CO86" s="96">
        <v>864</v>
      </c>
      <c r="CP86" s="96">
        <v>271</v>
      </c>
      <c r="CQ86" s="96">
        <v>10070</v>
      </c>
      <c r="CR86" s="96">
        <v>2676</v>
      </c>
      <c r="CS86" s="96">
        <v>569</v>
      </c>
      <c r="CT86" s="96">
        <v>785</v>
      </c>
      <c r="CU86" s="96">
        <v>780</v>
      </c>
      <c r="CV86" s="96">
        <v>887</v>
      </c>
      <c r="CW86" s="96">
        <v>543</v>
      </c>
      <c r="CX86" s="96">
        <v>593</v>
      </c>
      <c r="CY86" s="96">
        <v>298</v>
      </c>
      <c r="CZ86" s="96">
        <v>232</v>
      </c>
      <c r="DA86" s="96">
        <v>368</v>
      </c>
      <c r="DB86" s="96">
        <v>456</v>
      </c>
      <c r="DC86" s="96">
        <v>300</v>
      </c>
      <c r="DD86" s="96">
        <v>8487</v>
      </c>
      <c r="DE86" s="96">
        <v>222</v>
      </c>
      <c r="DF86" s="96">
        <v>983</v>
      </c>
      <c r="DG86" s="96">
        <v>963</v>
      </c>
      <c r="DH86" s="96">
        <v>842</v>
      </c>
      <c r="DI86" s="96">
        <v>836</v>
      </c>
      <c r="DJ86" s="96">
        <v>2452</v>
      </c>
      <c r="DK86" s="96">
        <v>1148</v>
      </c>
      <c r="DL86" s="96">
        <v>189</v>
      </c>
      <c r="DM86" s="96">
        <v>309</v>
      </c>
      <c r="DN86" s="96">
        <v>2824</v>
      </c>
      <c r="DO86" s="96">
        <v>1090</v>
      </c>
      <c r="DP86" s="96">
        <v>2513</v>
      </c>
      <c r="DQ86" s="96">
        <v>14371</v>
      </c>
      <c r="DR86" s="96">
        <v>808</v>
      </c>
      <c r="DS86" s="96">
        <v>1659</v>
      </c>
      <c r="DT86" s="96">
        <v>1141</v>
      </c>
      <c r="DU86" s="96">
        <v>776</v>
      </c>
      <c r="DV86" s="96">
        <v>549</v>
      </c>
      <c r="DW86" s="96">
        <v>383</v>
      </c>
      <c r="DX86" s="96">
        <v>1256</v>
      </c>
      <c r="DY86" s="96">
        <v>1599</v>
      </c>
      <c r="DZ86" s="96">
        <v>595</v>
      </c>
      <c r="EA86" s="96">
        <v>421</v>
      </c>
      <c r="EB86" s="96">
        <v>1085</v>
      </c>
      <c r="EC86" s="96">
        <v>1844</v>
      </c>
      <c r="ED86" s="96">
        <v>12116</v>
      </c>
      <c r="EE86" s="96">
        <v>2017</v>
      </c>
      <c r="EF86" s="96">
        <v>2063</v>
      </c>
      <c r="EG86" s="96">
        <v>1769</v>
      </c>
      <c r="EH86" s="96">
        <v>70</v>
      </c>
      <c r="EI86" s="96">
        <v>355</v>
      </c>
      <c r="EJ86" s="96">
        <v>305</v>
      </c>
      <c r="EK86" s="96">
        <v>223</v>
      </c>
      <c r="EL86" s="96">
        <v>245</v>
      </c>
      <c r="EM86" s="96">
        <v>305</v>
      </c>
      <c r="EN86" s="96">
        <v>1831</v>
      </c>
      <c r="EO86" s="96">
        <v>737</v>
      </c>
      <c r="EP86" s="96">
        <v>3753</v>
      </c>
      <c r="EQ86" s="96">
        <v>13673</v>
      </c>
      <c r="ER86" s="96">
        <v>1760</v>
      </c>
      <c r="ES86" s="96">
        <v>2008</v>
      </c>
      <c r="ET86" s="96">
        <v>2749</v>
      </c>
      <c r="EU86" s="96">
        <v>1469</v>
      </c>
      <c r="EV86" s="96">
        <v>700</v>
      </c>
      <c r="EW86" s="96">
        <v>282</v>
      </c>
      <c r="EX86" s="96">
        <v>595</v>
      </c>
      <c r="EY86" s="96">
        <v>695</v>
      </c>
      <c r="EZ86" s="96">
        <v>955</v>
      </c>
      <c r="FA86" s="96">
        <v>254</v>
      </c>
      <c r="FB86" s="96">
        <v>1222</v>
      </c>
      <c r="FC86" s="96">
        <v>882</v>
      </c>
      <c r="FD86" s="96">
        <v>13571</v>
      </c>
      <c r="FE86" s="96">
        <v>1600</v>
      </c>
      <c r="FF86" s="96">
        <v>2486</v>
      </c>
      <c r="FG86" s="96">
        <v>2621</v>
      </c>
      <c r="FH86" s="96">
        <v>2730</v>
      </c>
      <c r="FI86" s="96">
        <v>388</v>
      </c>
      <c r="FJ86" s="96">
        <v>1268</v>
      </c>
      <c r="FK86" s="96">
        <v>1013</v>
      </c>
      <c r="FL86" s="96">
        <v>355</v>
      </c>
      <c r="FM86" s="96">
        <v>168</v>
      </c>
      <c r="FN86" s="96">
        <v>313</v>
      </c>
      <c r="FO86" s="96">
        <v>475</v>
      </c>
      <c r="FP86" s="96">
        <v>388</v>
      </c>
      <c r="FQ86" s="96">
        <v>13805</v>
      </c>
      <c r="FR86" s="96">
        <v>730</v>
      </c>
      <c r="FS86" s="96">
        <v>2700</v>
      </c>
      <c r="FT86" s="96">
        <v>3906</v>
      </c>
      <c r="FU86" s="96">
        <v>453</v>
      </c>
      <c r="FV86" s="96">
        <v>238</v>
      </c>
      <c r="FW86" s="96">
        <v>189</v>
      </c>
      <c r="FX86" s="96">
        <v>402</v>
      </c>
      <c r="FY86" s="96">
        <v>663</v>
      </c>
      <c r="FZ86" s="96">
        <v>1536</v>
      </c>
      <c r="GA86" s="96">
        <v>1430</v>
      </c>
      <c r="GB86" s="96">
        <v>340</v>
      </c>
      <c r="GC86" s="96">
        <v>1396</v>
      </c>
      <c r="GD86" s="96">
        <v>13983</v>
      </c>
      <c r="GE86" s="96">
        <v>959</v>
      </c>
      <c r="GF86" s="96">
        <v>325</v>
      </c>
      <c r="GG86" s="96">
        <v>270</v>
      </c>
      <c r="GH86" s="96">
        <v>587</v>
      </c>
      <c r="GI86" s="96">
        <v>394</v>
      </c>
      <c r="GJ86" s="96">
        <v>171</v>
      </c>
      <c r="GK86" s="96">
        <v>96</v>
      </c>
      <c r="GL86" s="96">
        <v>268</v>
      </c>
      <c r="GM86" s="96">
        <v>77</v>
      </c>
      <c r="GN86" s="96">
        <v>259</v>
      </c>
      <c r="GO86" s="96">
        <v>401</v>
      </c>
      <c r="GP86" s="96">
        <v>187</v>
      </c>
      <c r="GQ86" s="96">
        <v>3994</v>
      </c>
      <c r="GR86" s="96">
        <v>425</v>
      </c>
      <c r="GS86" s="96">
        <v>1191</v>
      </c>
      <c r="GT86" s="96">
        <v>1438</v>
      </c>
      <c r="GU86" s="96">
        <v>881</v>
      </c>
      <c r="GV86" s="96">
        <v>425</v>
      </c>
      <c r="GW86" s="96">
        <v>705</v>
      </c>
      <c r="GX86" s="96">
        <v>339</v>
      </c>
      <c r="GY86" s="96">
        <v>139</v>
      </c>
      <c r="GZ86" s="96">
        <v>133</v>
      </c>
      <c r="HA86" s="96">
        <v>169</v>
      </c>
      <c r="HB86" s="96">
        <v>275</v>
      </c>
      <c r="HC86" s="96">
        <v>295</v>
      </c>
      <c r="HD86" s="96">
        <v>6415</v>
      </c>
    </row>
    <row r="87" spans="2:212" ht="3.45" customHeight="1" x14ac:dyDescent="0.2">
      <c r="B87" s="134"/>
      <c r="C87" s="126"/>
      <c r="D87" s="72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9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  <c r="GI87" s="98"/>
      <c r="GJ87" s="98"/>
      <c r="GK87" s="98"/>
      <c r="GL87" s="98"/>
      <c r="GM87" s="98"/>
      <c r="GN87" s="98"/>
      <c r="GO87" s="98"/>
      <c r="GP87" s="98"/>
      <c r="GQ87" s="98"/>
      <c r="GR87" s="98"/>
      <c r="GS87" s="98"/>
      <c r="GT87" s="98"/>
      <c r="GU87" s="98"/>
      <c r="GV87" s="98"/>
      <c r="GW87" s="98"/>
      <c r="GX87" s="98"/>
      <c r="GY87" s="98"/>
      <c r="GZ87" s="98"/>
      <c r="HA87" s="98"/>
      <c r="HB87" s="98"/>
      <c r="HC87" s="98"/>
      <c r="HD87" s="98"/>
    </row>
    <row r="88" spans="2:212" ht="11.55" customHeight="1" x14ac:dyDescent="0.2">
      <c r="B88" s="93" t="s">
        <v>42</v>
      </c>
      <c r="C88" s="59"/>
      <c r="D88" s="100"/>
      <c r="E88" s="87">
        <f t="shared" ref="E88:AJ88" si="50">+SUM(E89:E89)</f>
        <v>128900.4</v>
      </c>
      <c r="F88" s="87">
        <f t="shared" si="50"/>
        <v>188336.5</v>
      </c>
      <c r="G88" s="87">
        <f t="shared" si="50"/>
        <v>138428.90000000002</v>
      </c>
      <c r="H88" s="87">
        <f t="shared" si="50"/>
        <v>201682.5</v>
      </c>
      <c r="I88" s="87">
        <f t="shared" si="50"/>
        <v>139605.9</v>
      </c>
      <c r="J88" s="87">
        <f t="shared" si="50"/>
        <v>207757.90000000002</v>
      </c>
      <c r="K88" s="87">
        <f t="shared" si="50"/>
        <v>191728.8</v>
      </c>
      <c r="L88" s="87">
        <f t="shared" si="50"/>
        <v>103782.1</v>
      </c>
      <c r="M88" s="87">
        <f t="shared" si="50"/>
        <v>204620.90000000002</v>
      </c>
      <c r="N88" s="87">
        <f t="shared" si="50"/>
        <v>138310</v>
      </c>
      <c r="O88" s="87">
        <f t="shared" si="50"/>
        <v>131574.70000000001</v>
      </c>
      <c r="P88" s="87">
        <f t="shared" si="50"/>
        <v>171380.1</v>
      </c>
      <c r="Q88" s="87">
        <f t="shared" si="50"/>
        <v>1946108.7000000004</v>
      </c>
      <c r="R88" s="87">
        <f t="shared" si="50"/>
        <v>178001.6</v>
      </c>
      <c r="S88" s="87">
        <f t="shared" si="50"/>
        <v>170765.1</v>
      </c>
      <c r="T88" s="87">
        <f t="shared" si="50"/>
        <v>155824.5</v>
      </c>
      <c r="U88" s="87">
        <f t="shared" si="50"/>
        <v>115292.4</v>
      </c>
      <c r="V88" s="87">
        <f t="shared" si="50"/>
        <v>135680.70000000001</v>
      </c>
      <c r="W88" s="87">
        <f t="shared" si="50"/>
        <v>167687</v>
      </c>
      <c r="X88" s="87">
        <f t="shared" si="50"/>
        <v>147976.6</v>
      </c>
      <c r="Y88" s="87">
        <f t="shared" si="50"/>
        <v>127187.1</v>
      </c>
      <c r="Z88" s="87">
        <f t="shared" si="50"/>
        <v>137657.5</v>
      </c>
      <c r="AA88" s="87">
        <f t="shared" si="50"/>
        <v>159517.40000000002</v>
      </c>
      <c r="AB88" s="87">
        <f t="shared" si="50"/>
        <v>122918</v>
      </c>
      <c r="AC88" s="87">
        <f t="shared" si="50"/>
        <v>205277.80000000002</v>
      </c>
      <c r="AD88" s="87">
        <f t="shared" si="50"/>
        <v>1823785.7000000004</v>
      </c>
      <c r="AE88" s="87">
        <f t="shared" si="50"/>
        <v>148151.5</v>
      </c>
      <c r="AF88" s="87">
        <f t="shared" si="50"/>
        <v>148679.29999999999</v>
      </c>
      <c r="AG88" s="87">
        <f t="shared" si="50"/>
        <v>184641.8</v>
      </c>
      <c r="AH88" s="87">
        <f t="shared" si="50"/>
        <v>156989.70000000001</v>
      </c>
      <c r="AI88" s="87">
        <f t="shared" si="50"/>
        <v>199543.9</v>
      </c>
      <c r="AJ88" s="87">
        <f t="shared" si="50"/>
        <v>169468.6</v>
      </c>
      <c r="AK88" s="87">
        <f t="shared" ref="AK88:BP88" si="51">+SUM(AK89:AK89)</f>
        <v>236353.7</v>
      </c>
      <c r="AL88" s="87">
        <f t="shared" si="51"/>
        <v>183176.9</v>
      </c>
      <c r="AM88" s="87">
        <f t="shared" si="51"/>
        <v>200673.50000000003</v>
      </c>
      <c r="AN88" s="87">
        <f t="shared" si="51"/>
        <v>239637.7</v>
      </c>
      <c r="AO88" s="87">
        <f t="shared" si="51"/>
        <v>196408.7</v>
      </c>
      <c r="AP88" s="87">
        <f t="shared" si="51"/>
        <v>176973.8</v>
      </c>
      <c r="AQ88" s="88">
        <f t="shared" si="51"/>
        <v>2240699.0999999996</v>
      </c>
      <c r="AR88" s="87">
        <f t="shared" si="51"/>
        <v>132933.6</v>
      </c>
      <c r="AS88" s="87">
        <f t="shared" si="51"/>
        <v>127093.2</v>
      </c>
      <c r="AT88" s="87">
        <f t="shared" si="51"/>
        <v>172869.8</v>
      </c>
      <c r="AU88" s="87">
        <f t="shared" si="51"/>
        <v>120628.70000000001</v>
      </c>
      <c r="AV88" s="87">
        <f t="shared" si="51"/>
        <v>216437.00000000003</v>
      </c>
      <c r="AW88" s="87">
        <f t="shared" si="51"/>
        <v>228255.59999999998</v>
      </c>
      <c r="AX88" s="87">
        <f t="shared" si="51"/>
        <v>178745.3</v>
      </c>
      <c r="AY88" s="87">
        <f t="shared" si="51"/>
        <v>258853.8</v>
      </c>
      <c r="AZ88" s="87">
        <f t="shared" si="51"/>
        <v>195686.19999999998</v>
      </c>
      <c r="BA88" s="87">
        <f t="shared" si="51"/>
        <v>198826.3</v>
      </c>
      <c r="BB88" s="87">
        <f t="shared" si="51"/>
        <v>224140.49999999994</v>
      </c>
      <c r="BC88" s="87">
        <f t="shared" si="51"/>
        <v>216249.5</v>
      </c>
      <c r="BD88" s="88">
        <f t="shared" si="51"/>
        <v>2270719.5</v>
      </c>
      <c r="BE88" s="87">
        <f t="shared" si="51"/>
        <v>100989.7</v>
      </c>
      <c r="BF88" s="87">
        <f t="shared" si="51"/>
        <v>169055.6</v>
      </c>
      <c r="BG88" s="87">
        <f t="shared" si="51"/>
        <v>167353.20000000004</v>
      </c>
      <c r="BH88" s="87">
        <f t="shared" si="51"/>
        <v>137677.70000000001</v>
      </c>
      <c r="BI88" s="87">
        <f t="shared" si="51"/>
        <v>144517.5</v>
      </c>
      <c r="BJ88" s="87">
        <f t="shared" si="51"/>
        <v>147799.1</v>
      </c>
      <c r="BK88" s="87">
        <f t="shared" si="51"/>
        <v>137345.9</v>
      </c>
      <c r="BL88" s="87">
        <f t="shared" si="51"/>
        <v>156517.29999999999</v>
      </c>
      <c r="BM88" s="87">
        <f t="shared" si="51"/>
        <v>135190.9</v>
      </c>
      <c r="BN88" s="87">
        <f t="shared" si="51"/>
        <v>190800.50000000003</v>
      </c>
      <c r="BO88" s="87">
        <f t="shared" si="51"/>
        <v>179215.69999999998</v>
      </c>
      <c r="BP88" s="87">
        <f t="shared" si="51"/>
        <v>168638</v>
      </c>
      <c r="BQ88" s="88">
        <f t="shared" ref="BQ88:CV88" si="52">+SUM(BQ89:BQ89)</f>
        <v>1835101.0999999999</v>
      </c>
      <c r="BR88" s="87">
        <f t="shared" si="52"/>
        <v>124117.8</v>
      </c>
      <c r="BS88" s="87">
        <f t="shared" si="52"/>
        <v>168966.8</v>
      </c>
      <c r="BT88" s="87">
        <f t="shared" si="52"/>
        <v>157309</v>
      </c>
      <c r="BU88" s="87">
        <f t="shared" si="52"/>
        <v>124633.9</v>
      </c>
      <c r="BV88" s="87">
        <f t="shared" si="52"/>
        <v>132725.29999999999</v>
      </c>
      <c r="BW88" s="87">
        <f t="shared" si="52"/>
        <v>177666.09999999998</v>
      </c>
      <c r="BX88" s="87">
        <f t="shared" si="52"/>
        <v>146242.99999999997</v>
      </c>
      <c r="BY88" s="87">
        <f t="shared" si="52"/>
        <v>190287.29999999996</v>
      </c>
      <c r="BZ88" s="87">
        <f t="shared" si="52"/>
        <v>156208</v>
      </c>
      <c r="CA88" s="87">
        <f t="shared" si="52"/>
        <v>201642.3</v>
      </c>
      <c r="CB88" s="87">
        <f t="shared" si="52"/>
        <v>214964.9</v>
      </c>
      <c r="CC88" s="87">
        <f t="shared" si="52"/>
        <v>228648.6</v>
      </c>
      <c r="CD88" s="87">
        <f t="shared" si="52"/>
        <v>2023413</v>
      </c>
      <c r="CE88" s="87">
        <f t="shared" si="52"/>
        <v>114066.29999999999</v>
      </c>
      <c r="CF88" s="87">
        <f t="shared" si="52"/>
        <v>169196.90000000002</v>
      </c>
      <c r="CG88" s="87">
        <f t="shared" si="52"/>
        <v>148378.19999999998</v>
      </c>
      <c r="CH88" s="87">
        <f t="shared" si="52"/>
        <v>171987.7</v>
      </c>
      <c r="CI88" s="87">
        <f t="shared" si="52"/>
        <v>172462.89999999997</v>
      </c>
      <c r="CJ88" s="87">
        <f t="shared" si="52"/>
        <v>163082.5</v>
      </c>
      <c r="CK88" s="87">
        <f t="shared" si="52"/>
        <v>169918.2</v>
      </c>
      <c r="CL88" s="87">
        <f t="shared" si="52"/>
        <v>167237.6</v>
      </c>
      <c r="CM88" s="87">
        <f t="shared" si="52"/>
        <v>180632.4</v>
      </c>
      <c r="CN88" s="87">
        <f t="shared" si="52"/>
        <v>220867.9</v>
      </c>
      <c r="CO88" s="87">
        <f t="shared" si="52"/>
        <v>158319.29999999999</v>
      </c>
      <c r="CP88" s="87">
        <f t="shared" si="52"/>
        <v>200256.89999999997</v>
      </c>
      <c r="CQ88" s="87">
        <f t="shared" si="52"/>
        <v>2036406.7999999998</v>
      </c>
      <c r="CR88" s="87">
        <f t="shared" si="52"/>
        <v>144779.6</v>
      </c>
      <c r="CS88" s="87">
        <f t="shared" si="52"/>
        <v>190300.4</v>
      </c>
      <c r="CT88" s="87">
        <f t="shared" si="52"/>
        <v>201173.7</v>
      </c>
      <c r="CU88" s="87">
        <f t="shared" si="52"/>
        <v>202746.3</v>
      </c>
      <c r="CV88" s="87">
        <f t="shared" si="52"/>
        <v>202419.3</v>
      </c>
      <c r="CW88" s="87">
        <f t="shared" ref="CW88:EB88" si="53">+SUM(CW89:CW89)</f>
        <v>258895.1</v>
      </c>
      <c r="CX88" s="87">
        <f t="shared" si="53"/>
        <v>135503</v>
      </c>
      <c r="CY88" s="87">
        <f t="shared" si="53"/>
        <v>180104</v>
      </c>
      <c r="CZ88" s="87">
        <f t="shared" si="53"/>
        <v>252640.3</v>
      </c>
      <c r="DA88" s="87">
        <f t="shared" si="53"/>
        <v>178298</v>
      </c>
      <c r="DB88" s="87">
        <f t="shared" si="53"/>
        <v>219047.1</v>
      </c>
      <c r="DC88" s="87">
        <f t="shared" si="53"/>
        <v>273438.10000000003</v>
      </c>
      <c r="DD88" s="87">
        <f t="shared" si="53"/>
        <v>2439344.9000000004</v>
      </c>
      <c r="DE88" s="87">
        <f t="shared" si="53"/>
        <v>210961.7</v>
      </c>
      <c r="DF88" s="87">
        <f t="shared" si="53"/>
        <v>158311.01999999999</v>
      </c>
      <c r="DG88" s="87">
        <f t="shared" si="53"/>
        <v>221945.8</v>
      </c>
      <c r="DH88" s="87">
        <f t="shared" si="53"/>
        <v>230651.87</v>
      </c>
      <c r="DI88" s="87">
        <f t="shared" si="53"/>
        <v>235158.15000000002</v>
      </c>
      <c r="DJ88" s="87">
        <f t="shared" si="53"/>
        <v>234402.3</v>
      </c>
      <c r="DK88" s="87">
        <f t="shared" si="53"/>
        <v>234655.87</v>
      </c>
      <c r="DL88" s="87">
        <f t="shared" si="53"/>
        <v>220909.37</v>
      </c>
      <c r="DM88" s="87">
        <f t="shared" si="53"/>
        <v>201181.4</v>
      </c>
      <c r="DN88" s="87">
        <f t="shared" si="53"/>
        <v>203083.66</v>
      </c>
      <c r="DO88" s="87">
        <f t="shared" si="53"/>
        <v>237562.32999999996</v>
      </c>
      <c r="DP88" s="87">
        <f t="shared" si="53"/>
        <v>268500.28000000003</v>
      </c>
      <c r="DQ88" s="87">
        <f t="shared" si="53"/>
        <v>2657323.75</v>
      </c>
      <c r="DR88" s="87">
        <f t="shared" si="53"/>
        <v>169405.62</v>
      </c>
      <c r="DS88" s="87">
        <f t="shared" si="53"/>
        <v>179350.83000000002</v>
      </c>
      <c r="DT88" s="87">
        <f t="shared" si="53"/>
        <v>223531.06</v>
      </c>
      <c r="DU88" s="87">
        <f t="shared" si="53"/>
        <v>214524.72999999998</v>
      </c>
      <c r="DV88" s="87">
        <f t="shared" si="53"/>
        <v>223343.05</v>
      </c>
      <c r="DW88" s="87">
        <f t="shared" si="53"/>
        <v>179475.67999999996</v>
      </c>
      <c r="DX88" s="87">
        <f t="shared" si="53"/>
        <v>177584.13</v>
      </c>
      <c r="DY88" s="87">
        <f t="shared" si="53"/>
        <v>212473.16</v>
      </c>
      <c r="DZ88" s="87">
        <f t="shared" si="53"/>
        <v>178008.87</v>
      </c>
      <c r="EA88" s="87">
        <f t="shared" si="53"/>
        <v>245118.53000000006</v>
      </c>
      <c r="EB88" s="87">
        <f t="shared" si="53"/>
        <v>182360.56999999998</v>
      </c>
      <c r="EC88" s="87">
        <f t="shared" ref="EC88:FH88" si="54">+SUM(EC89:EC89)</f>
        <v>309044.83</v>
      </c>
      <c r="ED88" s="87">
        <f t="shared" si="54"/>
        <v>2494221.06</v>
      </c>
      <c r="EE88" s="87">
        <f t="shared" si="54"/>
        <v>199922.05000000002</v>
      </c>
      <c r="EF88" s="87">
        <f t="shared" si="54"/>
        <v>190326.49</v>
      </c>
      <c r="EG88" s="87">
        <f t="shared" si="54"/>
        <v>231647.11</v>
      </c>
      <c r="EH88" s="87">
        <f t="shared" si="54"/>
        <v>131074.64000000001</v>
      </c>
      <c r="EI88" s="87">
        <f t="shared" si="54"/>
        <v>0</v>
      </c>
      <c r="EJ88" s="87">
        <f t="shared" si="54"/>
        <v>179845.11</v>
      </c>
      <c r="EK88" s="87">
        <f t="shared" si="54"/>
        <v>211631.91000000003</v>
      </c>
      <c r="EL88" s="87">
        <f t="shared" si="54"/>
        <v>224726.37</v>
      </c>
      <c r="EM88" s="87">
        <f t="shared" si="54"/>
        <v>223201.06</v>
      </c>
      <c r="EN88" s="87">
        <f t="shared" si="54"/>
        <v>257456.49</v>
      </c>
      <c r="EO88" s="87">
        <f t="shared" si="54"/>
        <v>258456.22</v>
      </c>
      <c r="EP88" s="87">
        <f t="shared" si="54"/>
        <v>325517.73</v>
      </c>
      <c r="EQ88" s="87">
        <f t="shared" si="54"/>
        <v>2433805.1800000002</v>
      </c>
      <c r="ER88" s="87">
        <f t="shared" si="54"/>
        <v>180548.76</v>
      </c>
      <c r="ES88" s="87">
        <f t="shared" si="54"/>
        <v>189586.28</v>
      </c>
      <c r="ET88" s="87">
        <f t="shared" si="54"/>
        <v>267008.93</v>
      </c>
      <c r="EU88" s="87">
        <f t="shared" si="54"/>
        <v>231567.81999999998</v>
      </c>
      <c r="EV88" s="87">
        <f t="shared" si="54"/>
        <v>234290.34000000003</v>
      </c>
      <c r="EW88" s="87">
        <f t="shared" si="54"/>
        <v>233866.89</v>
      </c>
      <c r="EX88" s="87">
        <f t="shared" si="54"/>
        <v>182148.64</v>
      </c>
      <c r="EY88" s="87">
        <f t="shared" si="54"/>
        <v>242666.1</v>
      </c>
      <c r="EZ88" s="87">
        <f t="shared" si="54"/>
        <v>213700.67</v>
      </c>
      <c r="FA88" s="87">
        <f t="shared" si="54"/>
        <v>177431.47000000003</v>
      </c>
      <c r="FB88" s="87">
        <f t="shared" si="54"/>
        <v>272054.88000000006</v>
      </c>
      <c r="FC88" s="87">
        <f t="shared" si="54"/>
        <v>300259.25</v>
      </c>
      <c r="FD88" s="87">
        <f t="shared" si="54"/>
        <v>2725130.0300000003</v>
      </c>
      <c r="FE88" s="87">
        <f t="shared" si="54"/>
        <v>145088.17000000001</v>
      </c>
      <c r="FF88" s="87">
        <f t="shared" si="54"/>
        <v>245124.3</v>
      </c>
      <c r="FG88" s="87">
        <f t="shared" si="54"/>
        <v>234654.4</v>
      </c>
      <c r="FH88" s="87">
        <f t="shared" si="54"/>
        <v>223076.34</v>
      </c>
      <c r="FI88" s="87">
        <f t="shared" ref="FI88:HD88" si="55">+SUM(FI89:FI89)</f>
        <v>255664.38999999998</v>
      </c>
      <c r="FJ88" s="87">
        <f t="shared" si="55"/>
        <v>245274.96</v>
      </c>
      <c r="FK88" s="87">
        <f t="shared" si="55"/>
        <v>178985.31</v>
      </c>
      <c r="FL88" s="87">
        <f t="shared" si="55"/>
        <v>277553.24</v>
      </c>
      <c r="FM88" s="87">
        <f t="shared" si="55"/>
        <v>253756.57</v>
      </c>
      <c r="FN88" s="87">
        <f t="shared" si="55"/>
        <v>178834.61000000002</v>
      </c>
      <c r="FO88" s="87">
        <f t="shared" si="55"/>
        <v>259042.00000000003</v>
      </c>
      <c r="FP88" s="87">
        <f t="shared" si="55"/>
        <v>212866.46000000002</v>
      </c>
      <c r="FQ88" s="87">
        <f t="shared" si="55"/>
        <v>2709920.75</v>
      </c>
      <c r="FR88" s="87">
        <f t="shared" si="55"/>
        <v>167411.06999999998</v>
      </c>
      <c r="FS88" s="87">
        <f t="shared" si="55"/>
        <v>234743.74000000002</v>
      </c>
      <c r="FT88" s="87">
        <f t="shared" si="55"/>
        <v>199246.35</v>
      </c>
      <c r="FU88" s="87">
        <f t="shared" si="55"/>
        <v>207384.44</v>
      </c>
      <c r="FV88" s="87">
        <f t="shared" si="55"/>
        <v>266896.28000000003</v>
      </c>
      <c r="FW88" s="87">
        <f t="shared" si="55"/>
        <v>234971.74000000002</v>
      </c>
      <c r="FX88" s="87">
        <f t="shared" si="55"/>
        <v>211732.18</v>
      </c>
      <c r="FY88" s="87">
        <f t="shared" si="55"/>
        <v>200211.18999999997</v>
      </c>
      <c r="FZ88" s="87">
        <f t="shared" si="55"/>
        <v>245115.60000000003</v>
      </c>
      <c r="GA88" s="87">
        <f t="shared" si="55"/>
        <v>189450.93000000002</v>
      </c>
      <c r="GB88" s="87">
        <f t="shared" si="55"/>
        <v>280091.46000000002</v>
      </c>
      <c r="GC88" s="87">
        <f t="shared" si="55"/>
        <v>280150.51</v>
      </c>
      <c r="GD88" s="87">
        <f t="shared" si="55"/>
        <v>2717405.49</v>
      </c>
      <c r="GE88" s="87">
        <f t="shared" si="55"/>
        <v>144996.68</v>
      </c>
      <c r="GF88" s="87">
        <f t="shared" si="55"/>
        <v>179551.91</v>
      </c>
      <c r="GG88" s="87">
        <f t="shared" si="55"/>
        <v>189844.05</v>
      </c>
      <c r="GH88" s="87">
        <f t="shared" si="55"/>
        <v>178334.27</v>
      </c>
      <c r="GI88" s="87">
        <f t="shared" si="55"/>
        <v>189429.26</v>
      </c>
      <c r="GJ88" s="87">
        <f t="shared" si="55"/>
        <v>199992.94000000003</v>
      </c>
      <c r="GK88" s="87">
        <f t="shared" si="55"/>
        <v>201573.52999999997</v>
      </c>
      <c r="GL88" s="87">
        <f t="shared" si="55"/>
        <v>234762.34999999998</v>
      </c>
      <c r="GM88" s="87">
        <f t="shared" si="55"/>
        <v>189990.19</v>
      </c>
      <c r="GN88" s="87">
        <f t="shared" si="55"/>
        <v>168751.58</v>
      </c>
      <c r="GO88" s="87">
        <f t="shared" si="55"/>
        <v>210536.97999999998</v>
      </c>
      <c r="GP88" s="87">
        <f t="shared" si="55"/>
        <v>208954.75</v>
      </c>
      <c r="GQ88" s="87">
        <f t="shared" si="55"/>
        <v>2296718.4899999998</v>
      </c>
      <c r="GR88" s="87">
        <f t="shared" si="55"/>
        <v>134410.23999999999</v>
      </c>
      <c r="GS88" s="87">
        <f t="shared" si="55"/>
        <v>157714.79</v>
      </c>
      <c r="GT88" s="87">
        <f t="shared" si="55"/>
        <v>201418.8</v>
      </c>
      <c r="GU88" s="87">
        <f t="shared" si="55"/>
        <v>179087.86</v>
      </c>
      <c r="GV88" s="87">
        <f t="shared" si="55"/>
        <v>191664.84000000003</v>
      </c>
      <c r="GW88" s="87">
        <f t="shared" si="55"/>
        <v>175787.4</v>
      </c>
      <c r="GX88" s="87">
        <f t="shared" si="55"/>
        <v>250162.64</v>
      </c>
      <c r="GY88" s="87">
        <f t="shared" si="55"/>
        <v>199439.75</v>
      </c>
      <c r="GZ88" s="87">
        <f t="shared" si="55"/>
        <v>278250.7</v>
      </c>
      <c r="HA88" s="87">
        <f t="shared" si="55"/>
        <v>220292.49</v>
      </c>
      <c r="HB88" s="87">
        <f t="shared" si="55"/>
        <v>233390.77</v>
      </c>
      <c r="HC88" s="87">
        <f t="shared" si="55"/>
        <v>242109.37999999998</v>
      </c>
      <c r="HD88" s="87">
        <f t="shared" si="55"/>
        <v>2463729.6599999997</v>
      </c>
    </row>
    <row r="89" spans="2:212" ht="14.25" customHeight="1" x14ac:dyDescent="0.2">
      <c r="B89" s="133" t="s">
        <v>161</v>
      </c>
      <c r="C89" s="124" t="s">
        <v>20</v>
      </c>
      <c r="D89" s="94" t="s">
        <v>122</v>
      </c>
      <c r="E89" s="95">
        <v>128900.4</v>
      </c>
      <c r="F89" s="95">
        <v>188336.5</v>
      </c>
      <c r="G89" s="95">
        <v>138428.90000000002</v>
      </c>
      <c r="H89" s="95">
        <v>201682.5</v>
      </c>
      <c r="I89" s="95">
        <v>139605.9</v>
      </c>
      <c r="J89" s="95">
        <v>207757.90000000002</v>
      </c>
      <c r="K89" s="95">
        <v>191728.8</v>
      </c>
      <c r="L89" s="95">
        <v>103782.1</v>
      </c>
      <c r="M89" s="95">
        <v>204620.90000000002</v>
      </c>
      <c r="N89" s="95">
        <v>138310</v>
      </c>
      <c r="O89" s="95">
        <v>131574.70000000001</v>
      </c>
      <c r="P89" s="95">
        <v>171380.1</v>
      </c>
      <c r="Q89" s="95">
        <v>1946108.7000000004</v>
      </c>
      <c r="R89" s="95">
        <v>178001.6</v>
      </c>
      <c r="S89" s="95">
        <v>170765.1</v>
      </c>
      <c r="T89" s="95">
        <v>155824.5</v>
      </c>
      <c r="U89" s="95">
        <v>115292.4</v>
      </c>
      <c r="V89" s="95">
        <v>135680.70000000001</v>
      </c>
      <c r="W89" s="95">
        <v>167687</v>
      </c>
      <c r="X89" s="95">
        <v>147976.6</v>
      </c>
      <c r="Y89" s="95">
        <v>127187.1</v>
      </c>
      <c r="Z89" s="95">
        <v>137657.5</v>
      </c>
      <c r="AA89" s="95">
        <v>159517.40000000002</v>
      </c>
      <c r="AB89" s="95">
        <v>122918</v>
      </c>
      <c r="AC89" s="95">
        <v>205277.80000000002</v>
      </c>
      <c r="AD89" s="95">
        <v>1823785.7000000004</v>
      </c>
      <c r="AE89" s="95">
        <v>148151.5</v>
      </c>
      <c r="AF89" s="95">
        <v>148679.29999999999</v>
      </c>
      <c r="AG89" s="95">
        <v>184641.8</v>
      </c>
      <c r="AH89" s="95">
        <v>156989.70000000001</v>
      </c>
      <c r="AI89" s="95">
        <v>199543.9</v>
      </c>
      <c r="AJ89" s="95">
        <v>169468.6</v>
      </c>
      <c r="AK89" s="95">
        <v>236353.7</v>
      </c>
      <c r="AL89" s="95">
        <v>183176.9</v>
      </c>
      <c r="AM89" s="95">
        <v>200673.50000000003</v>
      </c>
      <c r="AN89" s="95">
        <v>239637.7</v>
      </c>
      <c r="AO89" s="95">
        <v>196408.7</v>
      </c>
      <c r="AP89" s="95">
        <v>176973.8</v>
      </c>
      <c r="AQ89" s="95">
        <v>2240699.0999999996</v>
      </c>
      <c r="AR89" s="95">
        <v>132933.6</v>
      </c>
      <c r="AS89" s="95">
        <v>127093.2</v>
      </c>
      <c r="AT89" s="95">
        <v>172869.8</v>
      </c>
      <c r="AU89" s="95">
        <v>120628.70000000001</v>
      </c>
      <c r="AV89" s="95">
        <v>216437.00000000003</v>
      </c>
      <c r="AW89" s="95">
        <v>228255.59999999998</v>
      </c>
      <c r="AX89" s="95">
        <v>178745.3</v>
      </c>
      <c r="AY89" s="95">
        <v>258853.8</v>
      </c>
      <c r="AZ89" s="95">
        <v>195686.19999999998</v>
      </c>
      <c r="BA89" s="95">
        <v>198826.3</v>
      </c>
      <c r="BB89" s="95">
        <v>224140.49999999994</v>
      </c>
      <c r="BC89" s="95">
        <v>216249.5</v>
      </c>
      <c r="BD89" s="95">
        <v>2270719.5</v>
      </c>
      <c r="BE89" s="95">
        <v>100989.7</v>
      </c>
      <c r="BF89" s="95">
        <v>169055.6</v>
      </c>
      <c r="BG89" s="95">
        <v>167353.20000000004</v>
      </c>
      <c r="BH89" s="95">
        <v>137677.70000000001</v>
      </c>
      <c r="BI89" s="95">
        <v>144517.5</v>
      </c>
      <c r="BJ89" s="95">
        <v>147799.1</v>
      </c>
      <c r="BK89" s="95">
        <v>137345.9</v>
      </c>
      <c r="BL89" s="95">
        <v>156517.29999999999</v>
      </c>
      <c r="BM89" s="95">
        <v>135190.9</v>
      </c>
      <c r="BN89" s="95">
        <v>190800.50000000003</v>
      </c>
      <c r="BO89" s="95">
        <v>179215.69999999998</v>
      </c>
      <c r="BP89" s="95">
        <v>168638</v>
      </c>
      <c r="BQ89" s="96">
        <v>1835101.0999999999</v>
      </c>
      <c r="BR89" s="95">
        <v>124117.8</v>
      </c>
      <c r="BS89" s="95">
        <v>168966.8</v>
      </c>
      <c r="BT89" s="95">
        <v>157309</v>
      </c>
      <c r="BU89" s="95">
        <v>124633.9</v>
      </c>
      <c r="BV89" s="95">
        <v>132725.29999999999</v>
      </c>
      <c r="BW89" s="95">
        <v>177666.09999999998</v>
      </c>
      <c r="BX89" s="95">
        <v>146242.99999999997</v>
      </c>
      <c r="BY89" s="95">
        <v>190287.29999999996</v>
      </c>
      <c r="BZ89" s="95">
        <v>156208</v>
      </c>
      <c r="CA89" s="95">
        <v>201642.3</v>
      </c>
      <c r="CB89" s="95">
        <v>214964.9</v>
      </c>
      <c r="CC89" s="95">
        <v>228648.6</v>
      </c>
      <c r="CD89" s="95">
        <v>2023413</v>
      </c>
      <c r="CE89" s="95">
        <v>114066.29999999999</v>
      </c>
      <c r="CF89" s="95">
        <v>169196.90000000002</v>
      </c>
      <c r="CG89" s="95">
        <v>148378.19999999998</v>
      </c>
      <c r="CH89" s="95">
        <v>171987.7</v>
      </c>
      <c r="CI89" s="95">
        <v>172462.89999999997</v>
      </c>
      <c r="CJ89" s="95">
        <v>163082.5</v>
      </c>
      <c r="CK89" s="95">
        <v>169918.2</v>
      </c>
      <c r="CL89" s="95">
        <v>167237.6</v>
      </c>
      <c r="CM89" s="95">
        <v>180632.4</v>
      </c>
      <c r="CN89" s="95">
        <v>220867.9</v>
      </c>
      <c r="CO89" s="95">
        <v>158319.29999999999</v>
      </c>
      <c r="CP89" s="95">
        <v>200256.89999999997</v>
      </c>
      <c r="CQ89" s="95">
        <v>2036406.7999999998</v>
      </c>
      <c r="CR89" s="95">
        <v>144779.6</v>
      </c>
      <c r="CS89" s="95">
        <v>190300.4</v>
      </c>
      <c r="CT89" s="95">
        <v>201173.7</v>
      </c>
      <c r="CU89" s="95">
        <v>202746.3</v>
      </c>
      <c r="CV89" s="95">
        <v>202419.3</v>
      </c>
      <c r="CW89" s="95">
        <v>258895.1</v>
      </c>
      <c r="CX89" s="95">
        <v>135503</v>
      </c>
      <c r="CY89" s="95">
        <v>180104</v>
      </c>
      <c r="CZ89" s="95">
        <v>252640.3</v>
      </c>
      <c r="DA89" s="95">
        <v>178298</v>
      </c>
      <c r="DB89" s="95">
        <v>219047.1</v>
      </c>
      <c r="DC89" s="95">
        <v>273438.10000000003</v>
      </c>
      <c r="DD89" s="95">
        <v>2439344.9000000004</v>
      </c>
      <c r="DE89" s="95">
        <v>210961.7</v>
      </c>
      <c r="DF89" s="95">
        <v>158311.01999999999</v>
      </c>
      <c r="DG89" s="95">
        <v>221945.8</v>
      </c>
      <c r="DH89" s="95">
        <v>230651.87</v>
      </c>
      <c r="DI89" s="95">
        <v>235158.15000000002</v>
      </c>
      <c r="DJ89" s="95">
        <v>234402.3</v>
      </c>
      <c r="DK89" s="95">
        <v>234655.87</v>
      </c>
      <c r="DL89" s="95">
        <v>220909.37</v>
      </c>
      <c r="DM89" s="95">
        <v>201181.4</v>
      </c>
      <c r="DN89" s="95">
        <v>203083.66</v>
      </c>
      <c r="DO89" s="95">
        <v>237562.32999999996</v>
      </c>
      <c r="DP89" s="95">
        <v>268500.28000000003</v>
      </c>
      <c r="DQ89" s="95">
        <v>2657323.75</v>
      </c>
      <c r="DR89" s="95">
        <v>169405.62</v>
      </c>
      <c r="DS89" s="95">
        <v>179350.83000000002</v>
      </c>
      <c r="DT89" s="95">
        <v>223531.06</v>
      </c>
      <c r="DU89" s="95">
        <v>214524.72999999998</v>
      </c>
      <c r="DV89" s="95">
        <v>223343.05</v>
      </c>
      <c r="DW89" s="95">
        <v>179475.67999999996</v>
      </c>
      <c r="DX89" s="95">
        <v>177584.13</v>
      </c>
      <c r="DY89" s="95">
        <v>212473.16</v>
      </c>
      <c r="DZ89" s="95">
        <v>178008.87</v>
      </c>
      <c r="EA89" s="95">
        <v>245118.53000000006</v>
      </c>
      <c r="EB89" s="95">
        <v>182360.56999999998</v>
      </c>
      <c r="EC89" s="95">
        <v>309044.83</v>
      </c>
      <c r="ED89" s="95">
        <v>2494221.06</v>
      </c>
      <c r="EE89" s="95">
        <v>199922.05000000002</v>
      </c>
      <c r="EF89" s="95">
        <v>190326.49</v>
      </c>
      <c r="EG89" s="95">
        <v>231647.11</v>
      </c>
      <c r="EH89" s="95">
        <v>131074.64000000001</v>
      </c>
      <c r="EI89" s="95">
        <v>0</v>
      </c>
      <c r="EJ89" s="95">
        <v>179845.11</v>
      </c>
      <c r="EK89" s="95">
        <v>211631.91000000003</v>
      </c>
      <c r="EL89" s="95">
        <v>224726.37</v>
      </c>
      <c r="EM89" s="95">
        <v>223201.06</v>
      </c>
      <c r="EN89" s="95">
        <v>257456.49</v>
      </c>
      <c r="EO89" s="95">
        <v>258456.22</v>
      </c>
      <c r="EP89" s="95">
        <v>325517.73</v>
      </c>
      <c r="EQ89" s="95">
        <v>2433805.1800000002</v>
      </c>
      <c r="ER89" s="95">
        <v>180548.76</v>
      </c>
      <c r="ES89" s="95">
        <v>189586.28</v>
      </c>
      <c r="ET89" s="95">
        <v>267008.93</v>
      </c>
      <c r="EU89" s="95">
        <v>231567.81999999998</v>
      </c>
      <c r="EV89" s="95">
        <v>234290.34000000003</v>
      </c>
      <c r="EW89" s="95">
        <v>233866.89</v>
      </c>
      <c r="EX89" s="95">
        <v>182148.64</v>
      </c>
      <c r="EY89" s="95">
        <v>242666.1</v>
      </c>
      <c r="EZ89" s="95">
        <v>213700.67</v>
      </c>
      <c r="FA89" s="95">
        <v>177431.47000000003</v>
      </c>
      <c r="FB89" s="95">
        <v>272054.88000000006</v>
      </c>
      <c r="FC89" s="95">
        <v>300259.25</v>
      </c>
      <c r="FD89" s="95">
        <v>2725130.0300000003</v>
      </c>
      <c r="FE89" s="95">
        <v>145088.17000000001</v>
      </c>
      <c r="FF89" s="95">
        <v>245124.3</v>
      </c>
      <c r="FG89" s="95">
        <v>234654.4</v>
      </c>
      <c r="FH89" s="95">
        <v>223076.34</v>
      </c>
      <c r="FI89" s="95">
        <v>255664.38999999998</v>
      </c>
      <c r="FJ89" s="95">
        <v>245274.96</v>
      </c>
      <c r="FK89" s="95">
        <v>178985.31</v>
      </c>
      <c r="FL89" s="95">
        <v>277553.24</v>
      </c>
      <c r="FM89" s="95">
        <v>253756.57</v>
      </c>
      <c r="FN89" s="95">
        <v>178834.61000000002</v>
      </c>
      <c r="FO89" s="95">
        <v>259042.00000000003</v>
      </c>
      <c r="FP89" s="95">
        <v>212866.46000000002</v>
      </c>
      <c r="FQ89" s="95">
        <v>2709920.75</v>
      </c>
      <c r="FR89" s="95">
        <v>167411.06999999998</v>
      </c>
      <c r="FS89" s="95">
        <v>234743.74000000002</v>
      </c>
      <c r="FT89" s="95">
        <v>199246.35</v>
      </c>
      <c r="FU89" s="95">
        <v>207384.44</v>
      </c>
      <c r="FV89" s="95">
        <v>266896.28000000003</v>
      </c>
      <c r="FW89" s="95">
        <v>234971.74000000002</v>
      </c>
      <c r="FX89" s="95">
        <v>211732.18</v>
      </c>
      <c r="FY89" s="95">
        <v>200211.18999999997</v>
      </c>
      <c r="FZ89" s="95">
        <v>245115.60000000003</v>
      </c>
      <c r="GA89" s="95">
        <v>189450.93000000002</v>
      </c>
      <c r="GB89" s="95">
        <v>280091.46000000002</v>
      </c>
      <c r="GC89" s="95">
        <v>280150.51</v>
      </c>
      <c r="GD89" s="95">
        <v>2717405.49</v>
      </c>
      <c r="GE89" s="95">
        <v>144996.68</v>
      </c>
      <c r="GF89" s="95">
        <v>179551.91</v>
      </c>
      <c r="GG89" s="95">
        <v>189844.05</v>
      </c>
      <c r="GH89" s="95">
        <v>178334.27</v>
      </c>
      <c r="GI89" s="95">
        <v>189429.26</v>
      </c>
      <c r="GJ89" s="95">
        <v>199992.94000000003</v>
      </c>
      <c r="GK89" s="95">
        <v>201573.52999999997</v>
      </c>
      <c r="GL89" s="95">
        <v>234762.34999999998</v>
      </c>
      <c r="GM89" s="95">
        <v>189990.19</v>
      </c>
      <c r="GN89" s="95">
        <v>168751.58</v>
      </c>
      <c r="GO89" s="95">
        <v>210536.97999999998</v>
      </c>
      <c r="GP89" s="95">
        <v>208954.75</v>
      </c>
      <c r="GQ89" s="96">
        <v>2296718.4899999998</v>
      </c>
      <c r="GR89" s="95">
        <v>134410.23999999999</v>
      </c>
      <c r="GS89" s="95">
        <v>157714.79</v>
      </c>
      <c r="GT89" s="95">
        <v>201418.8</v>
      </c>
      <c r="GU89" s="95">
        <v>179087.86</v>
      </c>
      <c r="GV89" s="95">
        <v>191664.84000000003</v>
      </c>
      <c r="GW89" s="95">
        <v>175787.4</v>
      </c>
      <c r="GX89" s="95">
        <v>250162.64</v>
      </c>
      <c r="GY89" s="95">
        <v>199439.75</v>
      </c>
      <c r="GZ89" s="95">
        <v>278250.7</v>
      </c>
      <c r="HA89" s="95">
        <v>220292.49</v>
      </c>
      <c r="HB89" s="95">
        <v>233390.77</v>
      </c>
      <c r="HC89" s="95">
        <v>242109.37999999998</v>
      </c>
      <c r="HD89" s="96">
        <v>2463729.6599999997</v>
      </c>
    </row>
    <row r="90" spans="2:212" ht="3.45" customHeight="1" x14ac:dyDescent="0.2">
      <c r="B90" s="134"/>
      <c r="C90" s="126"/>
      <c r="D90" s="72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9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</row>
    <row r="91" spans="2:212" ht="13.95" customHeight="1" x14ac:dyDescent="0.2">
      <c r="B91" s="93" t="s">
        <v>49</v>
      </c>
      <c r="C91" s="59"/>
      <c r="D91" s="100"/>
      <c r="E91" s="87">
        <f t="shared" ref="E91:BP91" si="56">SUM(E92:E133)</f>
        <v>2416304.3817272</v>
      </c>
      <c r="F91" s="87">
        <f t="shared" si="56"/>
        <v>2192653.3546278002</v>
      </c>
      <c r="G91" s="87">
        <f t="shared" si="56"/>
        <v>2515124.5476926998</v>
      </c>
      <c r="H91" s="87">
        <f t="shared" si="56"/>
        <v>2440422.7593012</v>
      </c>
      <c r="I91" s="87">
        <f t="shared" si="56"/>
        <v>2284416.6495655002</v>
      </c>
      <c r="J91" s="87">
        <f t="shared" si="56"/>
        <v>2676867.3055273998</v>
      </c>
      <c r="K91" s="87">
        <f t="shared" si="56"/>
        <v>2895167.9050263995</v>
      </c>
      <c r="L91" s="87">
        <f t="shared" si="56"/>
        <v>2936332.3264024002</v>
      </c>
      <c r="M91" s="87">
        <f t="shared" si="56"/>
        <v>2733693.6494256002</v>
      </c>
      <c r="N91" s="87">
        <f t="shared" si="56"/>
        <v>2693107.6841102</v>
      </c>
      <c r="O91" s="87">
        <f t="shared" si="56"/>
        <v>2834305.5163601995</v>
      </c>
      <c r="P91" s="87">
        <f t="shared" si="56"/>
        <v>2893992.2195041999</v>
      </c>
      <c r="Q91" s="87">
        <f t="shared" si="56"/>
        <v>31512388.299270798</v>
      </c>
      <c r="R91" s="87">
        <f t="shared" si="56"/>
        <v>2532374.8749099998</v>
      </c>
      <c r="S91" s="87">
        <f t="shared" si="56"/>
        <v>2550958.2986434004</v>
      </c>
      <c r="T91" s="87">
        <f t="shared" si="56"/>
        <v>2794278.5730928006</v>
      </c>
      <c r="U91" s="87">
        <f t="shared" si="56"/>
        <v>3095787.7607773002</v>
      </c>
      <c r="V91" s="87">
        <f t="shared" si="56"/>
        <v>2946400.5079503004</v>
      </c>
      <c r="W91" s="87">
        <f t="shared" si="56"/>
        <v>2983382.1072367989</v>
      </c>
      <c r="X91" s="87">
        <f t="shared" si="56"/>
        <v>3211315.9569336004</v>
      </c>
      <c r="Y91" s="87">
        <f t="shared" si="56"/>
        <v>3494702.3450123998</v>
      </c>
      <c r="Z91" s="87">
        <f t="shared" si="56"/>
        <v>3218156.2877436006</v>
      </c>
      <c r="AA91" s="87">
        <f t="shared" si="56"/>
        <v>3072843.8205949003</v>
      </c>
      <c r="AB91" s="87">
        <f t="shared" si="56"/>
        <v>3077073.4554311</v>
      </c>
      <c r="AC91" s="87">
        <f t="shared" si="56"/>
        <v>3460670.5072500003</v>
      </c>
      <c r="AD91" s="87">
        <f t="shared" si="56"/>
        <v>36437944.495576195</v>
      </c>
      <c r="AE91" s="87">
        <f t="shared" si="56"/>
        <v>3410040.6676557004</v>
      </c>
      <c r="AF91" s="87">
        <f t="shared" si="56"/>
        <v>3025507.4770007012</v>
      </c>
      <c r="AG91" s="87">
        <f t="shared" si="56"/>
        <v>3202487.0614216002</v>
      </c>
      <c r="AH91" s="87">
        <f t="shared" si="56"/>
        <v>3032290.6000748002</v>
      </c>
      <c r="AI91" s="87">
        <f t="shared" si="56"/>
        <v>3174815.6525698001</v>
      </c>
      <c r="AJ91" s="87">
        <f t="shared" si="56"/>
        <v>3241972.6325238999</v>
      </c>
      <c r="AK91" s="87">
        <f t="shared" si="56"/>
        <v>3610506.4029897004</v>
      </c>
      <c r="AL91" s="87">
        <f t="shared" si="56"/>
        <v>3355370.4182521999</v>
      </c>
      <c r="AM91" s="87">
        <f t="shared" si="56"/>
        <v>3458220.2966686995</v>
      </c>
      <c r="AN91" s="87">
        <f t="shared" si="56"/>
        <v>3721832.6394435004</v>
      </c>
      <c r="AO91" s="87">
        <f t="shared" si="56"/>
        <v>3667528.1814277</v>
      </c>
      <c r="AP91" s="87">
        <f t="shared" si="56"/>
        <v>3472036.2594227996</v>
      </c>
      <c r="AQ91" s="87">
        <f t="shared" si="56"/>
        <v>40372608.289451085</v>
      </c>
      <c r="AR91" s="87">
        <f t="shared" si="56"/>
        <v>3612997.3922731997</v>
      </c>
      <c r="AS91" s="87">
        <f t="shared" si="56"/>
        <v>2961451.7756887991</v>
      </c>
      <c r="AT91" s="87">
        <f t="shared" si="56"/>
        <v>3383468.2563131996</v>
      </c>
      <c r="AU91" s="87">
        <f t="shared" si="56"/>
        <v>3288676.6772731999</v>
      </c>
      <c r="AV91" s="87">
        <f t="shared" si="56"/>
        <v>3618727.4556733416</v>
      </c>
      <c r="AW91" s="87">
        <f t="shared" si="56"/>
        <v>3486771.3740336001</v>
      </c>
      <c r="AX91" s="87">
        <f t="shared" si="56"/>
        <v>3263995.0320090004</v>
      </c>
      <c r="AY91" s="87">
        <f t="shared" si="56"/>
        <v>3989495.3798095006</v>
      </c>
      <c r="AZ91" s="87">
        <f t="shared" si="56"/>
        <v>3584030.7526935991</v>
      </c>
      <c r="BA91" s="87">
        <f t="shared" si="56"/>
        <v>3852601.0466048005</v>
      </c>
      <c r="BB91" s="87">
        <f t="shared" si="56"/>
        <v>2928019.0707357996</v>
      </c>
      <c r="BC91" s="87">
        <f t="shared" si="56"/>
        <v>3343556.1347764991</v>
      </c>
      <c r="BD91" s="87">
        <f t="shared" si="56"/>
        <v>41313790.347884536</v>
      </c>
      <c r="BE91" s="87">
        <f t="shared" si="56"/>
        <v>3517578.8410885995</v>
      </c>
      <c r="BF91" s="87">
        <f t="shared" si="56"/>
        <v>3147771.3187048999</v>
      </c>
      <c r="BG91" s="87">
        <f t="shared" si="56"/>
        <v>3745742.4130323362</v>
      </c>
      <c r="BH91" s="87">
        <f t="shared" si="56"/>
        <v>3807007.0526260007</v>
      </c>
      <c r="BI91" s="87">
        <f t="shared" si="56"/>
        <v>3633488.5828162995</v>
      </c>
      <c r="BJ91" s="87">
        <f t="shared" si="56"/>
        <v>3363118.736267521</v>
      </c>
      <c r="BK91" s="87">
        <f t="shared" si="56"/>
        <v>3722797.4382661856</v>
      </c>
      <c r="BL91" s="87">
        <f t="shared" si="56"/>
        <v>3899420.1334151002</v>
      </c>
      <c r="BM91" s="87">
        <f t="shared" si="56"/>
        <v>3385755.6207919</v>
      </c>
      <c r="BN91" s="87">
        <f t="shared" si="56"/>
        <v>3607177.5628089998</v>
      </c>
      <c r="BO91" s="87">
        <f t="shared" si="56"/>
        <v>3758988.8405645993</v>
      </c>
      <c r="BP91" s="87">
        <f t="shared" si="56"/>
        <v>3649959.7027773</v>
      </c>
      <c r="BQ91" s="87">
        <f t="shared" ref="BQ91:EB91" si="57">SUM(BQ92:BQ133)</f>
        <v>43238806.243159734</v>
      </c>
      <c r="BR91" s="87">
        <f t="shared" si="57"/>
        <v>3766545.3626381001</v>
      </c>
      <c r="BS91" s="87">
        <f t="shared" si="57"/>
        <v>2993437.996586401</v>
      </c>
      <c r="BT91" s="87">
        <f t="shared" si="57"/>
        <v>3611044.4612719994</v>
      </c>
      <c r="BU91" s="87">
        <f t="shared" si="57"/>
        <v>3390771.5028839</v>
      </c>
      <c r="BV91" s="87">
        <f t="shared" si="57"/>
        <v>3256772.29175926</v>
      </c>
      <c r="BW91" s="87">
        <f t="shared" si="57"/>
        <v>4000855.0870942995</v>
      </c>
      <c r="BX91" s="87">
        <f t="shared" si="57"/>
        <v>3874443.6532202987</v>
      </c>
      <c r="BY91" s="87">
        <f t="shared" si="57"/>
        <v>4016347.9084430519</v>
      </c>
      <c r="BZ91" s="87">
        <f t="shared" si="57"/>
        <v>3408882.7424577009</v>
      </c>
      <c r="CA91" s="87">
        <f t="shared" si="57"/>
        <v>3515644.1312643006</v>
      </c>
      <c r="CB91" s="87">
        <f t="shared" si="57"/>
        <v>3782100.4080560501</v>
      </c>
      <c r="CC91" s="87">
        <f t="shared" si="57"/>
        <v>4045795.4984647804</v>
      </c>
      <c r="CD91" s="87">
        <f t="shared" si="57"/>
        <v>43662641.04414013</v>
      </c>
      <c r="CE91" s="87">
        <f t="shared" si="57"/>
        <v>3669683.3587228013</v>
      </c>
      <c r="CF91" s="87">
        <f t="shared" si="57"/>
        <v>3354180.6219637995</v>
      </c>
      <c r="CG91" s="87">
        <f t="shared" si="57"/>
        <v>3351611.0175910005</v>
      </c>
      <c r="CH91" s="87">
        <f t="shared" si="57"/>
        <v>3446746.3733155997</v>
      </c>
      <c r="CI91" s="87">
        <f t="shared" si="57"/>
        <v>3557622.5169728906</v>
      </c>
      <c r="CJ91" s="87">
        <f t="shared" si="57"/>
        <v>3389462.8283450995</v>
      </c>
      <c r="CK91" s="87">
        <f t="shared" si="57"/>
        <v>3657514.4455324616</v>
      </c>
      <c r="CL91" s="87">
        <f t="shared" si="57"/>
        <v>3951837.1492448896</v>
      </c>
      <c r="CM91" s="87">
        <f t="shared" si="57"/>
        <v>3965148.3592404006</v>
      </c>
      <c r="CN91" s="87">
        <f t="shared" si="57"/>
        <v>4266502.5306118708</v>
      </c>
      <c r="CO91" s="87">
        <f t="shared" si="57"/>
        <v>3692735.7064248002</v>
      </c>
      <c r="CP91" s="87">
        <f t="shared" si="57"/>
        <v>4425534.4415723002</v>
      </c>
      <c r="CQ91" s="87">
        <f t="shared" si="57"/>
        <v>44728579.349537909</v>
      </c>
      <c r="CR91" s="87">
        <f t="shared" si="57"/>
        <v>4584605.2098589996</v>
      </c>
      <c r="CS91" s="87">
        <f t="shared" si="57"/>
        <v>3961557.4044814999</v>
      </c>
      <c r="CT91" s="87">
        <f t="shared" si="57"/>
        <v>4334389.0937374998</v>
      </c>
      <c r="CU91" s="87">
        <f t="shared" si="57"/>
        <v>4342342.667828192</v>
      </c>
      <c r="CV91" s="87">
        <f t="shared" si="57"/>
        <v>4084928.2652026247</v>
      </c>
      <c r="CW91" s="87">
        <f t="shared" si="57"/>
        <v>4152132.4904783987</v>
      </c>
      <c r="CX91" s="87">
        <f t="shared" si="57"/>
        <v>4463511.1440085573</v>
      </c>
      <c r="CY91" s="87">
        <f t="shared" si="57"/>
        <v>4588910.8397741001</v>
      </c>
      <c r="CZ91" s="87">
        <f t="shared" si="57"/>
        <v>4470023.5690789996</v>
      </c>
      <c r="DA91" s="87">
        <f t="shared" si="57"/>
        <v>4291105.3409408992</v>
      </c>
      <c r="DB91" s="87">
        <f t="shared" si="57"/>
        <v>4194433.4509647992</v>
      </c>
      <c r="DC91" s="87">
        <f t="shared" si="57"/>
        <v>4575645.2161494</v>
      </c>
      <c r="DD91" s="87">
        <f t="shared" si="57"/>
        <v>52043584.692503989</v>
      </c>
      <c r="DE91" s="87">
        <f t="shared" si="57"/>
        <v>4027683.4634104995</v>
      </c>
      <c r="DF91" s="87">
        <f t="shared" si="57"/>
        <v>3778917.5391006321</v>
      </c>
      <c r="DG91" s="87">
        <f t="shared" si="57"/>
        <v>4331342.5852787998</v>
      </c>
      <c r="DH91" s="87">
        <f t="shared" si="57"/>
        <v>4491951.0764487004</v>
      </c>
      <c r="DI91" s="87">
        <f t="shared" si="57"/>
        <v>4327913.666105303</v>
      </c>
      <c r="DJ91" s="87">
        <f t="shared" si="57"/>
        <v>4358692.7776546013</v>
      </c>
      <c r="DK91" s="87">
        <f t="shared" si="57"/>
        <v>4443636.7226593019</v>
      </c>
      <c r="DL91" s="87">
        <f t="shared" si="57"/>
        <v>4637665.8315323014</v>
      </c>
      <c r="DM91" s="87">
        <f t="shared" si="57"/>
        <v>4715397.633263492</v>
      </c>
      <c r="DN91" s="87">
        <f t="shared" si="57"/>
        <v>4288435.8396779504</v>
      </c>
      <c r="DO91" s="87">
        <f t="shared" si="57"/>
        <v>4230179.7349577993</v>
      </c>
      <c r="DP91" s="87">
        <f t="shared" si="57"/>
        <v>4838566.0964635005</v>
      </c>
      <c r="DQ91" s="87">
        <f t="shared" si="57"/>
        <v>52470382.966552876</v>
      </c>
      <c r="DR91" s="87">
        <f t="shared" si="57"/>
        <v>4372090.2461208766</v>
      </c>
      <c r="DS91" s="87">
        <f t="shared" si="57"/>
        <v>4261128.2782227984</v>
      </c>
      <c r="DT91" s="87">
        <f t="shared" si="57"/>
        <v>4447856.5164888008</v>
      </c>
      <c r="DU91" s="87">
        <f t="shared" si="57"/>
        <v>4068523.7486256598</v>
      </c>
      <c r="DV91" s="87">
        <f t="shared" si="57"/>
        <v>4310055.2762965336</v>
      </c>
      <c r="DW91" s="87">
        <f t="shared" si="57"/>
        <v>4117080.07049056</v>
      </c>
      <c r="DX91" s="87">
        <f t="shared" si="57"/>
        <v>4444095.5604125895</v>
      </c>
      <c r="DY91" s="87">
        <f t="shared" si="57"/>
        <v>4414791.6114467988</v>
      </c>
      <c r="DZ91" s="87">
        <f t="shared" si="57"/>
        <v>3910221.6054503801</v>
      </c>
      <c r="EA91" s="87">
        <f t="shared" si="57"/>
        <v>4459686.0357755003</v>
      </c>
      <c r="EB91" s="87">
        <f t="shared" si="57"/>
        <v>4020716.5496053402</v>
      </c>
      <c r="EC91" s="87">
        <f t="shared" ref="EC91:GN91" si="58">SUM(EC92:EC133)</f>
        <v>4406126.5897124</v>
      </c>
      <c r="ED91" s="87">
        <f t="shared" si="58"/>
        <v>51232372.088648252</v>
      </c>
      <c r="EE91" s="87">
        <f t="shared" si="58"/>
        <v>4168883.0015599816</v>
      </c>
      <c r="EF91" s="87">
        <f t="shared" si="58"/>
        <v>4123244.2442761506</v>
      </c>
      <c r="EG91" s="87">
        <f t="shared" si="58"/>
        <v>3976940.9166840706</v>
      </c>
      <c r="EH91" s="87">
        <f t="shared" si="58"/>
        <v>3595409.401668001</v>
      </c>
      <c r="EI91" s="87">
        <f t="shared" si="58"/>
        <v>3130141.4470925895</v>
      </c>
      <c r="EJ91" s="87">
        <f t="shared" si="58"/>
        <v>2798537.7782917442</v>
      </c>
      <c r="EK91" s="87">
        <f t="shared" si="58"/>
        <v>3559792.2389926002</v>
      </c>
      <c r="EL91" s="87">
        <f t="shared" si="58"/>
        <v>3909406.5153389988</v>
      </c>
      <c r="EM91" s="87">
        <f t="shared" si="58"/>
        <v>4041017.1154066827</v>
      </c>
      <c r="EN91" s="87">
        <f t="shared" si="58"/>
        <v>3703591.0017937003</v>
      </c>
      <c r="EO91" s="87">
        <f t="shared" si="58"/>
        <v>4146483.2531071501</v>
      </c>
      <c r="EP91" s="87">
        <f t="shared" si="58"/>
        <v>4624684.4350036597</v>
      </c>
      <c r="EQ91" s="87">
        <f t="shared" si="58"/>
        <v>45778131.349215321</v>
      </c>
      <c r="ER91" s="87">
        <f t="shared" si="58"/>
        <v>4394827.7994303256</v>
      </c>
      <c r="ES91" s="87">
        <f t="shared" si="58"/>
        <v>4230324.9695675001</v>
      </c>
      <c r="ET91" s="87">
        <f t="shared" si="58"/>
        <v>4546364.9036763031</v>
      </c>
      <c r="EU91" s="87">
        <f t="shared" si="58"/>
        <v>4327206.9085535994</v>
      </c>
      <c r="EV91" s="87">
        <f t="shared" si="58"/>
        <v>4349300.2529198993</v>
      </c>
      <c r="EW91" s="87">
        <f t="shared" si="58"/>
        <v>4379561.4793312</v>
      </c>
      <c r="EX91" s="87">
        <f t="shared" si="58"/>
        <v>4752073.2516890587</v>
      </c>
      <c r="EY91" s="87">
        <f t="shared" si="58"/>
        <v>4565727.0102122203</v>
      </c>
      <c r="EZ91" s="87">
        <f t="shared" si="58"/>
        <v>4532763.0138347</v>
      </c>
      <c r="FA91" s="87">
        <f t="shared" si="58"/>
        <v>4437144.1102169398</v>
      </c>
      <c r="FB91" s="87">
        <f t="shared" si="58"/>
        <v>4211759.6262795003</v>
      </c>
      <c r="FC91" s="87">
        <f t="shared" si="58"/>
        <v>4252393.2412775997</v>
      </c>
      <c r="FD91" s="87">
        <f t="shared" si="58"/>
        <v>52979446.566988841</v>
      </c>
      <c r="FE91" s="87">
        <f t="shared" si="58"/>
        <v>4054422.4185940004</v>
      </c>
      <c r="FF91" s="87">
        <f t="shared" si="58"/>
        <v>3967759.1229452495</v>
      </c>
      <c r="FG91" s="87">
        <f t="shared" si="58"/>
        <v>4040075.4774160008</v>
      </c>
      <c r="FH91" s="87">
        <f t="shared" si="58"/>
        <v>3863583.4287060001</v>
      </c>
      <c r="FI91" s="87">
        <f t="shared" si="58"/>
        <v>3797177.2360610003</v>
      </c>
      <c r="FJ91" s="87">
        <f t="shared" si="58"/>
        <v>4038563.4329629997</v>
      </c>
      <c r="FK91" s="87">
        <f t="shared" si="58"/>
        <v>3990810.3390819998</v>
      </c>
      <c r="FL91" s="87">
        <f t="shared" si="58"/>
        <v>4380360.7038089987</v>
      </c>
      <c r="FM91" s="87">
        <f t="shared" si="58"/>
        <v>4003921.5573260002</v>
      </c>
      <c r="FN91" s="87">
        <f t="shared" si="58"/>
        <v>4174419.9651349997</v>
      </c>
      <c r="FO91" s="87">
        <f t="shared" si="58"/>
        <v>4091008.8577118204</v>
      </c>
      <c r="FP91" s="87">
        <f t="shared" si="58"/>
        <v>4489160.5006630234</v>
      </c>
      <c r="FQ91" s="87">
        <f t="shared" si="58"/>
        <v>48891263.040412098</v>
      </c>
      <c r="FR91" s="87">
        <f t="shared" si="58"/>
        <v>3825118.4243845395</v>
      </c>
      <c r="FS91" s="87">
        <f t="shared" si="58"/>
        <v>4319061.7187715005</v>
      </c>
      <c r="FT91" s="87">
        <f t="shared" si="58"/>
        <v>4379345.19256014</v>
      </c>
      <c r="FU91" s="87">
        <f t="shared" si="58"/>
        <v>4477558.3953371076</v>
      </c>
      <c r="FV91" s="87">
        <f t="shared" si="58"/>
        <v>3955942.0505550383</v>
      </c>
      <c r="FW91" s="87">
        <f t="shared" si="58"/>
        <v>4267264.5773810986</v>
      </c>
      <c r="FX91" s="87">
        <f t="shared" si="58"/>
        <v>4741607.0251664603</v>
      </c>
      <c r="FY91" s="87">
        <f t="shared" si="58"/>
        <v>4550597.842724829</v>
      </c>
      <c r="FZ91" s="87">
        <f t="shared" si="58"/>
        <v>4357680.8558156602</v>
      </c>
      <c r="GA91" s="87">
        <f t="shared" si="58"/>
        <v>4581604.8964681989</v>
      </c>
      <c r="GB91" s="87">
        <f t="shared" si="58"/>
        <v>4085700.6361735607</v>
      </c>
      <c r="GC91" s="87">
        <f t="shared" si="58"/>
        <v>4646024.8510096716</v>
      </c>
      <c r="GD91" s="87">
        <f t="shared" si="58"/>
        <v>52187506.466347806</v>
      </c>
      <c r="GE91" s="87">
        <f t="shared" si="58"/>
        <v>4555671.2671226999</v>
      </c>
      <c r="GF91" s="87">
        <f t="shared" si="58"/>
        <v>4484108.0393347992</v>
      </c>
      <c r="GG91" s="87">
        <f t="shared" si="58"/>
        <v>4710937.2197538996</v>
      </c>
      <c r="GH91" s="87">
        <f t="shared" si="58"/>
        <v>4290992.6511740005</v>
      </c>
      <c r="GI91" s="87">
        <f t="shared" si="58"/>
        <v>4858970.4931545192</v>
      </c>
      <c r="GJ91" s="87">
        <f t="shared" si="58"/>
        <v>4519600.4564207196</v>
      </c>
      <c r="GK91" s="87">
        <f t="shared" si="58"/>
        <v>5106553.1725524403</v>
      </c>
      <c r="GL91" s="87">
        <f t="shared" si="58"/>
        <v>4983093.596559302</v>
      </c>
      <c r="GM91" s="87">
        <f t="shared" si="58"/>
        <v>4998349.8786227386</v>
      </c>
      <c r="GN91" s="87">
        <f t="shared" si="58"/>
        <v>5070630.8504346907</v>
      </c>
      <c r="GO91" s="87">
        <f t="shared" ref="GO91:IZ91" si="59">SUM(GO92:GO133)</f>
        <v>5123559.6584812002</v>
      </c>
      <c r="GP91" s="87">
        <f t="shared" si="59"/>
        <v>4374939.6259893095</v>
      </c>
      <c r="GQ91" s="87">
        <f t="shared" si="59"/>
        <v>57077406.90960031</v>
      </c>
      <c r="GR91" s="87">
        <f t="shared" si="59"/>
        <v>5585535.1298091188</v>
      </c>
      <c r="GS91" s="87">
        <f t="shared" si="59"/>
        <v>4327060.8652976993</v>
      </c>
      <c r="GT91" s="87">
        <f t="shared" si="59"/>
        <v>5296136.7787153004</v>
      </c>
      <c r="GU91" s="87">
        <f t="shared" si="59"/>
        <v>4439224.2887472408</v>
      </c>
      <c r="GV91" s="87">
        <f t="shared" si="59"/>
        <v>4590782.3715939</v>
      </c>
      <c r="GW91" s="87">
        <f t="shared" si="59"/>
        <v>4715856.5304024993</v>
      </c>
      <c r="GX91" s="87">
        <f t="shared" si="59"/>
        <v>5072099.0377417002</v>
      </c>
      <c r="GY91" s="87">
        <f t="shared" si="59"/>
        <v>5079570.5438491004</v>
      </c>
      <c r="GZ91" s="87">
        <f t="shared" si="59"/>
        <v>5002261.7491951985</v>
      </c>
      <c r="HA91" s="87">
        <f t="shared" si="59"/>
        <v>4672179.0998621993</v>
      </c>
      <c r="HB91" s="87">
        <f t="shared" si="59"/>
        <v>4699372.2029631017</v>
      </c>
      <c r="HC91" s="87">
        <f t="shared" si="59"/>
        <v>5086474.2892537992</v>
      </c>
      <c r="HD91" s="87">
        <f t="shared" si="59"/>
        <v>58566552.887430847</v>
      </c>
    </row>
    <row r="92" spans="2:212" ht="14.25" customHeight="1" x14ac:dyDescent="0.2">
      <c r="B92" s="166" t="s">
        <v>126</v>
      </c>
      <c r="C92" s="172" t="s">
        <v>24</v>
      </c>
      <c r="D92" s="94" t="s">
        <v>121</v>
      </c>
      <c r="E92" s="95"/>
      <c r="F92" s="95"/>
      <c r="G92" s="95"/>
      <c r="H92" s="95"/>
      <c r="I92" s="95">
        <v>35478.85500000001</v>
      </c>
      <c r="J92" s="95">
        <v>142149.80800000002</v>
      </c>
      <c r="K92" s="95">
        <v>197288.97100000011</v>
      </c>
      <c r="L92" s="95">
        <v>253944.98499999996</v>
      </c>
      <c r="M92" s="95">
        <v>314983.76500000007</v>
      </c>
      <c r="N92" s="95">
        <v>348900.39999999997</v>
      </c>
      <c r="O92" s="95">
        <v>319934.96300000005</v>
      </c>
      <c r="P92" s="95">
        <v>329563.26999999996</v>
      </c>
      <c r="Q92" s="95">
        <v>1942245.017</v>
      </c>
      <c r="R92" s="95">
        <v>324889.31599999999</v>
      </c>
      <c r="S92" s="95">
        <v>337238.33100000012</v>
      </c>
      <c r="T92" s="95">
        <v>436405.27600000001</v>
      </c>
      <c r="U92" s="95">
        <v>418809.77600000007</v>
      </c>
      <c r="V92" s="95">
        <v>456265.81999999989</v>
      </c>
      <c r="W92" s="95">
        <v>425143.50399999996</v>
      </c>
      <c r="X92" s="95">
        <v>480961.42999999993</v>
      </c>
      <c r="Y92" s="95">
        <v>437849.94300000003</v>
      </c>
      <c r="Z92" s="95">
        <v>416211.56500000006</v>
      </c>
      <c r="AA92" s="95">
        <v>445227.06299999991</v>
      </c>
      <c r="AB92" s="95">
        <v>437046.39299999992</v>
      </c>
      <c r="AC92" s="95">
        <v>500943.50699999998</v>
      </c>
      <c r="AD92" s="95">
        <v>5116991.9239999996</v>
      </c>
      <c r="AE92" s="95">
        <v>494401.7486200002</v>
      </c>
      <c r="AF92" s="95">
        <v>492078.60400000005</v>
      </c>
      <c r="AG92" s="95">
        <v>531768.79800000007</v>
      </c>
      <c r="AH92" s="95">
        <v>501062.11799999996</v>
      </c>
      <c r="AI92" s="95">
        <v>562230.2961299998</v>
      </c>
      <c r="AJ92" s="95">
        <v>551178.39899999998</v>
      </c>
      <c r="AK92" s="95">
        <v>580945.40062999981</v>
      </c>
      <c r="AL92" s="95">
        <v>556963.99600000016</v>
      </c>
      <c r="AM92" s="95">
        <v>507260.3600000001</v>
      </c>
      <c r="AN92" s="95">
        <v>579971.80699999991</v>
      </c>
      <c r="AO92" s="95">
        <v>518731.58700000023</v>
      </c>
      <c r="AP92" s="95">
        <v>521368.73499999999</v>
      </c>
      <c r="AQ92" s="96">
        <v>6397961.8493800014</v>
      </c>
      <c r="AR92" s="95">
        <v>528944.18299999996</v>
      </c>
      <c r="AS92" s="95">
        <v>442424.82</v>
      </c>
      <c r="AT92" s="95">
        <v>465681.12399999966</v>
      </c>
      <c r="AU92" s="95">
        <v>511775.07100000005</v>
      </c>
      <c r="AV92" s="95">
        <v>517482.70699999999</v>
      </c>
      <c r="AW92" s="95">
        <v>519005.08899999998</v>
      </c>
      <c r="AX92" s="95">
        <v>540414.14900000009</v>
      </c>
      <c r="AY92" s="95">
        <v>528161.7620000001</v>
      </c>
      <c r="AZ92" s="95">
        <v>469811.57899999991</v>
      </c>
      <c r="BA92" s="95">
        <v>471230.93700000027</v>
      </c>
      <c r="BB92" s="95">
        <v>469517.41300000006</v>
      </c>
      <c r="BC92" s="95">
        <v>497130.43599999987</v>
      </c>
      <c r="BD92" s="96">
        <v>5961579.2699999996</v>
      </c>
      <c r="BE92" s="95">
        <v>422153.44699999987</v>
      </c>
      <c r="BF92" s="95">
        <v>456417.55800000002</v>
      </c>
      <c r="BG92" s="95">
        <v>489270.89500000002</v>
      </c>
      <c r="BH92" s="95">
        <v>496565.95800000004</v>
      </c>
      <c r="BI92" s="95">
        <v>526231.86899999995</v>
      </c>
      <c r="BJ92" s="95">
        <v>561204.56200000015</v>
      </c>
      <c r="BK92" s="95">
        <v>555632.32900000003</v>
      </c>
      <c r="BL92" s="95">
        <v>508328.16500000004</v>
      </c>
      <c r="BM92" s="95">
        <v>541162.73300000001</v>
      </c>
      <c r="BN92" s="95">
        <v>533730.67200000002</v>
      </c>
      <c r="BO92" s="95">
        <v>549840.14399999997</v>
      </c>
      <c r="BP92" s="95">
        <v>583619.72200000007</v>
      </c>
      <c r="BQ92" s="96">
        <v>6224158.0540000005</v>
      </c>
      <c r="BR92" s="95">
        <v>568345.75100000005</v>
      </c>
      <c r="BS92" s="95">
        <v>483223.88099999994</v>
      </c>
      <c r="BT92" s="95">
        <v>454682.36599999992</v>
      </c>
      <c r="BU92" s="95">
        <v>478517.35200000001</v>
      </c>
      <c r="BV92" s="95">
        <v>529312.44799999997</v>
      </c>
      <c r="BW92" s="95">
        <v>532216.04</v>
      </c>
      <c r="BX92" s="95">
        <v>491937.61499999999</v>
      </c>
      <c r="BY92" s="95">
        <v>481196.60500000016</v>
      </c>
      <c r="BZ92" s="95">
        <v>460747.84499999997</v>
      </c>
      <c r="CA92" s="95">
        <v>495534.93600000022</v>
      </c>
      <c r="CB92" s="95">
        <v>408311.43400000001</v>
      </c>
      <c r="CC92" s="95">
        <v>503114.12199999992</v>
      </c>
      <c r="CD92" s="95">
        <v>5887140.3949999996</v>
      </c>
      <c r="CE92" s="95">
        <v>460529.70800000022</v>
      </c>
      <c r="CF92" s="95">
        <v>426933.94500000001</v>
      </c>
      <c r="CG92" s="95">
        <v>420933.00800000003</v>
      </c>
      <c r="CH92" s="95">
        <v>439809.94499999995</v>
      </c>
      <c r="CI92" s="95">
        <v>429770.28899999987</v>
      </c>
      <c r="CJ92" s="95">
        <v>458254.65500000003</v>
      </c>
      <c r="CK92" s="95">
        <v>492720.22</v>
      </c>
      <c r="CL92" s="95">
        <v>464952.03700000001</v>
      </c>
      <c r="CM92" s="95">
        <v>463850.99400000006</v>
      </c>
      <c r="CN92" s="95">
        <v>465278.86900000006</v>
      </c>
      <c r="CO92" s="95">
        <v>438431.43400000001</v>
      </c>
      <c r="CP92" s="95">
        <v>503598.08099999983</v>
      </c>
      <c r="CQ92" s="95">
        <v>5465063.1850000005</v>
      </c>
      <c r="CR92" s="95">
        <v>488374.33999999991</v>
      </c>
      <c r="CS92" s="95">
        <v>412047.41300000012</v>
      </c>
      <c r="CT92" s="95">
        <v>481150.04500000004</v>
      </c>
      <c r="CU92" s="95">
        <v>491260.72</v>
      </c>
      <c r="CV92" s="95">
        <v>478213.29700000014</v>
      </c>
      <c r="CW92" s="95">
        <v>522209.46699999983</v>
      </c>
      <c r="CX92" s="95">
        <v>570354.13200000022</v>
      </c>
      <c r="CY92" s="95">
        <v>516507.076</v>
      </c>
      <c r="CZ92" s="95">
        <v>528388.70799999998</v>
      </c>
      <c r="DA92" s="95">
        <v>504716.35500000004</v>
      </c>
      <c r="DB92" s="95">
        <v>499799.95599999995</v>
      </c>
      <c r="DC92" s="95">
        <v>545891.5750000003</v>
      </c>
      <c r="DD92" s="95">
        <v>6038913.0840000007</v>
      </c>
      <c r="DE92" s="95">
        <v>463062.05199999991</v>
      </c>
      <c r="DF92" s="95">
        <v>452196.76400000014</v>
      </c>
      <c r="DG92" s="95">
        <v>491601.54500000016</v>
      </c>
      <c r="DH92" s="95">
        <v>467745.88299999991</v>
      </c>
      <c r="DI92" s="95">
        <v>519138.96400000015</v>
      </c>
      <c r="DJ92" s="95">
        <v>563275.29499999993</v>
      </c>
      <c r="DK92" s="95">
        <v>511612.8280000001</v>
      </c>
      <c r="DL92" s="95">
        <v>531947.01899999997</v>
      </c>
      <c r="DM92" s="95">
        <v>581678.53668999986</v>
      </c>
      <c r="DN92" s="95">
        <v>522035.58800000005</v>
      </c>
      <c r="DO92" s="95">
        <v>536398.81999999995</v>
      </c>
      <c r="DP92" s="95">
        <v>594106.0610000001</v>
      </c>
      <c r="DQ92" s="95">
        <v>6234799.3556900006</v>
      </c>
      <c r="DR92" s="95">
        <v>544485.08936675615</v>
      </c>
      <c r="DS92" s="95">
        <v>499167.70099999994</v>
      </c>
      <c r="DT92" s="95">
        <v>540606.88789999974</v>
      </c>
      <c r="DU92" s="95">
        <v>525696.77929662983</v>
      </c>
      <c r="DV92" s="95">
        <v>514003.00999999989</v>
      </c>
      <c r="DW92" s="95">
        <v>606924.93599999987</v>
      </c>
      <c r="DX92" s="95">
        <v>568559.43099999987</v>
      </c>
      <c r="DY92" s="95">
        <v>581394.01800000016</v>
      </c>
      <c r="DZ92" s="95">
        <v>582557.25742246013</v>
      </c>
      <c r="EA92" s="95">
        <v>542919.53100000008</v>
      </c>
      <c r="EB92" s="95">
        <v>596883.68299999996</v>
      </c>
      <c r="EC92" s="95">
        <v>606260.99800000002</v>
      </c>
      <c r="ED92" s="95">
        <v>6709459.3219858455</v>
      </c>
      <c r="EE92" s="95">
        <v>550980.34399999992</v>
      </c>
      <c r="EF92" s="95">
        <v>591535.92400000023</v>
      </c>
      <c r="EG92" s="95">
        <v>503004.717</v>
      </c>
      <c r="EH92" s="95">
        <v>509401.91200000001</v>
      </c>
      <c r="EI92" s="95">
        <v>527462.62799999991</v>
      </c>
      <c r="EJ92" s="95">
        <v>408023.39999999997</v>
      </c>
      <c r="EK92" s="95">
        <v>500718.70699999999</v>
      </c>
      <c r="EL92" s="95">
        <v>594351.60399999993</v>
      </c>
      <c r="EM92" s="95">
        <v>559749.01299999992</v>
      </c>
      <c r="EN92" s="95">
        <v>699150.3459999999</v>
      </c>
      <c r="EO92" s="95">
        <v>593795.92900000012</v>
      </c>
      <c r="EP92" s="95">
        <v>609429.67094000021</v>
      </c>
      <c r="EQ92" s="95">
        <v>6647604.1949400008</v>
      </c>
      <c r="ER92" s="95">
        <v>595802.93599999999</v>
      </c>
      <c r="ES92" s="95">
        <v>605441.79599999997</v>
      </c>
      <c r="ET92" s="95">
        <v>607018.42500000016</v>
      </c>
      <c r="EU92" s="95">
        <v>557589.57799999998</v>
      </c>
      <c r="EV92" s="95">
        <v>624559.43000000017</v>
      </c>
      <c r="EW92" s="95">
        <v>528621.06068999995</v>
      </c>
      <c r="EX92" s="95">
        <v>608635.14575000014</v>
      </c>
      <c r="EY92" s="95">
        <v>513031.9353999999</v>
      </c>
      <c r="EZ92" s="95">
        <v>459307.23800000007</v>
      </c>
      <c r="FA92" s="95">
        <v>558651.87399999995</v>
      </c>
      <c r="FB92" s="95">
        <v>526252.03553999995</v>
      </c>
      <c r="FC92" s="95">
        <v>590945.8139999999</v>
      </c>
      <c r="FD92" s="95">
        <v>6775857.2683800003</v>
      </c>
      <c r="FE92" s="95">
        <v>560531.1669999999</v>
      </c>
      <c r="FF92" s="95">
        <v>478025.57500000001</v>
      </c>
      <c r="FG92" s="95">
        <v>522758.9549999999</v>
      </c>
      <c r="FH92" s="95">
        <v>512856.78799999994</v>
      </c>
      <c r="FI92" s="95">
        <v>567929.67500000005</v>
      </c>
      <c r="FJ92" s="95">
        <v>469056.76600000006</v>
      </c>
      <c r="FK92" s="95">
        <v>688578.86900000006</v>
      </c>
      <c r="FL92" s="95">
        <v>553786.04799999984</v>
      </c>
      <c r="FM92" s="95">
        <v>544781.51800000004</v>
      </c>
      <c r="FN92" s="95">
        <v>520116.90699999989</v>
      </c>
      <c r="FO92" s="95">
        <v>508739.08600000013</v>
      </c>
      <c r="FP92" s="95">
        <v>575228.99800000014</v>
      </c>
      <c r="FQ92" s="95">
        <v>6502390.352</v>
      </c>
      <c r="FR92" s="95">
        <v>424909.86099999998</v>
      </c>
      <c r="FS92" s="95">
        <v>557278.21899999992</v>
      </c>
      <c r="FT92" s="95">
        <v>513524.60799999989</v>
      </c>
      <c r="FU92" s="95">
        <v>540111.14300000004</v>
      </c>
      <c r="FV92" s="95">
        <v>603816.35899999994</v>
      </c>
      <c r="FW92" s="95">
        <v>589382.49910000025</v>
      </c>
      <c r="FX92" s="95">
        <v>580075.57381999993</v>
      </c>
      <c r="FY92" s="95">
        <v>558254.35224000004</v>
      </c>
      <c r="FZ92" s="95">
        <v>577393.99413000001</v>
      </c>
      <c r="GA92" s="95">
        <v>653405.79200000013</v>
      </c>
      <c r="GB92" s="95">
        <v>502390.39249999996</v>
      </c>
      <c r="GC92" s="95">
        <v>618872.56038000016</v>
      </c>
      <c r="GD92" s="95">
        <v>6719415.3541700002</v>
      </c>
      <c r="GE92" s="95">
        <v>644798.92999999993</v>
      </c>
      <c r="GF92" s="95">
        <v>587585.48500000022</v>
      </c>
      <c r="GG92" s="95">
        <v>666397.57880000013</v>
      </c>
      <c r="GH92" s="95">
        <v>596536.5059999997</v>
      </c>
      <c r="GI92" s="95">
        <v>692211.90780000016</v>
      </c>
      <c r="GJ92" s="95">
        <v>627083.61300000024</v>
      </c>
      <c r="GK92" s="95">
        <v>658259.96700000018</v>
      </c>
      <c r="GL92" s="95">
        <v>777089.65917999984</v>
      </c>
      <c r="GM92" s="95">
        <v>673671.88400000008</v>
      </c>
      <c r="GN92" s="95">
        <v>736115.85000000021</v>
      </c>
      <c r="GO92" s="95">
        <v>834221.23500000022</v>
      </c>
      <c r="GP92" s="95">
        <v>756963.34815999994</v>
      </c>
      <c r="GQ92" s="96">
        <v>8250935.9639400011</v>
      </c>
      <c r="GR92" s="95">
        <v>849886.5890700001</v>
      </c>
      <c r="GS92" s="95">
        <v>696841.799</v>
      </c>
      <c r="GT92" s="95">
        <v>792360.10899999994</v>
      </c>
      <c r="GU92" s="95">
        <v>608478.60299999977</v>
      </c>
      <c r="GV92" s="95">
        <v>794656.50400000042</v>
      </c>
      <c r="GW92" s="95">
        <v>619555.81800000009</v>
      </c>
      <c r="GX92" s="95">
        <v>753224.73900000006</v>
      </c>
      <c r="GY92" s="95">
        <v>784249.83300000022</v>
      </c>
      <c r="GZ92" s="95">
        <v>664688.14452000009</v>
      </c>
      <c r="HA92" s="95">
        <v>800137.56699999992</v>
      </c>
      <c r="HB92" s="95">
        <v>767603.56900000025</v>
      </c>
      <c r="HC92" s="95">
        <v>833022.72399999981</v>
      </c>
      <c r="HD92" s="96">
        <v>8964705.99859</v>
      </c>
    </row>
    <row r="93" spans="2:212" ht="14.25" customHeight="1" x14ac:dyDescent="0.2">
      <c r="B93" s="173"/>
      <c r="C93" s="172"/>
      <c r="D93" s="94" t="s">
        <v>122</v>
      </c>
      <c r="E93" s="95"/>
      <c r="F93" s="95"/>
      <c r="G93" s="95"/>
      <c r="H93" s="95"/>
      <c r="I93" s="95">
        <v>15920.769</v>
      </c>
      <c r="J93" s="95">
        <v>85140.888000000006</v>
      </c>
      <c r="K93" s="95">
        <v>141005.60299999994</v>
      </c>
      <c r="L93" s="95">
        <v>189721.27399999998</v>
      </c>
      <c r="M93" s="95">
        <v>226682.899</v>
      </c>
      <c r="N93" s="95">
        <v>229916.38000000006</v>
      </c>
      <c r="O93" s="95">
        <v>207522.81800000006</v>
      </c>
      <c r="P93" s="95">
        <v>212176.09900000002</v>
      </c>
      <c r="Q93" s="95">
        <v>1308086.73</v>
      </c>
      <c r="R93" s="95">
        <v>175474.32400000005</v>
      </c>
      <c r="S93" s="95">
        <v>197460.54400000002</v>
      </c>
      <c r="T93" s="95">
        <v>256186.37399999992</v>
      </c>
      <c r="U93" s="95">
        <v>249027.57900000003</v>
      </c>
      <c r="V93" s="95">
        <v>395908.88500000001</v>
      </c>
      <c r="W93" s="95">
        <v>387832.60200000007</v>
      </c>
      <c r="X93" s="95">
        <v>402409.21399999998</v>
      </c>
      <c r="Y93" s="95">
        <v>334130.88100000005</v>
      </c>
      <c r="Z93" s="95">
        <v>329586.96500000003</v>
      </c>
      <c r="AA93" s="95">
        <v>323598.47900000005</v>
      </c>
      <c r="AB93" s="95">
        <v>285992.81100000005</v>
      </c>
      <c r="AC93" s="95">
        <v>373937.90999999992</v>
      </c>
      <c r="AD93" s="95">
        <v>3711546.568</v>
      </c>
      <c r="AE93" s="95">
        <v>401109.78999999992</v>
      </c>
      <c r="AF93" s="95">
        <v>366127.18600000016</v>
      </c>
      <c r="AG93" s="95">
        <v>375247.59300000005</v>
      </c>
      <c r="AH93" s="95">
        <v>328784.95699999999</v>
      </c>
      <c r="AI93" s="95">
        <v>344055.21799999999</v>
      </c>
      <c r="AJ93" s="95">
        <v>389839.63744999981</v>
      </c>
      <c r="AK93" s="95">
        <v>457931.19099999993</v>
      </c>
      <c r="AL93" s="95">
        <v>415978.80900000001</v>
      </c>
      <c r="AM93" s="95">
        <v>338252.93699999986</v>
      </c>
      <c r="AN93" s="95">
        <v>386433.85599999997</v>
      </c>
      <c r="AO93" s="95">
        <v>340788.66199999995</v>
      </c>
      <c r="AP93" s="95">
        <v>356694.17099999991</v>
      </c>
      <c r="AQ93" s="96">
        <v>4501244.0074499995</v>
      </c>
      <c r="AR93" s="95">
        <v>301731.18300000002</v>
      </c>
      <c r="AS93" s="95">
        <v>269354.28100000002</v>
      </c>
      <c r="AT93" s="95">
        <v>283820.06774000003</v>
      </c>
      <c r="AU93" s="95">
        <v>289063.8189999999</v>
      </c>
      <c r="AV93" s="95">
        <v>279968.05700000003</v>
      </c>
      <c r="AW93" s="95">
        <v>319306.43599999999</v>
      </c>
      <c r="AX93" s="95">
        <v>381397.19999999984</v>
      </c>
      <c r="AY93" s="95">
        <v>418720.01300000004</v>
      </c>
      <c r="AZ93" s="95">
        <v>383865.40399999986</v>
      </c>
      <c r="BA93" s="95">
        <v>325462.81200000003</v>
      </c>
      <c r="BB93" s="95">
        <v>343491.82400000002</v>
      </c>
      <c r="BC93" s="95">
        <v>433796.99999999983</v>
      </c>
      <c r="BD93" s="96">
        <v>4029978.0967399999</v>
      </c>
      <c r="BE93" s="95">
        <v>394740.77783999994</v>
      </c>
      <c r="BF93" s="95">
        <v>369012.64462000009</v>
      </c>
      <c r="BG93" s="95">
        <v>383429.93300000019</v>
      </c>
      <c r="BH93" s="95">
        <v>316440.46499999997</v>
      </c>
      <c r="BI93" s="95">
        <v>348278.734</v>
      </c>
      <c r="BJ93" s="95">
        <v>437145.16899999999</v>
      </c>
      <c r="BK93" s="95">
        <v>459564.43383999995</v>
      </c>
      <c r="BL93" s="95">
        <v>386396.63099999999</v>
      </c>
      <c r="BM93" s="95">
        <v>381533.49499999994</v>
      </c>
      <c r="BN93" s="95">
        <v>348413.93200000003</v>
      </c>
      <c r="BO93" s="95">
        <v>364776.89199999993</v>
      </c>
      <c r="BP93" s="95">
        <v>404523.26799999998</v>
      </c>
      <c r="BQ93" s="96">
        <v>4594256.3753000004</v>
      </c>
      <c r="BR93" s="95">
        <v>351950.29800000001</v>
      </c>
      <c r="BS93" s="95">
        <v>332356.75400000007</v>
      </c>
      <c r="BT93" s="95">
        <v>312438.46900000004</v>
      </c>
      <c r="BU93" s="95">
        <v>267937.63300000003</v>
      </c>
      <c r="BV93" s="95">
        <v>416808.16135000001</v>
      </c>
      <c r="BW93" s="95">
        <v>479573.59700000001</v>
      </c>
      <c r="BX93" s="95">
        <v>396512.24599999993</v>
      </c>
      <c r="BY93" s="95">
        <v>367899.73699999985</v>
      </c>
      <c r="BZ93" s="95">
        <v>301033.946</v>
      </c>
      <c r="CA93" s="95">
        <v>368129.01199999999</v>
      </c>
      <c r="CB93" s="95">
        <v>292507.20900000003</v>
      </c>
      <c r="CC93" s="95">
        <v>355064.35699999996</v>
      </c>
      <c r="CD93" s="95">
        <v>4242211.4193499992</v>
      </c>
      <c r="CE93" s="95">
        <v>312657.97899999999</v>
      </c>
      <c r="CF93" s="95">
        <v>360010.76700000011</v>
      </c>
      <c r="CG93" s="95">
        <v>319685.14199999993</v>
      </c>
      <c r="CH93" s="95">
        <v>298625.84299999999</v>
      </c>
      <c r="CI93" s="95">
        <v>291462.3710000001</v>
      </c>
      <c r="CJ93" s="95">
        <v>252931.41699999996</v>
      </c>
      <c r="CK93" s="95">
        <v>330285.88699999999</v>
      </c>
      <c r="CL93" s="95">
        <v>353064.80599999987</v>
      </c>
      <c r="CM93" s="95">
        <v>327120.19500000012</v>
      </c>
      <c r="CN93" s="95">
        <v>329137.83499999996</v>
      </c>
      <c r="CO93" s="95">
        <v>284907.69099999999</v>
      </c>
      <c r="CP93" s="95">
        <v>403553.603</v>
      </c>
      <c r="CQ93" s="95">
        <v>3863443.5360000003</v>
      </c>
      <c r="CR93" s="95">
        <v>432455.56899999996</v>
      </c>
      <c r="CS93" s="95">
        <v>367418.68599999993</v>
      </c>
      <c r="CT93" s="95">
        <v>392396.86999999988</v>
      </c>
      <c r="CU93" s="95">
        <v>321438.62099999987</v>
      </c>
      <c r="CV93" s="95">
        <v>367752.19699999999</v>
      </c>
      <c r="CW93" s="95">
        <v>470964.06499999983</v>
      </c>
      <c r="CX93" s="95">
        <v>448436.71499999997</v>
      </c>
      <c r="CY93" s="95">
        <v>477225.14199999988</v>
      </c>
      <c r="CZ93" s="95">
        <v>393362.86600000015</v>
      </c>
      <c r="DA93" s="95">
        <v>369561.44899999985</v>
      </c>
      <c r="DB93" s="95">
        <v>317989.71000000008</v>
      </c>
      <c r="DC93" s="95">
        <v>364606.51300000004</v>
      </c>
      <c r="DD93" s="95">
        <v>4723608.4029999999</v>
      </c>
      <c r="DE93" s="95">
        <v>328705.00999999995</v>
      </c>
      <c r="DF93" s="95">
        <v>342641.61099999992</v>
      </c>
      <c r="DG93" s="95">
        <v>384600.14899999998</v>
      </c>
      <c r="DH93" s="95">
        <v>368528.99099999992</v>
      </c>
      <c r="DI93" s="95">
        <v>469794.10799999995</v>
      </c>
      <c r="DJ93" s="95">
        <v>518706.39600000024</v>
      </c>
      <c r="DK93" s="95">
        <v>482193.16955999995</v>
      </c>
      <c r="DL93" s="95">
        <v>482577.24647000007</v>
      </c>
      <c r="DM93" s="95">
        <v>396749.92299999995</v>
      </c>
      <c r="DN93" s="95">
        <v>396487.38450000004</v>
      </c>
      <c r="DO93" s="95">
        <v>376775.93431999983</v>
      </c>
      <c r="DP93" s="95">
        <v>409759.10399999993</v>
      </c>
      <c r="DQ93" s="95">
        <v>4957519.02685</v>
      </c>
      <c r="DR93" s="95">
        <v>415270.01195000013</v>
      </c>
      <c r="DS93" s="95">
        <v>409341.83639999985</v>
      </c>
      <c r="DT93" s="95">
        <v>399281.44533000008</v>
      </c>
      <c r="DU93" s="95">
        <v>425026.35596000002</v>
      </c>
      <c r="DV93" s="95">
        <v>379314.70874000003</v>
      </c>
      <c r="DW93" s="95">
        <v>477125.30687000009</v>
      </c>
      <c r="DX93" s="95">
        <v>487635.33264999994</v>
      </c>
      <c r="DY93" s="95">
        <v>374997.09008999995</v>
      </c>
      <c r="DZ93" s="95">
        <v>406262.2730000001</v>
      </c>
      <c r="EA93" s="95">
        <v>380404.05299999996</v>
      </c>
      <c r="EB93" s="95">
        <v>405107.78100000013</v>
      </c>
      <c r="EC93" s="95">
        <v>458570.9960000001</v>
      </c>
      <c r="ED93" s="95">
        <v>5018337.19099</v>
      </c>
      <c r="EE93" s="95">
        <v>377441.49600000016</v>
      </c>
      <c r="EF93" s="95">
        <v>411343.978</v>
      </c>
      <c r="EG93" s="95">
        <v>329195.29700000008</v>
      </c>
      <c r="EH93" s="95">
        <v>237898.33999999994</v>
      </c>
      <c r="EI93" s="95">
        <v>277250.89400000009</v>
      </c>
      <c r="EJ93" s="95">
        <v>346907.05899999995</v>
      </c>
      <c r="EK93" s="95">
        <v>525295.56500000006</v>
      </c>
      <c r="EL93" s="95">
        <v>524596.09000000008</v>
      </c>
      <c r="EM93" s="95">
        <v>425326.283</v>
      </c>
      <c r="EN93" s="95">
        <v>363269.9220000002</v>
      </c>
      <c r="EO93" s="95">
        <v>403675.89500000002</v>
      </c>
      <c r="EP93" s="95">
        <v>439146.89800000004</v>
      </c>
      <c r="EQ93" s="95">
        <v>4661347.7170000002</v>
      </c>
      <c r="ER93" s="95">
        <v>489370.38199999987</v>
      </c>
      <c r="ES93" s="95">
        <v>462128.4219999999</v>
      </c>
      <c r="ET93" s="95">
        <v>459971.21600000001</v>
      </c>
      <c r="EU93" s="95">
        <v>495859.21900000004</v>
      </c>
      <c r="EV93" s="95">
        <v>504786.69099999999</v>
      </c>
      <c r="EW93" s="95">
        <v>480160.45200000005</v>
      </c>
      <c r="EX93" s="95">
        <v>492396.73100000015</v>
      </c>
      <c r="EY93" s="95">
        <v>552271.25479999988</v>
      </c>
      <c r="EZ93" s="95">
        <v>482685.13679999992</v>
      </c>
      <c r="FA93" s="95">
        <v>447119.41299999988</v>
      </c>
      <c r="FB93" s="95">
        <v>435320.62800000003</v>
      </c>
      <c r="FC93" s="95">
        <v>513874.94144999987</v>
      </c>
      <c r="FD93" s="95">
        <v>5815944.4870499987</v>
      </c>
      <c r="FE93" s="95">
        <v>405984.80290000007</v>
      </c>
      <c r="FF93" s="95">
        <v>460007.85341999994</v>
      </c>
      <c r="FG93" s="95">
        <v>600034.51800000016</v>
      </c>
      <c r="FH93" s="95">
        <v>372817.38899999997</v>
      </c>
      <c r="FI93" s="95">
        <v>449188.26299999986</v>
      </c>
      <c r="FJ93" s="95">
        <v>390677.17599999998</v>
      </c>
      <c r="FK93" s="95">
        <v>570477.93000000017</v>
      </c>
      <c r="FL93" s="95">
        <v>524001.473</v>
      </c>
      <c r="FM93" s="95">
        <v>511500.00500000006</v>
      </c>
      <c r="FN93" s="95">
        <v>455459.95300000004</v>
      </c>
      <c r="FO93" s="95">
        <v>439822.21100000018</v>
      </c>
      <c r="FP93" s="95">
        <v>514189.1939999999</v>
      </c>
      <c r="FQ93" s="95">
        <v>5694160.7683199998</v>
      </c>
      <c r="FR93" s="95">
        <v>474030.14599999983</v>
      </c>
      <c r="FS93" s="95">
        <v>557671.32900000014</v>
      </c>
      <c r="FT93" s="95">
        <v>536667.50100000005</v>
      </c>
      <c r="FU93" s="95">
        <v>453850</v>
      </c>
      <c r="FV93" s="95">
        <v>484416.90400000016</v>
      </c>
      <c r="FW93" s="95">
        <v>507590.3330000001</v>
      </c>
      <c r="FX93" s="95">
        <v>531302.80299999972</v>
      </c>
      <c r="FY93" s="95">
        <v>581903.91799999995</v>
      </c>
      <c r="FZ93" s="95">
        <v>517010.02199999994</v>
      </c>
      <c r="GA93" s="95">
        <v>481959.91799999995</v>
      </c>
      <c r="GB93" s="95">
        <v>491989.2480000002</v>
      </c>
      <c r="GC93" s="95">
        <v>506403.03500000021</v>
      </c>
      <c r="GD93" s="95">
        <v>6124795.1570000006</v>
      </c>
      <c r="GE93" s="95">
        <v>499471.27299999981</v>
      </c>
      <c r="GF93" s="95">
        <v>572769.58925000019</v>
      </c>
      <c r="GG93" s="95">
        <v>529227.9273000001</v>
      </c>
      <c r="GH93" s="95">
        <v>471614.70703999995</v>
      </c>
      <c r="GI93" s="95">
        <v>613331.86200000031</v>
      </c>
      <c r="GJ93" s="95">
        <v>623604.23699999996</v>
      </c>
      <c r="GK93" s="95">
        <v>742325.80900000047</v>
      </c>
      <c r="GL93" s="95">
        <v>675599.96700000006</v>
      </c>
      <c r="GM93" s="95">
        <v>575156.68699999992</v>
      </c>
      <c r="GN93" s="95">
        <v>580698.84299999988</v>
      </c>
      <c r="GO93" s="95">
        <v>611513.61199999996</v>
      </c>
      <c r="GP93" s="95">
        <v>556668.17696000019</v>
      </c>
      <c r="GQ93" s="96">
        <v>7051982.6905500004</v>
      </c>
      <c r="GR93" s="95">
        <v>635189.71279999998</v>
      </c>
      <c r="GS93" s="95">
        <v>606608.12600000005</v>
      </c>
      <c r="GT93" s="95">
        <v>662237.3350000002</v>
      </c>
      <c r="GU93" s="95">
        <v>597738.73700000008</v>
      </c>
      <c r="GV93" s="95">
        <v>663630.76700000023</v>
      </c>
      <c r="GW93" s="95">
        <v>707778.8280000001</v>
      </c>
      <c r="GX93" s="95">
        <v>689665.696</v>
      </c>
      <c r="GY93" s="95">
        <v>622153.21955000015</v>
      </c>
      <c r="GZ93" s="95">
        <v>660377.61500000022</v>
      </c>
      <c r="HA93" s="95">
        <v>664621.25999999978</v>
      </c>
      <c r="HB93" s="95">
        <v>606373.64035000023</v>
      </c>
      <c r="HC93" s="95">
        <v>652273.52599999984</v>
      </c>
      <c r="HD93" s="96">
        <v>7768648.462700001</v>
      </c>
    </row>
    <row r="94" spans="2:212" ht="14.25" customHeight="1" x14ac:dyDescent="0.2">
      <c r="B94" s="173"/>
      <c r="C94" s="172"/>
      <c r="D94" s="94" t="s">
        <v>123</v>
      </c>
      <c r="E94" s="95"/>
      <c r="F94" s="95"/>
      <c r="G94" s="95"/>
      <c r="H94" s="95"/>
      <c r="I94" s="95">
        <v>2556.0160000000001</v>
      </c>
      <c r="J94" s="95">
        <v>15108.003000000002</v>
      </c>
      <c r="K94" s="95">
        <v>26895.601000000006</v>
      </c>
      <c r="L94" s="95">
        <v>38596.559000000001</v>
      </c>
      <c r="M94" s="95">
        <v>70166.582000000024</v>
      </c>
      <c r="N94" s="95">
        <v>82416.628999999986</v>
      </c>
      <c r="O94" s="95">
        <v>64111.05599999999</v>
      </c>
      <c r="P94" s="95">
        <v>118351.70099999999</v>
      </c>
      <c r="Q94" s="95">
        <v>418202.147</v>
      </c>
      <c r="R94" s="95">
        <v>133074.21400000001</v>
      </c>
      <c r="S94" s="95">
        <v>159728.47700000004</v>
      </c>
      <c r="T94" s="95">
        <v>194251.17600000004</v>
      </c>
      <c r="U94" s="95">
        <v>227026.73499999999</v>
      </c>
      <c r="V94" s="95">
        <v>246534.46200000006</v>
      </c>
      <c r="W94" s="95">
        <v>202738.97499999998</v>
      </c>
      <c r="X94" s="95">
        <v>219565.81599999993</v>
      </c>
      <c r="Y94" s="95">
        <v>340361.44999999995</v>
      </c>
      <c r="Z94" s="95">
        <v>287786.22000000003</v>
      </c>
      <c r="AA94" s="95">
        <v>319190.68599999999</v>
      </c>
      <c r="AB94" s="95">
        <v>329643.20400000009</v>
      </c>
      <c r="AC94" s="95">
        <v>332369.11900000001</v>
      </c>
      <c r="AD94" s="95">
        <v>2992270.534</v>
      </c>
      <c r="AE94" s="95">
        <v>339305.90000000014</v>
      </c>
      <c r="AF94" s="95">
        <v>297029.85699999996</v>
      </c>
      <c r="AG94" s="95">
        <v>313996.95200000011</v>
      </c>
      <c r="AH94" s="95">
        <v>334317.74399999989</v>
      </c>
      <c r="AI94" s="95">
        <v>294937.49099999998</v>
      </c>
      <c r="AJ94" s="95">
        <v>284147.04000000004</v>
      </c>
      <c r="AK94" s="95">
        <v>373417.18100000004</v>
      </c>
      <c r="AL94" s="95">
        <v>308943.99699999997</v>
      </c>
      <c r="AM94" s="95">
        <v>246529.41499999998</v>
      </c>
      <c r="AN94" s="95">
        <v>352954.44300000003</v>
      </c>
      <c r="AO94" s="95">
        <v>328929.61500000011</v>
      </c>
      <c r="AP94" s="95">
        <v>354782.34300000017</v>
      </c>
      <c r="AQ94" s="96">
        <v>3829291.9780000006</v>
      </c>
      <c r="AR94" s="95">
        <v>339813.61200000002</v>
      </c>
      <c r="AS94" s="95">
        <v>230739.435</v>
      </c>
      <c r="AT94" s="95">
        <v>266952.45699999994</v>
      </c>
      <c r="AU94" s="95">
        <v>323202.70500000002</v>
      </c>
      <c r="AV94" s="95">
        <v>351018.36400000006</v>
      </c>
      <c r="AW94" s="95">
        <v>289687.63699999999</v>
      </c>
      <c r="AX94" s="95">
        <v>324754.84699999995</v>
      </c>
      <c r="AY94" s="95">
        <v>296264.04500000004</v>
      </c>
      <c r="AZ94" s="95">
        <v>319357.89800000004</v>
      </c>
      <c r="BA94" s="95">
        <v>332129.74899999989</v>
      </c>
      <c r="BB94" s="95">
        <v>283168.40999999992</v>
      </c>
      <c r="BC94" s="95">
        <v>350093.9580000001</v>
      </c>
      <c r="BD94" s="96">
        <v>3707183.1170000001</v>
      </c>
      <c r="BE94" s="95">
        <v>354442.23700000002</v>
      </c>
      <c r="BF94" s="95">
        <v>358861.19099999999</v>
      </c>
      <c r="BG94" s="95">
        <v>412308.13600000006</v>
      </c>
      <c r="BH94" s="95">
        <v>434210.00399999996</v>
      </c>
      <c r="BI94" s="95">
        <v>433287.79899999988</v>
      </c>
      <c r="BJ94" s="95">
        <v>317978.23199999996</v>
      </c>
      <c r="BK94" s="95">
        <v>302405.84500000009</v>
      </c>
      <c r="BL94" s="95">
        <v>307390.875</v>
      </c>
      <c r="BM94" s="95">
        <v>367286.85800000001</v>
      </c>
      <c r="BN94" s="95">
        <v>341607.72399999999</v>
      </c>
      <c r="BO94" s="95">
        <v>343683.04000000004</v>
      </c>
      <c r="BP94" s="95">
        <v>315811.07200000004</v>
      </c>
      <c r="BQ94" s="96">
        <v>4289273.0130000003</v>
      </c>
      <c r="BR94" s="95">
        <v>294292.02799999999</v>
      </c>
      <c r="BS94" s="95">
        <v>282980.83799999999</v>
      </c>
      <c r="BT94" s="95">
        <v>312241.00199999998</v>
      </c>
      <c r="BU94" s="95">
        <v>269135.69999999995</v>
      </c>
      <c r="BV94" s="95">
        <v>298558.04399999999</v>
      </c>
      <c r="BW94" s="95">
        <v>314966.47300000011</v>
      </c>
      <c r="BX94" s="95">
        <v>308569.00100000005</v>
      </c>
      <c r="BY94" s="95">
        <v>349998.98900000006</v>
      </c>
      <c r="BZ94" s="95">
        <v>229938.785</v>
      </c>
      <c r="CA94" s="95">
        <v>196240.75800000009</v>
      </c>
      <c r="CB94" s="95">
        <v>205301.53100000002</v>
      </c>
      <c r="CC94" s="95">
        <v>329994.63</v>
      </c>
      <c r="CD94" s="95">
        <v>3392217.7790000001</v>
      </c>
      <c r="CE94" s="95">
        <v>313265.05000000005</v>
      </c>
      <c r="CF94" s="95">
        <v>221833.478</v>
      </c>
      <c r="CG94" s="95">
        <v>178967.25599999999</v>
      </c>
      <c r="CH94" s="95">
        <v>203287.00800000003</v>
      </c>
      <c r="CI94" s="95">
        <v>196689.80999999997</v>
      </c>
      <c r="CJ94" s="95">
        <v>227290.52900000001</v>
      </c>
      <c r="CK94" s="95">
        <v>235766.41599999994</v>
      </c>
      <c r="CL94" s="95">
        <v>227341.87699999998</v>
      </c>
      <c r="CM94" s="95">
        <v>236547.21500000003</v>
      </c>
      <c r="CN94" s="95">
        <v>223009.85400000005</v>
      </c>
      <c r="CO94" s="95">
        <v>192081.66800000003</v>
      </c>
      <c r="CP94" s="95">
        <v>244244.12599999996</v>
      </c>
      <c r="CQ94" s="95">
        <v>2700324.2870000005</v>
      </c>
      <c r="CR94" s="95">
        <v>262455.83499999996</v>
      </c>
      <c r="CS94" s="95">
        <v>249227.3</v>
      </c>
      <c r="CT94" s="95">
        <v>254094.52399999998</v>
      </c>
      <c r="CU94" s="95">
        <v>215471.345</v>
      </c>
      <c r="CV94" s="95">
        <v>210485.44600000003</v>
      </c>
      <c r="CW94" s="95">
        <v>253039.88299999997</v>
      </c>
      <c r="CX94" s="95">
        <v>268180.78999999998</v>
      </c>
      <c r="CY94" s="95">
        <v>214458.38753200002</v>
      </c>
      <c r="CZ94" s="95">
        <v>258389.95899999992</v>
      </c>
      <c r="DA94" s="95">
        <v>202699.76200000002</v>
      </c>
      <c r="DB94" s="95">
        <v>158391.67299999998</v>
      </c>
      <c r="DC94" s="95">
        <v>218837.86599999998</v>
      </c>
      <c r="DD94" s="95">
        <v>2765732.7705319999</v>
      </c>
      <c r="DE94" s="95">
        <v>197945.56300000002</v>
      </c>
      <c r="DF94" s="95">
        <v>222268.61699999997</v>
      </c>
      <c r="DG94" s="95">
        <v>172497.34599999999</v>
      </c>
      <c r="DH94" s="95">
        <v>263288.80799999996</v>
      </c>
      <c r="DI94" s="95">
        <v>265410.73300000001</v>
      </c>
      <c r="DJ94" s="95">
        <v>251102.913</v>
      </c>
      <c r="DK94" s="95">
        <v>305471.17100000009</v>
      </c>
      <c r="DL94" s="95">
        <v>329023.18899999995</v>
      </c>
      <c r="DM94" s="95">
        <v>391167.84565000003</v>
      </c>
      <c r="DN94" s="95">
        <v>306199.18699999998</v>
      </c>
      <c r="DO94" s="95">
        <v>314566.87759999989</v>
      </c>
      <c r="DP94" s="95">
        <v>328775.59700000007</v>
      </c>
      <c r="DQ94" s="95">
        <v>3347717.8472499996</v>
      </c>
      <c r="DR94" s="95">
        <v>311953.30500000005</v>
      </c>
      <c r="DS94" s="95">
        <v>328901.49300000002</v>
      </c>
      <c r="DT94" s="95">
        <v>370250.69699999993</v>
      </c>
      <c r="DU94" s="95">
        <v>304597.81599999999</v>
      </c>
      <c r="DV94" s="95">
        <v>270225.73</v>
      </c>
      <c r="DW94" s="95">
        <v>277066.50199999998</v>
      </c>
      <c r="DX94" s="95">
        <v>257151.60600000003</v>
      </c>
      <c r="DY94" s="95">
        <v>232234.70099999997</v>
      </c>
      <c r="DZ94" s="95">
        <v>243403.25099999999</v>
      </c>
      <c r="EA94" s="95">
        <v>237127.95199999999</v>
      </c>
      <c r="EB94" s="95">
        <v>207893.33699999994</v>
      </c>
      <c r="EC94" s="95">
        <v>275428.97700000007</v>
      </c>
      <c r="ED94" s="95">
        <v>3316235.3670000001</v>
      </c>
      <c r="EE94" s="95">
        <v>287281.80800000002</v>
      </c>
      <c r="EF94" s="95">
        <v>355670.29300000006</v>
      </c>
      <c r="EG94" s="95">
        <v>360426.66800000006</v>
      </c>
      <c r="EH94" s="95">
        <v>360134.565</v>
      </c>
      <c r="EI94" s="95">
        <v>305024.38600000006</v>
      </c>
      <c r="EJ94" s="95">
        <v>269942.12100000004</v>
      </c>
      <c r="EK94" s="95">
        <v>323558.74800000002</v>
      </c>
      <c r="EL94" s="95">
        <v>298671.02399999998</v>
      </c>
      <c r="EM94" s="95">
        <v>288027.44300000009</v>
      </c>
      <c r="EN94" s="95">
        <v>308776.33199999994</v>
      </c>
      <c r="EO94" s="95">
        <v>354482.16496000008</v>
      </c>
      <c r="EP94" s="95">
        <v>332686.98209999996</v>
      </c>
      <c r="EQ94" s="95">
        <v>3844682.5350600001</v>
      </c>
      <c r="ER94" s="95">
        <v>328451.19199999998</v>
      </c>
      <c r="ES94" s="95">
        <v>341917.58799999999</v>
      </c>
      <c r="ET94" s="95">
        <v>390168.45699999999</v>
      </c>
      <c r="EU94" s="95">
        <v>262826.05399999995</v>
      </c>
      <c r="EV94" s="95">
        <v>325739.63899999997</v>
      </c>
      <c r="EW94" s="95">
        <v>304739.84899999999</v>
      </c>
      <c r="EX94" s="95">
        <v>382047.23129000003</v>
      </c>
      <c r="EY94" s="95">
        <v>344101.49040999997</v>
      </c>
      <c r="EZ94" s="95">
        <v>298707.49799999996</v>
      </c>
      <c r="FA94" s="95">
        <v>341488.55278999999</v>
      </c>
      <c r="FB94" s="95">
        <v>244261.81915000005</v>
      </c>
      <c r="FC94" s="95">
        <v>288519.01299999992</v>
      </c>
      <c r="FD94" s="95">
        <v>3852968.3836399997</v>
      </c>
      <c r="FE94" s="95">
        <v>266402.91100000002</v>
      </c>
      <c r="FF94" s="95">
        <v>321320.10360000003</v>
      </c>
      <c r="FG94" s="95">
        <v>202296.83000000002</v>
      </c>
      <c r="FH94" s="95">
        <v>260926.52999999997</v>
      </c>
      <c r="FI94" s="95">
        <v>251734.97711999994</v>
      </c>
      <c r="FJ94" s="95">
        <v>257109.85995999997</v>
      </c>
      <c r="FK94" s="95">
        <v>265382.41099999996</v>
      </c>
      <c r="FL94" s="95">
        <v>262572.65299999999</v>
      </c>
      <c r="FM94" s="95">
        <v>280168.3824</v>
      </c>
      <c r="FN94" s="95">
        <v>254101.41200000004</v>
      </c>
      <c r="FO94" s="95">
        <v>332429.41200000001</v>
      </c>
      <c r="FP94" s="95">
        <v>231360.11689999999</v>
      </c>
      <c r="FQ94" s="95">
        <v>3185805.5989799998</v>
      </c>
      <c r="FR94" s="95">
        <v>227003.98599999998</v>
      </c>
      <c r="FS94" s="95">
        <v>306102.4694</v>
      </c>
      <c r="FT94" s="95">
        <v>369004.34413999994</v>
      </c>
      <c r="FU94" s="95">
        <v>367551.38400000002</v>
      </c>
      <c r="FV94" s="95">
        <v>467241.81050000002</v>
      </c>
      <c r="FW94" s="95">
        <v>354045.19400000008</v>
      </c>
      <c r="FX94" s="95">
        <v>427354.114</v>
      </c>
      <c r="FY94" s="95">
        <v>432339.69369999995</v>
      </c>
      <c r="FZ94" s="95">
        <v>428076.70859999995</v>
      </c>
      <c r="GA94" s="95">
        <v>466223.12300000002</v>
      </c>
      <c r="GB94" s="95">
        <v>349469.18447999994</v>
      </c>
      <c r="GC94" s="95">
        <v>429036.02699999994</v>
      </c>
      <c r="GD94" s="95">
        <v>4623448.0388200004</v>
      </c>
      <c r="GE94" s="95">
        <v>479746.61643000005</v>
      </c>
      <c r="GF94" s="95">
        <v>489551.21399999992</v>
      </c>
      <c r="GG94" s="95">
        <v>506365.80599999998</v>
      </c>
      <c r="GH94" s="95">
        <v>480924.70199999993</v>
      </c>
      <c r="GI94" s="95">
        <v>540681.27938999992</v>
      </c>
      <c r="GJ94" s="95">
        <v>450760.25200000015</v>
      </c>
      <c r="GK94" s="95">
        <v>450402.32999999996</v>
      </c>
      <c r="GL94" s="95">
        <v>517704.99076000002</v>
      </c>
      <c r="GM94" s="95">
        <v>585646.84967999987</v>
      </c>
      <c r="GN94" s="95">
        <v>614952.84499999986</v>
      </c>
      <c r="GO94" s="95">
        <v>498475.38600000006</v>
      </c>
      <c r="GP94" s="95">
        <v>431573.65216</v>
      </c>
      <c r="GQ94" s="96">
        <v>6046785.9234199999</v>
      </c>
      <c r="GR94" s="95">
        <v>517309.22775000008</v>
      </c>
      <c r="GS94" s="95">
        <v>411522.4310000001</v>
      </c>
      <c r="GT94" s="95">
        <v>514587.6370000001</v>
      </c>
      <c r="GU94" s="95">
        <v>364667.20400000003</v>
      </c>
      <c r="GV94" s="95">
        <v>386601.72999999992</v>
      </c>
      <c r="GW94" s="95">
        <v>414570.21299999999</v>
      </c>
      <c r="GX94" s="95">
        <v>393572.05874999997</v>
      </c>
      <c r="GY94" s="95">
        <v>482777.59699999995</v>
      </c>
      <c r="GZ94" s="95">
        <v>415310.10000000009</v>
      </c>
      <c r="HA94" s="95">
        <v>345517.06152000005</v>
      </c>
      <c r="HB94" s="95">
        <v>338429.84199999995</v>
      </c>
      <c r="HC94" s="95">
        <v>396967.45400000003</v>
      </c>
      <c r="HD94" s="96">
        <v>4981832.5560200009</v>
      </c>
    </row>
    <row r="95" spans="2:212" ht="14.25" customHeight="1" x14ac:dyDescent="0.2">
      <c r="B95" s="167"/>
      <c r="C95" s="172"/>
      <c r="D95" s="94" t="s">
        <v>124</v>
      </c>
      <c r="E95" s="95"/>
      <c r="F95" s="95"/>
      <c r="G95" s="95"/>
      <c r="H95" s="95"/>
      <c r="I95" s="95">
        <v>764.04300000000001</v>
      </c>
      <c r="J95" s="95">
        <v>1854.326</v>
      </c>
      <c r="K95" s="95">
        <v>3783.1219999999989</v>
      </c>
      <c r="L95" s="95">
        <v>4066.2259999999992</v>
      </c>
      <c r="M95" s="95">
        <v>4191.0050000000001</v>
      </c>
      <c r="N95" s="95">
        <v>5718.2799999999979</v>
      </c>
      <c r="O95" s="95">
        <v>8911.7729999999974</v>
      </c>
      <c r="P95" s="95">
        <v>10179.18</v>
      </c>
      <c r="Q95" s="95">
        <v>39467.954999999994</v>
      </c>
      <c r="R95" s="95">
        <v>10870.427</v>
      </c>
      <c r="S95" s="95">
        <v>16838.210999999996</v>
      </c>
      <c r="T95" s="95">
        <v>22508.706999999999</v>
      </c>
      <c r="U95" s="95">
        <v>32568.131000000001</v>
      </c>
      <c r="V95" s="95">
        <v>22880.210999999996</v>
      </c>
      <c r="W95" s="95">
        <v>20107.204999999991</v>
      </c>
      <c r="X95" s="95">
        <v>13799.036</v>
      </c>
      <c r="Y95" s="95">
        <v>12483.217000000001</v>
      </c>
      <c r="Z95" s="95">
        <v>11846.169000000002</v>
      </c>
      <c r="AA95" s="95">
        <v>11909.511</v>
      </c>
      <c r="AB95" s="95">
        <v>11782.066000000003</v>
      </c>
      <c r="AC95" s="95">
        <v>13654.895000000002</v>
      </c>
      <c r="AD95" s="95">
        <v>201247.78599999996</v>
      </c>
      <c r="AE95" s="95">
        <v>7655.2419999999984</v>
      </c>
      <c r="AF95" s="95">
        <v>19837.696000000004</v>
      </c>
      <c r="AG95" s="95">
        <v>32363.674000000003</v>
      </c>
      <c r="AH95" s="95">
        <v>33796.535000000003</v>
      </c>
      <c r="AI95" s="95">
        <v>19346.743999999999</v>
      </c>
      <c r="AJ95" s="95">
        <v>17799.911</v>
      </c>
      <c r="AK95" s="95">
        <v>26892.075000000004</v>
      </c>
      <c r="AL95" s="95">
        <v>23636.085000000003</v>
      </c>
      <c r="AM95" s="95">
        <v>9761.7160000000022</v>
      </c>
      <c r="AN95" s="95">
        <v>12134.742999999997</v>
      </c>
      <c r="AO95" s="95">
        <v>9370.5979999999981</v>
      </c>
      <c r="AP95" s="95">
        <v>12581.986000000004</v>
      </c>
      <c r="AQ95" s="96">
        <v>225177.005</v>
      </c>
      <c r="AR95" s="95">
        <v>13555.305999999999</v>
      </c>
      <c r="AS95" s="95">
        <v>65239.896722000005</v>
      </c>
      <c r="AT95" s="95">
        <v>22762.309999999998</v>
      </c>
      <c r="AU95" s="95">
        <v>16995.924000000003</v>
      </c>
      <c r="AV95" s="95">
        <v>13240.037999999999</v>
      </c>
      <c r="AW95" s="95">
        <v>11288.253000000001</v>
      </c>
      <c r="AX95" s="95">
        <v>10161.169</v>
      </c>
      <c r="AY95" s="95">
        <v>11163.411</v>
      </c>
      <c r="AZ95" s="95">
        <v>11753.518000000002</v>
      </c>
      <c r="BA95" s="95">
        <v>7823.3149999999987</v>
      </c>
      <c r="BB95" s="95">
        <v>14272.312999999996</v>
      </c>
      <c r="BC95" s="95">
        <v>20887.958000000002</v>
      </c>
      <c r="BD95" s="96">
        <v>219143.41172199999</v>
      </c>
      <c r="BE95" s="95">
        <v>16766.64</v>
      </c>
      <c r="BF95" s="95">
        <v>19834.409</v>
      </c>
      <c r="BG95" s="95">
        <v>31127.450999999994</v>
      </c>
      <c r="BH95" s="95">
        <v>33366.646000000001</v>
      </c>
      <c r="BI95" s="95">
        <v>26805.920999999995</v>
      </c>
      <c r="BJ95" s="95">
        <v>19153.839999999997</v>
      </c>
      <c r="BK95" s="95">
        <v>10415.826000000003</v>
      </c>
      <c r="BL95" s="95">
        <v>7242.9699999999975</v>
      </c>
      <c r="BM95" s="95">
        <v>8517.4320000000025</v>
      </c>
      <c r="BN95" s="95">
        <v>9203.6669999999976</v>
      </c>
      <c r="BO95" s="95">
        <v>12198.97</v>
      </c>
      <c r="BP95" s="95">
        <v>15887.342000000002</v>
      </c>
      <c r="BQ95" s="96">
        <v>210521.114</v>
      </c>
      <c r="BR95" s="95">
        <v>29425.677999999996</v>
      </c>
      <c r="BS95" s="95">
        <v>11781.56</v>
      </c>
      <c r="BT95" s="95">
        <v>25269.094000000001</v>
      </c>
      <c r="BU95" s="95">
        <v>6953.6929999999993</v>
      </c>
      <c r="BV95" s="95">
        <v>18580.129000000008</v>
      </c>
      <c r="BW95" s="95">
        <v>13938.326999999999</v>
      </c>
      <c r="BX95" s="95">
        <v>17404.830000000002</v>
      </c>
      <c r="BY95" s="95">
        <v>15898.85</v>
      </c>
      <c r="BZ95" s="95">
        <v>11754.417999999998</v>
      </c>
      <c r="CA95" s="95">
        <v>13951.952000000001</v>
      </c>
      <c r="CB95" s="95">
        <v>12359.921999999999</v>
      </c>
      <c r="CC95" s="95">
        <v>11888.386</v>
      </c>
      <c r="CD95" s="95">
        <v>189206.83900000001</v>
      </c>
      <c r="CE95" s="95">
        <v>14815.491</v>
      </c>
      <c r="CF95" s="95">
        <v>13363.261999999997</v>
      </c>
      <c r="CG95" s="95">
        <v>12534.946</v>
      </c>
      <c r="CH95" s="95">
        <v>17190.579999999994</v>
      </c>
      <c r="CI95" s="95">
        <v>12930.772999999997</v>
      </c>
      <c r="CJ95" s="95">
        <v>13625.509</v>
      </c>
      <c r="CK95" s="95">
        <v>10931.744000000001</v>
      </c>
      <c r="CL95" s="95">
        <v>11459.251000000004</v>
      </c>
      <c r="CM95" s="95">
        <v>6530.4970000000003</v>
      </c>
      <c r="CN95" s="95">
        <v>9658.5369999999984</v>
      </c>
      <c r="CO95" s="95">
        <v>6237.4160000000011</v>
      </c>
      <c r="CP95" s="95">
        <v>5804.9390000000012</v>
      </c>
      <c r="CQ95" s="95">
        <v>135082.94500000001</v>
      </c>
      <c r="CR95" s="95">
        <v>11296.638000000001</v>
      </c>
      <c r="CS95" s="95">
        <v>12639.530999999999</v>
      </c>
      <c r="CT95" s="95">
        <v>14800.408000000003</v>
      </c>
      <c r="CU95" s="95">
        <v>11269.222000000002</v>
      </c>
      <c r="CV95" s="95">
        <v>11560.841999999995</v>
      </c>
      <c r="CW95" s="95">
        <v>21474.072999999997</v>
      </c>
      <c r="CX95" s="95">
        <v>27422.107999999997</v>
      </c>
      <c r="CY95" s="95">
        <v>17482.994000000002</v>
      </c>
      <c r="CZ95" s="95">
        <v>15838.240000000002</v>
      </c>
      <c r="DA95" s="95">
        <v>10133.407000000003</v>
      </c>
      <c r="DB95" s="95">
        <v>13939.890000000001</v>
      </c>
      <c r="DC95" s="95">
        <v>17291.077000000001</v>
      </c>
      <c r="DD95" s="95">
        <v>185148.43000000002</v>
      </c>
      <c r="DE95" s="95">
        <v>14276.620999999997</v>
      </c>
      <c r="DF95" s="95">
        <v>14402.025000000003</v>
      </c>
      <c r="DG95" s="95">
        <v>16601.323</v>
      </c>
      <c r="DH95" s="95">
        <v>11869.628999999997</v>
      </c>
      <c r="DI95" s="95">
        <v>17123.081999999999</v>
      </c>
      <c r="DJ95" s="95">
        <v>10838.923000000003</v>
      </c>
      <c r="DK95" s="95">
        <v>10710.269999999997</v>
      </c>
      <c r="DL95" s="95">
        <v>11303.857999999998</v>
      </c>
      <c r="DM95" s="95">
        <v>9694.5070000000014</v>
      </c>
      <c r="DN95" s="95">
        <v>6372.347999999999</v>
      </c>
      <c r="DO95" s="95">
        <v>7256.3860000000004</v>
      </c>
      <c r="DP95" s="95">
        <v>15304.395</v>
      </c>
      <c r="DQ95" s="95">
        <v>145753.36699999997</v>
      </c>
      <c r="DR95" s="95">
        <v>6313.4790000000003</v>
      </c>
      <c r="DS95" s="95">
        <v>11037.366000000002</v>
      </c>
      <c r="DT95" s="95">
        <v>11615.555999999999</v>
      </c>
      <c r="DU95" s="95">
        <v>9473.603000000001</v>
      </c>
      <c r="DV95" s="95">
        <v>7687.1580000000013</v>
      </c>
      <c r="DW95" s="95">
        <v>6982.7799999999988</v>
      </c>
      <c r="DX95" s="95">
        <v>10082.969000000001</v>
      </c>
      <c r="DY95" s="95">
        <v>10541.744000000001</v>
      </c>
      <c r="DZ95" s="95">
        <v>7350.4280000000008</v>
      </c>
      <c r="EA95" s="95">
        <v>8663.2879999999986</v>
      </c>
      <c r="EB95" s="95">
        <v>8245.0439999999999</v>
      </c>
      <c r="EC95" s="95">
        <v>16304.009</v>
      </c>
      <c r="ED95" s="95">
        <v>114297.42400000001</v>
      </c>
      <c r="EE95" s="95">
        <v>11151.121999999996</v>
      </c>
      <c r="EF95" s="95">
        <v>11071.208000000001</v>
      </c>
      <c r="EG95" s="95">
        <v>11663.250999999998</v>
      </c>
      <c r="EH95" s="95">
        <v>8242.4829999999984</v>
      </c>
      <c r="EI95" s="95">
        <v>8585.6629999999986</v>
      </c>
      <c r="EJ95" s="95">
        <v>8571.5339999999997</v>
      </c>
      <c r="EK95" s="95">
        <v>13683.303999999998</v>
      </c>
      <c r="EL95" s="95">
        <v>12385.371000000003</v>
      </c>
      <c r="EM95" s="95">
        <v>10950.391</v>
      </c>
      <c r="EN95" s="95">
        <v>15184.897999999999</v>
      </c>
      <c r="EO95" s="95">
        <v>5741.8979999999992</v>
      </c>
      <c r="EP95" s="95">
        <v>5929.1049999999996</v>
      </c>
      <c r="EQ95" s="95">
        <v>123160.22799999999</v>
      </c>
      <c r="ER95" s="95">
        <v>10186.819</v>
      </c>
      <c r="ES95" s="95">
        <v>7115.5749999999998</v>
      </c>
      <c r="ET95" s="95">
        <v>5972.9909999999991</v>
      </c>
      <c r="EU95" s="95">
        <v>8782.2409999999982</v>
      </c>
      <c r="EV95" s="95">
        <v>12144.764000000001</v>
      </c>
      <c r="EW95" s="95">
        <v>11121.864000000001</v>
      </c>
      <c r="EX95" s="95">
        <v>12978.631000000001</v>
      </c>
      <c r="EY95" s="95">
        <v>9017.0640000000003</v>
      </c>
      <c r="EZ95" s="95">
        <v>8055.7210000000014</v>
      </c>
      <c r="FA95" s="95">
        <v>7471.2769999999991</v>
      </c>
      <c r="FB95" s="95">
        <v>9453.3740000000034</v>
      </c>
      <c r="FC95" s="95">
        <v>14330.467999999999</v>
      </c>
      <c r="FD95" s="95">
        <v>116630.78900000002</v>
      </c>
      <c r="FE95" s="95">
        <v>10402.276999999998</v>
      </c>
      <c r="FF95" s="95">
        <v>12065.554999999998</v>
      </c>
      <c r="FG95" s="95">
        <v>8855.7430000000022</v>
      </c>
      <c r="FH95" s="95">
        <v>14592.42</v>
      </c>
      <c r="FI95" s="95">
        <v>9287.6380000000008</v>
      </c>
      <c r="FJ95" s="95">
        <v>8624.6719999999987</v>
      </c>
      <c r="FK95" s="95">
        <v>18716.122000000003</v>
      </c>
      <c r="FL95" s="95">
        <v>10766.987999999999</v>
      </c>
      <c r="FM95" s="95">
        <v>14093.017999999998</v>
      </c>
      <c r="FN95" s="95">
        <v>11054.729000000001</v>
      </c>
      <c r="FO95" s="95">
        <v>12662.373729999999</v>
      </c>
      <c r="FP95" s="95">
        <v>16271.708999999995</v>
      </c>
      <c r="FQ95" s="95">
        <v>147393.24473000001</v>
      </c>
      <c r="FR95" s="95">
        <v>12567.189</v>
      </c>
      <c r="FS95" s="95">
        <v>18704.220999999998</v>
      </c>
      <c r="FT95" s="95">
        <v>12780.630000000001</v>
      </c>
      <c r="FU95" s="95">
        <v>9839.3679999999986</v>
      </c>
      <c r="FV95" s="95">
        <v>13094.074999999997</v>
      </c>
      <c r="FW95" s="95">
        <v>15113.545</v>
      </c>
      <c r="FX95" s="95">
        <v>16009.407999999998</v>
      </c>
      <c r="FY95" s="95">
        <v>15213.193000000003</v>
      </c>
      <c r="FZ95" s="95">
        <v>19728.658999999996</v>
      </c>
      <c r="GA95" s="95">
        <v>14166.753999999995</v>
      </c>
      <c r="GB95" s="95">
        <v>15740.395520000004</v>
      </c>
      <c r="GC95" s="95">
        <v>11329.502</v>
      </c>
      <c r="GD95" s="95">
        <v>174286.93951999996</v>
      </c>
      <c r="GE95" s="95">
        <v>11689.629999999997</v>
      </c>
      <c r="GF95" s="95">
        <v>18079.198999999997</v>
      </c>
      <c r="GG95" s="95">
        <v>24912.129000000008</v>
      </c>
      <c r="GH95" s="95">
        <v>18670.281000000003</v>
      </c>
      <c r="GI95" s="95">
        <v>16461.351999999999</v>
      </c>
      <c r="GJ95" s="95">
        <v>16317.148000000003</v>
      </c>
      <c r="GK95" s="95">
        <v>19905.347999999998</v>
      </c>
      <c r="GL95" s="95">
        <v>26530.158480000002</v>
      </c>
      <c r="GM95" s="95">
        <v>16095.244000000002</v>
      </c>
      <c r="GN95" s="95">
        <v>20256.290000000005</v>
      </c>
      <c r="GO95" s="95">
        <v>17861.166559999998</v>
      </c>
      <c r="GP95" s="95">
        <v>24358.827000000001</v>
      </c>
      <c r="GQ95" s="96">
        <v>231136.77304</v>
      </c>
      <c r="GR95" s="95">
        <v>24827.194999999996</v>
      </c>
      <c r="GS95" s="95">
        <v>23483.153000000006</v>
      </c>
      <c r="GT95" s="95">
        <v>19018.869000000002</v>
      </c>
      <c r="GU95" s="95">
        <v>19356.209000000006</v>
      </c>
      <c r="GV95" s="95">
        <v>26760.960999999999</v>
      </c>
      <c r="GW95" s="95">
        <v>24764.483</v>
      </c>
      <c r="GX95" s="95">
        <v>14774.159</v>
      </c>
      <c r="GY95" s="95">
        <v>29908.481999999996</v>
      </c>
      <c r="GZ95" s="95">
        <v>26402.804719999996</v>
      </c>
      <c r="HA95" s="95">
        <v>24654.973999999995</v>
      </c>
      <c r="HB95" s="95">
        <v>18149.451999999997</v>
      </c>
      <c r="HC95" s="95">
        <v>29954.992159999998</v>
      </c>
      <c r="HD95" s="96">
        <v>282055.73387999996</v>
      </c>
    </row>
    <row r="96" spans="2:212" ht="4.05" customHeight="1" x14ac:dyDescent="0.2">
      <c r="B96" s="93"/>
      <c r="C96" s="59"/>
      <c r="D96" s="100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8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8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8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87"/>
      <c r="ET96" s="87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87"/>
      <c r="FW96" s="87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87"/>
      <c r="GZ96" s="87"/>
      <c r="HA96" s="87"/>
      <c r="HB96" s="87"/>
      <c r="HC96" s="87"/>
      <c r="HD96" s="87"/>
    </row>
    <row r="97" spans="2:212" ht="14.25" customHeight="1" x14ac:dyDescent="0.2">
      <c r="B97" s="166" t="s">
        <v>56</v>
      </c>
      <c r="C97" s="172" t="s">
        <v>24</v>
      </c>
      <c r="D97" s="94" t="s">
        <v>121</v>
      </c>
      <c r="E97" s="95">
        <v>820667</v>
      </c>
      <c r="F97" s="95">
        <v>827907</v>
      </c>
      <c r="G97" s="95">
        <v>888470</v>
      </c>
      <c r="H97" s="95">
        <v>900834</v>
      </c>
      <c r="I97" s="95">
        <v>881822</v>
      </c>
      <c r="J97" s="95">
        <v>996928</v>
      </c>
      <c r="K97" s="95">
        <v>978110</v>
      </c>
      <c r="L97" s="95">
        <v>977615</v>
      </c>
      <c r="M97" s="95">
        <v>740351</v>
      </c>
      <c r="N97" s="95">
        <v>754469</v>
      </c>
      <c r="O97" s="95">
        <v>765776</v>
      </c>
      <c r="P97" s="95">
        <v>866034</v>
      </c>
      <c r="Q97" s="95">
        <v>10398983</v>
      </c>
      <c r="R97" s="95">
        <v>520135.49000000005</v>
      </c>
      <c r="S97" s="95">
        <v>789275.32999999984</v>
      </c>
      <c r="T97" s="95">
        <v>721130.74000000011</v>
      </c>
      <c r="U97" s="95">
        <v>695035.28</v>
      </c>
      <c r="V97" s="95">
        <v>612346.31999999995</v>
      </c>
      <c r="W97" s="95">
        <v>667584.7080000001</v>
      </c>
      <c r="X97" s="95">
        <v>743053.7338181443</v>
      </c>
      <c r="Y97" s="95">
        <v>865348.73029842111</v>
      </c>
      <c r="Z97" s="95">
        <v>768495.9675564582</v>
      </c>
      <c r="AA97" s="95">
        <v>902678.1719999999</v>
      </c>
      <c r="AB97" s="95">
        <v>785156.80899999989</v>
      </c>
      <c r="AC97" s="95">
        <v>696306.65</v>
      </c>
      <c r="AD97" s="95">
        <v>8766547.9306730237</v>
      </c>
      <c r="AE97" s="95">
        <v>791683.26800000004</v>
      </c>
      <c r="AF97" s="95">
        <v>742784.29</v>
      </c>
      <c r="AG97" s="95">
        <v>687500.55799999996</v>
      </c>
      <c r="AH97" s="95">
        <v>786776.24100000004</v>
      </c>
      <c r="AI97" s="95">
        <v>788467.95299999998</v>
      </c>
      <c r="AJ97" s="95">
        <v>739269.31539999996</v>
      </c>
      <c r="AK97" s="95">
        <v>865969.14100000018</v>
      </c>
      <c r="AL97" s="95">
        <v>825211.30499999982</v>
      </c>
      <c r="AM97" s="95">
        <v>941873.05699999991</v>
      </c>
      <c r="AN97" s="95">
        <v>856092.34999999986</v>
      </c>
      <c r="AO97" s="95">
        <v>955845.10199999996</v>
      </c>
      <c r="AP97" s="95">
        <v>877604.76490000007</v>
      </c>
      <c r="AQ97" s="96">
        <v>9859077.3453000002</v>
      </c>
      <c r="AR97" s="95">
        <v>946738.48399999994</v>
      </c>
      <c r="AS97" s="95">
        <v>953613.97399999993</v>
      </c>
      <c r="AT97" s="95">
        <v>837401.08500000008</v>
      </c>
      <c r="AU97" s="95">
        <v>661792.51</v>
      </c>
      <c r="AV97" s="95">
        <v>1029611.139</v>
      </c>
      <c r="AW97" s="95">
        <v>920561.71899999981</v>
      </c>
      <c r="AX97" s="95">
        <v>786478.23100000015</v>
      </c>
      <c r="AY97" s="95">
        <v>1011004.2600000001</v>
      </c>
      <c r="AZ97" s="95">
        <v>1004071.49</v>
      </c>
      <c r="BA97" s="95">
        <v>973556.22499999998</v>
      </c>
      <c r="BB97" s="95">
        <v>878538.21900000004</v>
      </c>
      <c r="BC97" s="95">
        <v>1006063.303</v>
      </c>
      <c r="BD97" s="96">
        <v>11009430.638999999</v>
      </c>
      <c r="BE97" s="95">
        <v>892913.97199999995</v>
      </c>
      <c r="BF97" s="95">
        <v>775639.42600000009</v>
      </c>
      <c r="BG97" s="95">
        <v>971996.8670000002</v>
      </c>
      <c r="BH97" s="95">
        <v>791042.69200000027</v>
      </c>
      <c r="BI97" s="95">
        <v>949996.99200000009</v>
      </c>
      <c r="BJ97" s="95">
        <v>875783.12400000007</v>
      </c>
      <c r="BK97" s="95">
        <v>975934.60300000012</v>
      </c>
      <c r="BL97" s="95">
        <v>1073771.558</v>
      </c>
      <c r="BM97" s="95">
        <v>1045156.5410000001</v>
      </c>
      <c r="BN97" s="95">
        <v>938453.66399999999</v>
      </c>
      <c r="BO97" s="95">
        <v>997568.05</v>
      </c>
      <c r="BP97" s="95">
        <v>990595.47200000007</v>
      </c>
      <c r="BQ97" s="96">
        <v>11278852.961000003</v>
      </c>
      <c r="BR97" s="95">
        <v>1024051.8940000001</v>
      </c>
      <c r="BS97" s="95">
        <v>675221.147</v>
      </c>
      <c r="BT97" s="95">
        <v>955568.65100000007</v>
      </c>
      <c r="BU97" s="95">
        <v>827052.18900000001</v>
      </c>
      <c r="BV97" s="95">
        <v>629731.28899999999</v>
      </c>
      <c r="BW97" s="95">
        <v>1028053.686</v>
      </c>
      <c r="BX97" s="95">
        <v>1165569.568</v>
      </c>
      <c r="BY97" s="95">
        <v>1134187.1330000001</v>
      </c>
      <c r="BZ97" s="95">
        <v>947514.90700000012</v>
      </c>
      <c r="CA97" s="95">
        <v>1087165.2709999999</v>
      </c>
      <c r="CB97" s="95">
        <v>1260847.7790000001</v>
      </c>
      <c r="CC97" s="95">
        <v>946262.27600000007</v>
      </c>
      <c r="CD97" s="95">
        <v>11681225.789999999</v>
      </c>
      <c r="CE97" s="95">
        <v>1012304.611</v>
      </c>
      <c r="CF97" s="95">
        <v>979748.14200000011</v>
      </c>
      <c r="CG97" s="95">
        <v>961348.81200000015</v>
      </c>
      <c r="CH97" s="95">
        <v>1011768.8470000001</v>
      </c>
      <c r="CI97" s="95">
        <v>1052595.9000000001</v>
      </c>
      <c r="CJ97" s="95">
        <v>990079.97064000007</v>
      </c>
      <c r="CK97" s="95">
        <v>924527.87063846155</v>
      </c>
      <c r="CL97" s="95">
        <v>1199509.3500000001</v>
      </c>
      <c r="CM97" s="95">
        <v>1140902.861</v>
      </c>
      <c r="CN97" s="95">
        <v>1236855.1970000002</v>
      </c>
      <c r="CO97" s="95">
        <v>995857.65099999995</v>
      </c>
      <c r="CP97" s="95">
        <v>1125605.7239999999</v>
      </c>
      <c r="CQ97" s="95">
        <v>12631104.936278462</v>
      </c>
      <c r="CR97" s="95">
        <v>789902.24</v>
      </c>
      <c r="CS97" s="95">
        <v>971951.32799999998</v>
      </c>
      <c r="CT97" s="95">
        <v>1266289.1170000001</v>
      </c>
      <c r="CU97" s="95">
        <v>1288292.776406493</v>
      </c>
      <c r="CV97" s="95">
        <v>1006694.8072698093</v>
      </c>
      <c r="CW97" s="95">
        <v>1097819.628</v>
      </c>
      <c r="CX97" s="95">
        <v>1208442.0780428571</v>
      </c>
      <c r="CY97" s="95">
        <v>1179295.5349999999</v>
      </c>
      <c r="CZ97" s="95">
        <v>1106320.5109999999</v>
      </c>
      <c r="DA97" s="95">
        <v>1225862.2790000001</v>
      </c>
      <c r="DB97" s="95">
        <v>1188012.9039999999</v>
      </c>
      <c r="DC97" s="95">
        <v>1292239.567</v>
      </c>
      <c r="DD97" s="95">
        <v>13621122.770719161</v>
      </c>
      <c r="DE97" s="95">
        <v>1031467.0380000001</v>
      </c>
      <c r="DF97" s="95">
        <v>980965.18021793151</v>
      </c>
      <c r="DG97" s="95">
        <v>1249613.9317000001</v>
      </c>
      <c r="DH97" s="95">
        <v>1289127.1040000003</v>
      </c>
      <c r="DI97" s="95">
        <v>1199953.227</v>
      </c>
      <c r="DJ97" s="95">
        <v>1133363.054</v>
      </c>
      <c r="DK97" s="95">
        <v>1173096.2315</v>
      </c>
      <c r="DL97" s="95">
        <v>1152490.497</v>
      </c>
      <c r="DM97" s="95">
        <v>1308760.3129</v>
      </c>
      <c r="DN97" s="95">
        <v>1194705.1750070001</v>
      </c>
      <c r="DO97" s="95">
        <v>1141580.338</v>
      </c>
      <c r="DP97" s="95">
        <v>1353888.8534968002</v>
      </c>
      <c r="DQ97" s="95">
        <v>14209010.94282173</v>
      </c>
      <c r="DR97" s="95">
        <v>1171695.449185519</v>
      </c>
      <c r="DS97" s="95">
        <v>1046232.4240879999</v>
      </c>
      <c r="DT97" s="95">
        <v>1214767.4240000001</v>
      </c>
      <c r="DU97" s="95">
        <v>1194564.2579999999</v>
      </c>
      <c r="DV97" s="95">
        <v>1431135.5110652335</v>
      </c>
      <c r="DW97" s="95">
        <v>972993.51</v>
      </c>
      <c r="DX97" s="95">
        <v>1098886.0946</v>
      </c>
      <c r="DY97" s="95">
        <v>1215864.0525000002</v>
      </c>
      <c r="DZ97" s="95">
        <v>974383.56929999997</v>
      </c>
      <c r="EA97" s="95">
        <v>1232740.4589999998</v>
      </c>
      <c r="EB97" s="95">
        <v>1278701.4683999999</v>
      </c>
      <c r="EC97" s="95">
        <v>1207053.0219999999</v>
      </c>
      <c r="ED97" s="95">
        <v>14039017.242138753</v>
      </c>
      <c r="EE97" s="95">
        <v>1147702.6507300001</v>
      </c>
      <c r="EF97" s="95">
        <v>1017322.235106</v>
      </c>
      <c r="EG97" s="95">
        <v>1110097.1485000001</v>
      </c>
      <c r="EH97" s="95">
        <v>1086363.3589999999</v>
      </c>
      <c r="EI97" s="95">
        <v>1040049.3200000002</v>
      </c>
      <c r="EJ97" s="95">
        <v>955533.02936054417</v>
      </c>
      <c r="EK97" s="95">
        <v>793612.52700000012</v>
      </c>
      <c r="EL97" s="95">
        <v>954503.94799999986</v>
      </c>
      <c r="EM97" s="95">
        <v>1219735.7652294117</v>
      </c>
      <c r="EN97" s="95">
        <v>849731.50799999991</v>
      </c>
      <c r="EO97" s="95">
        <v>1261802.193</v>
      </c>
      <c r="EP97" s="95">
        <v>1404710.9449999998</v>
      </c>
      <c r="EQ97" s="95">
        <v>12841164.628925955</v>
      </c>
      <c r="ER97" s="95">
        <v>1113486.5590000001</v>
      </c>
      <c r="ES97" s="95">
        <v>1079704.2139999999</v>
      </c>
      <c r="ET97" s="95">
        <v>1319956.2977330824</v>
      </c>
      <c r="EU97" s="95">
        <v>1144080.138</v>
      </c>
      <c r="EV97" s="95">
        <v>1127585.2620000001</v>
      </c>
      <c r="EW97" s="95">
        <v>1219889.5050000001</v>
      </c>
      <c r="EX97" s="95">
        <v>1232395.6439999999</v>
      </c>
      <c r="EY97" s="95">
        <v>1154685.7279999997</v>
      </c>
      <c r="EZ97" s="95">
        <v>1078153.2930000001</v>
      </c>
      <c r="FA97" s="95">
        <v>1195944.2949999999</v>
      </c>
      <c r="FB97" s="95">
        <v>1171011.909</v>
      </c>
      <c r="FC97" s="95">
        <v>1044230.5726999999</v>
      </c>
      <c r="FD97" s="95">
        <v>13881123.417433081</v>
      </c>
      <c r="FE97" s="95">
        <v>1049552.7290000001</v>
      </c>
      <c r="FF97" s="95">
        <v>1216808.8899999999</v>
      </c>
      <c r="FG97" s="95">
        <v>1160183.8019999999</v>
      </c>
      <c r="FH97" s="95">
        <v>1200630.548</v>
      </c>
      <c r="FI97" s="95">
        <v>1125376.5340000002</v>
      </c>
      <c r="FJ97" s="95">
        <v>1136191.145</v>
      </c>
      <c r="FK97" s="95">
        <v>936187.05594999983</v>
      </c>
      <c r="FL97" s="95">
        <v>1014810.2210000001</v>
      </c>
      <c r="FM97" s="95">
        <v>934949.86199999996</v>
      </c>
      <c r="FN97" s="95">
        <v>1006645.265</v>
      </c>
      <c r="FO97" s="95">
        <v>983032.97270000004</v>
      </c>
      <c r="FP97" s="95">
        <v>1162510.6903855423</v>
      </c>
      <c r="FQ97" s="95">
        <v>12926879.715035543</v>
      </c>
      <c r="FR97" s="95">
        <v>875319.19469999988</v>
      </c>
      <c r="FS97" s="95">
        <v>961673.09399999992</v>
      </c>
      <c r="FT97" s="95">
        <v>1037701.0819999999</v>
      </c>
      <c r="FU97" s="95">
        <v>1162314.5260000001</v>
      </c>
      <c r="FV97" s="95">
        <v>751338.96400000015</v>
      </c>
      <c r="FW97" s="95">
        <v>1004645.1719999999</v>
      </c>
      <c r="FX97" s="95">
        <v>1120223.2930000001</v>
      </c>
      <c r="FY97" s="95">
        <v>892330.57199999993</v>
      </c>
      <c r="FZ97" s="95">
        <v>825301.46206000005</v>
      </c>
      <c r="GA97" s="95">
        <v>1051598.969</v>
      </c>
      <c r="GB97" s="95">
        <v>920708.17699999991</v>
      </c>
      <c r="GC97" s="95">
        <v>1063849.9280000001</v>
      </c>
      <c r="GD97" s="95">
        <v>11667004.433759999</v>
      </c>
      <c r="GE97" s="95">
        <v>988880.39400000009</v>
      </c>
      <c r="GF97" s="95">
        <v>1071204.2420000001</v>
      </c>
      <c r="GG97" s="95">
        <v>1055910.763</v>
      </c>
      <c r="GH97" s="95">
        <v>965462.38510000007</v>
      </c>
      <c r="GI97" s="95">
        <v>1031574.3389999999</v>
      </c>
      <c r="GJ97" s="95">
        <v>1067732.7510000002</v>
      </c>
      <c r="GK97" s="95">
        <v>1139567.5659</v>
      </c>
      <c r="GL97" s="95">
        <v>1054566.2125200001</v>
      </c>
      <c r="GM97" s="95">
        <v>1100801.1823</v>
      </c>
      <c r="GN97" s="95">
        <v>1116360.0495799999</v>
      </c>
      <c r="GO97" s="95">
        <v>949390.09000000008</v>
      </c>
      <c r="GP97" s="95">
        <v>1054765.0955999999</v>
      </c>
      <c r="GQ97" s="96">
        <v>12596215.07</v>
      </c>
      <c r="GR97" s="95">
        <v>1142226.8190299999</v>
      </c>
      <c r="GS97" s="95">
        <v>904477.65394486557</v>
      </c>
      <c r="GT97" s="95">
        <v>1164254.715875</v>
      </c>
      <c r="GU97" s="95">
        <v>1128968.7798000001</v>
      </c>
      <c r="GV97" s="95">
        <v>1101101.4113</v>
      </c>
      <c r="GW97" s="95">
        <v>1217984.9662999997</v>
      </c>
      <c r="GX97" s="95">
        <v>1204223.2760999999</v>
      </c>
      <c r="GY97" s="95">
        <v>1183512.8760064696</v>
      </c>
      <c r="GZ97" s="95">
        <v>1091835.3899999999</v>
      </c>
      <c r="HA97" s="95">
        <v>917185.80089867988</v>
      </c>
      <c r="HB97" s="95">
        <v>1067920.5658619548</v>
      </c>
      <c r="HC97" s="95">
        <v>1201681.6818000001</v>
      </c>
      <c r="HD97" s="96">
        <v>13325373.936916972</v>
      </c>
    </row>
    <row r="98" spans="2:212" ht="14.25" customHeight="1" x14ac:dyDescent="0.2">
      <c r="B98" s="173"/>
      <c r="C98" s="172"/>
      <c r="D98" s="94" t="s">
        <v>122</v>
      </c>
      <c r="E98" s="95">
        <v>410461</v>
      </c>
      <c r="F98" s="95">
        <v>486968</v>
      </c>
      <c r="G98" s="95">
        <v>505996</v>
      </c>
      <c r="H98" s="95">
        <v>442012</v>
      </c>
      <c r="I98" s="95">
        <v>392374</v>
      </c>
      <c r="J98" s="95">
        <v>615771</v>
      </c>
      <c r="K98" s="95">
        <v>431233</v>
      </c>
      <c r="L98" s="95">
        <v>505464</v>
      </c>
      <c r="M98" s="95">
        <v>339795</v>
      </c>
      <c r="N98" s="95">
        <v>283983</v>
      </c>
      <c r="O98" s="95">
        <v>369006</v>
      </c>
      <c r="P98" s="95">
        <v>461010</v>
      </c>
      <c r="Q98" s="95">
        <v>5244073</v>
      </c>
      <c r="R98" s="95">
        <v>253180.64999999997</v>
      </c>
      <c r="S98" s="95">
        <v>233876.58999999997</v>
      </c>
      <c r="T98" s="95">
        <v>326782.99</v>
      </c>
      <c r="U98" s="95">
        <v>359051.19</v>
      </c>
      <c r="V98" s="95">
        <v>270496.74</v>
      </c>
      <c r="W98" s="95">
        <v>268590.38000000006</v>
      </c>
      <c r="X98" s="95">
        <v>432163.79515399237</v>
      </c>
      <c r="Y98" s="95">
        <v>506827.59360701212</v>
      </c>
      <c r="Z98" s="95">
        <v>403453.52827318467</v>
      </c>
      <c r="AA98" s="95">
        <v>431572.72</v>
      </c>
      <c r="AB98" s="95">
        <v>330541.31400000007</v>
      </c>
      <c r="AC98" s="95">
        <v>491352.38799999998</v>
      </c>
      <c r="AD98" s="95">
        <v>4307889.8790341895</v>
      </c>
      <c r="AE98" s="95">
        <v>363218.33100000001</v>
      </c>
      <c r="AF98" s="95">
        <v>368518.43900000001</v>
      </c>
      <c r="AG98" s="95">
        <v>420948.58100000001</v>
      </c>
      <c r="AH98" s="95">
        <v>288702.27599999995</v>
      </c>
      <c r="AI98" s="95">
        <v>333163.56400000001</v>
      </c>
      <c r="AJ98" s="95">
        <v>342819.728</v>
      </c>
      <c r="AK98" s="95">
        <v>422012.54300000006</v>
      </c>
      <c r="AL98" s="95">
        <v>435771.93100000004</v>
      </c>
      <c r="AM98" s="95">
        <v>403831.74900000001</v>
      </c>
      <c r="AN98" s="95">
        <v>478159.68000000005</v>
      </c>
      <c r="AO98" s="95">
        <v>427405.79200000002</v>
      </c>
      <c r="AP98" s="95">
        <v>541056.26799999992</v>
      </c>
      <c r="AQ98" s="96">
        <v>4825608.8820000002</v>
      </c>
      <c r="AR98" s="95">
        <v>389010.538</v>
      </c>
      <c r="AS98" s="95">
        <v>242046.73499999999</v>
      </c>
      <c r="AT98" s="95">
        <v>442927.37100000004</v>
      </c>
      <c r="AU98" s="95">
        <v>362870.05200000003</v>
      </c>
      <c r="AV98" s="95">
        <v>387484.61199999996</v>
      </c>
      <c r="AW98" s="95">
        <v>429148.41100000008</v>
      </c>
      <c r="AX98" s="95">
        <v>472069.92699999997</v>
      </c>
      <c r="AY98" s="95">
        <v>503023.26500000001</v>
      </c>
      <c r="AZ98" s="95">
        <v>407821.14199999999</v>
      </c>
      <c r="BA98" s="95">
        <v>400037.41299999994</v>
      </c>
      <c r="BB98" s="95">
        <v>430907.321</v>
      </c>
      <c r="BC98" s="95">
        <v>352978.75200000004</v>
      </c>
      <c r="BD98" s="96">
        <v>4820325.5390000008</v>
      </c>
      <c r="BE98" s="95">
        <v>383828.69299999997</v>
      </c>
      <c r="BF98" s="95">
        <v>440333.39099999995</v>
      </c>
      <c r="BG98" s="95">
        <v>378878.45200000005</v>
      </c>
      <c r="BH98" s="95">
        <v>423369.40899999999</v>
      </c>
      <c r="BI98" s="95">
        <v>357081.60400000005</v>
      </c>
      <c r="BJ98" s="95">
        <v>205059.37199999997</v>
      </c>
      <c r="BK98" s="95">
        <v>238007.79799999995</v>
      </c>
      <c r="BL98" s="95">
        <v>222590.23499999999</v>
      </c>
      <c r="BM98" s="95">
        <v>249734.89299999998</v>
      </c>
      <c r="BN98" s="95">
        <v>232068.84399999998</v>
      </c>
      <c r="BO98" s="95">
        <v>239572.63299999997</v>
      </c>
      <c r="BP98" s="95">
        <v>240085.73999999996</v>
      </c>
      <c r="BQ98" s="96">
        <v>3610611.0639999998</v>
      </c>
      <c r="BR98" s="95">
        <v>191727.66599999994</v>
      </c>
      <c r="BS98" s="95">
        <v>179711.33350000004</v>
      </c>
      <c r="BT98" s="95">
        <v>222282.10500000004</v>
      </c>
      <c r="BU98" s="95">
        <v>169676.20600000001</v>
      </c>
      <c r="BV98" s="95">
        <v>200482.27099999998</v>
      </c>
      <c r="BW98" s="95">
        <v>231131.48699999996</v>
      </c>
      <c r="BX98" s="95">
        <v>235107.15999999997</v>
      </c>
      <c r="BY98" s="95">
        <v>219665.81700000001</v>
      </c>
      <c r="BZ98" s="95">
        <v>247979.16099999999</v>
      </c>
      <c r="CA98" s="95">
        <v>287176.48800000001</v>
      </c>
      <c r="CB98" s="95">
        <v>240559.91900000002</v>
      </c>
      <c r="CC98" s="95">
        <v>323958.99800000002</v>
      </c>
      <c r="CD98" s="95">
        <v>2749458.6115000006</v>
      </c>
      <c r="CE98" s="95">
        <v>198925.93599999999</v>
      </c>
      <c r="CF98" s="95">
        <v>227063.15800000002</v>
      </c>
      <c r="CG98" s="95">
        <v>246462.46499999994</v>
      </c>
      <c r="CH98" s="95">
        <v>281981.397</v>
      </c>
      <c r="CI98" s="95">
        <v>297065.78899999999</v>
      </c>
      <c r="CJ98" s="95">
        <v>238880.29800000001</v>
      </c>
      <c r="CK98" s="95">
        <v>283853.21000000002</v>
      </c>
      <c r="CL98" s="95">
        <v>268068.60133510001</v>
      </c>
      <c r="CM98" s="95">
        <v>237358.16600000003</v>
      </c>
      <c r="CN98" s="95">
        <v>251909.61199999996</v>
      </c>
      <c r="CO98" s="95">
        <v>241872.25799999997</v>
      </c>
      <c r="CP98" s="95">
        <v>339444.03</v>
      </c>
      <c r="CQ98" s="95">
        <v>3112884.9203351</v>
      </c>
      <c r="CR98" s="95">
        <v>819882.02699999989</v>
      </c>
      <c r="CS98" s="95">
        <v>287857.50300000003</v>
      </c>
      <c r="CT98" s="95">
        <v>254467.09699999998</v>
      </c>
      <c r="CU98" s="95">
        <v>232352.17399999991</v>
      </c>
      <c r="CV98" s="95">
        <v>311458.1250023148</v>
      </c>
      <c r="CW98" s="95">
        <v>323911.31900000002</v>
      </c>
      <c r="CX98" s="95">
        <v>365573.51199999999</v>
      </c>
      <c r="CY98" s="95">
        <v>317119.96000000008</v>
      </c>
      <c r="CZ98" s="95">
        <v>321336.26400000002</v>
      </c>
      <c r="DA98" s="95">
        <v>254194.77900000001</v>
      </c>
      <c r="DB98" s="95">
        <v>264304.74</v>
      </c>
      <c r="DC98" s="95">
        <v>302403.712</v>
      </c>
      <c r="DD98" s="95">
        <v>4054861.2120023142</v>
      </c>
      <c r="DE98" s="95">
        <v>246258.38200000007</v>
      </c>
      <c r="DF98" s="95">
        <v>243706.62399999998</v>
      </c>
      <c r="DG98" s="95">
        <v>289671.19700000004</v>
      </c>
      <c r="DH98" s="95">
        <v>297337.54399999999</v>
      </c>
      <c r="DI98" s="95">
        <v>277669.35100000002</v>
      </c>
      <c r="DJ98" s="95">
        <v>260724.48600000009</v>
      </c>
      <c r="DK98" s="95">
        <v>282738.38800000004</v>
      </c>
      <c r="DL98" s="95">
        <v>328524.29499999998</v>
      </c>
      <c r="DM98" s="95">
        <v>277684.57799999998</v>
      </c>
      <c r="DN98" s="95">
        <v>259490.47299999991</v>
      </c>
      <c r="DO98" s="95">
        <v>255677.78499999997</v>
      </c>
      <c r="DP98" s="95">
        <v>304848.18881600001</v>
      </c>
      <c r="DQ98" s="95">
        <v>3324331.2918159999</v>
      </c>
      <c r="DR98" s="95">
        <v>282351.26600000006</v>
      </c>
      <c r="DS98" s="95">
        <v>280816.57899999997</v>
      </c>
      <c r="DT98" s="95">
        <v>292622.94099999999</v>
      </c>
      <c r="DU98" s="95">
        <v>238455.64599999995</v>
      </c>
      <c r="DV98" s="95">
        <v>246840.75499999998</v>
      </c>
      <c r="DW98" s="95">
        <v>294229.18700000003</v>
      </c>
      <c r="DX98" s="95">
        <v>300018.86499999999</v>
      </c>
      <c r="DY98" s="95">
        <v>231263.83799999999</v>
      </c>
      <c r="DZ98" s="95">
        <v>292601.25699999998</v>
      </c>
      <c r="EA98" s="95">
        <v>286460.60200000007</v>
      </c>
      <c r="EB98" s="95">
        <v>255048.62899999999</v>
      </c>
      <c r="EC98" s="95">
        <v>286937.196</v>
      </c>
      <c r="ED98" s="95">
        <v>3287646.7609999999</v>
      </c>
      <c r="EE98" s="95">
        <v>306531.55800000002</v>
      </c>
      <c r="EF98" s="95">
        <v>223362.30499999996</v>
      </c>
      <c r="EG98" s="95">
        <v>296196.3820000001</v>
      </c>
      <c r="EH98" s="95">
        <v>174763.51800000001</v>
      </c>
      <c r="EI98" s="95">
        <v>164728.24600000001</v>
      </c>
      <c r="EJ98" s="95">
        <v>197474.46100000004</v>
      </c>
      <c r="EK98" s="95">
        <v>298874.56199999998</v>
      </c>
      <c r="EL98" s="95">
        <v>333858.65000000002</v>
      </c>
      <c r="EM98" s="95">
        <v>278113.74099999992</v>
      </c>
      <c r="EN98" s="95">
        <v>278203.14900000009</v>
      </c>
      <c r="EO98" s="95">
        <v>255942.98799999995</v>
      </c>
      <c r="EP98" s="95">
        <v>295596.20799999993</v>
      </c>
      <c r="EQ98" s="95">
        <v>3103645.7680000002</v>
      </c>
      <c r="ER98" s="95">
        <v>247807.53399999999</v>
      </c>
      <c r="ES98" s="95">
        <v>307431.82900000003</v>
      </c>
      <c r="ET98" s="95">
        <v>269479.45700000005</v>
      </c>
      <c r="EU98" s="95">
        <v>302549.158</v>
      </c>
      <c r="EV98" s="95">
        <v>263739.20699999994</v>
      </c>
      <c r="EW98" s="95">
        <v>242048.201</v>
      </c>
      <c r="EX98" s="95">
        <v>292417.93200000009</v>
      </c>
      <c r="EY98" s="95">
        <v>291656.49799999996</v>
      </c>
      <c r="EZ98" s="95">
        <v>254972.98300000001</v>
      </c>
      <c r="FA98" s="95">
        <v>298638.462</v>
      </c>
      <c r="FB98" s="95">
        <v>176112.728</v>
      </c>
      <c r="FC98" s="95">
        <v>268923.42300000001</v>
      </c>
      <c r="FD98" s="95">
        <v>3215777.412</v>
      </c>
      <c r="FE98" s="95">
        <v>295890.08599999989</v>
      </c>
      <c r="FF98" s="95">
        <v>270204.47700000001</v>
      </c>
      <c r="FG98" s="95">
        <v>247396.27299999996</v>
      </c>
      <c r="FH98" s="95">
        <v>213757.85600000003</v>
      </c>
      <c r="FI98" s="95">
        <v>188588.481</v>
      </c>
      <c r="FJ98" s="95">
        <v>253922.07499999998</v>
      </c>
      <c r="FK98" s="95">
        <v>263398.00399999996</v>
      </c>
      <c r="FL98" s="95">
        <v>301401.97400000005</v>
      </c>
      <c r="FM98" s="95">
        <v>283885.24199999997</v>
      </c>
      <c r="FN98" s="95">
        <v>271101.00499999995</v>
      </c>
      <c r="FO98" s="95">
        <v>183808.48297000001</v>
      </c>
      <c r="FP98" s="95">
        <v>209701.07</v>
      </c>
      <c r="FQ98" s="95">
        <v>2983055.0259699994</v>
      </c>
      <c r="FR98" s="95">
        <v>267468.875</v>
      </c>
      <c r="FS98" s="95">
        <v>282549.06799999997</v>
      </c>
      <c r="FT98" s="95">
        <v>233831.85699999999</v>
      </c>
      <c r="FU98" s="95">
        <v>242565.85400000011</v>
      </c>
      <c r="FV98" s="95">
        <v>218005.94199999998</v>
      </c>
      <c r="FW98" s="95">
        <v>179030.84</v>
      </c>
      <c r="FX98" s="95">
        <v>225611.57399999996</v>
      </c>
      <c r="FY98" s="95">
        <v>230166.31700000004</v>
      </c>
      <c r="FZ98" s="95">
        <v>219868.30899999998</v>
      </c>
      <c r="GA98" s="95">
        <v>224140.56</v>
      </c>
      <c r="GB98" s="95">
        <v>229853.842</v>
      </c>
      <c r="GC98" s="95">
        <v>269595.50000000006</v>
      </c>
      <c r="GD98" s="95">
        <v>2822688.5380000006</v>
      </c>
      <c r="GE98" s="95">
        <v>288910.16499999986</v>
      </c>
      <c r="GF98" s="95">
        <v>197376.97899999993</v>
      </c>
      <c r="GG98" s="95">
        <v>245403.93699999998</v>
      </c>
      <c r="GH98" s="95">
        <v>229687.587</v>
      </c>
      <c r="GI98" s="95">
        <v>241200.56299999997</v>
      </c>
      <c r="GJ98" s="95">
        <v>278374.81400000001</v>
      </c>
      <c r="GK98" s="95">
        <v>371030.61</v>
      </c>
      <c r="GL98" s="95">
        <v>297582.609</v>
      </c>
      <c r="GM98" s="95">
        <v>288960.42599999998</v>
      </c>
      <c r="GN98" s="95">
        <v>238391.56599999993</v>
      </c>
      <c r="GO98" s="95">
        <v>262254.59900000005</v>
      </c>
      <c r="GP98" s="95">
        <v>259214.10499999998</v>
      </c>
      <c r="GQ98" s="96">
        <v>3198387.96</v>
      </c>
      <c r="GR98" s="95">
        <v>317542.91699999996</v>
      </c>
      <c r="GS98" s="95">
        <v>213349.26952068316</v>
      </c>
      <c r="GT98" s="95">
        <v>297914.83800000005</v>
      </c>
      <c r="GU98" s="95">
        <v>332176.10499999998</v>
      </c>
      <c r="GV98" s="95">
        <v>268461.90900000004</v>
      </c>
      <c r="GW98" s="95">
        <v>302485.48899999994</v>
      </c>
      <c r="GX98" s="95">
        <v>334745.28700000001</v>
      </c>
      <c r="GY98" s="95">
        <v>312960.78366196557</v>
      </c>
      <c r="GZ98" s="95">
        <v>330280.58399999997</v>
      </c>
      <c r="HA98" s="95">
        <v>313337.03227717336</v>
      </c>
      <c r="HB98" s="95">
        <v>257745.82234061373</v>
      </c>
      <c r="HC98" s="95">
        <v>342204.57999999996</v>
      </c>
      <c r="HD98" s="96">
        <v>3623204.6168004358</v>
      </c>
    </row>
    <row r="99" spans="2:212" ht="14.25" customHeight="1" x14ac:dyDescent="0.2">
      <c r="B99" s="173"/>
      <c r="C99" s="172"/>
      <c r="D99" s="94" t="s">
        <v>123</v>
      </c>
      <c r="E99" s="95">
        <v>114657</v>
      </c>
      <c r="F99" s="95">
        <v>113882</v>
      </c>
      <c r="G99" s="95">
        <v>92712</v>
      </c>
      <c r="H99" s="95">
        <v>118326</v>
      </c>
      <c r="I99" s="95">
        <v>73612</v>
      </c>
      <c r="J99" s="95">
        <v>80287</v>
      </c>
      <c r="K99" s="95">
        <v>87016</v>
      </c>
      <c r="L99" s="95">
        <v>54201</v>
      </c>
      <c r="M99" s="95">
        <v>30799</v>
      </c>
      <c r="N99" s="95">
        <v>32639</v>
      </c>
      <c r="O99" s="95">
        <v>34524</v>
      </c>
      <c r="P99" s="95">
        <v>33697</v>
      </c>
      <c r="Q99" s="95">
        <v>866352</v>
      </c>
      <c r="R99" s="95">
        <v>27295.48</v>
      </c>
      <c r="S99" s="95">
        <v>32096.120000000003</v>
      </c>
      <c r="T99" s="95">
        <v>47833.45</v>
      </c>
      <c r="U99" s="95">
        <v>28217.260000000002</v>
      </c>
      <c r="V99" s="95">
        <v>32945.03</v>
      </c>
      <c r="W99" s="95">
        <v>27424.371999999999</v>
      </c>
      <c r="X99" s="95">
        <v>122316.72240786334</v>
      </c>
      <c r="Y99" s="95">
        <v>23871.17302456683</v>
      </c>
      <c r="Z99" s="95">
        <v>59519.487013809914</v>
      </c>
      <c r="AA99" s="95"/>
      <c r="AB99" s="95">
        <v>146</v>
      </c>
      <c r="AC99" s="95">
        <v>51.683</v>
      </c>
      <c r="AD99" s="95">
        <v>401716.77744624013</v>
      </c>
      <c r="AE99" s="95">
        <v>27709.646000000001</v>
      </c>
      <c r="AF99" s="95">
        <v>27154.749999999989</v>
      </c>
      <c r="AG99" s="95">
        <v>27721.691000000003</v>
      </c>
      <c r="AH99" s="95">
        <v>28142.353000000003</v>
      </c>
      <c r="AI99" s="95">
        <v>27499.849999999995</v>
      </c>
      <c r="AJ99" s="95">
        <v>27221.383999999998</v>
      </c>
      <c r="AK99" s="95">
        <v>27793.710000000003</v>
      </c>
      <c r="AL99" s="95">
        <v>27952.274000000005</v>
      </c>
      <c r="AM99" s="95">
        <v>28572.547999999999</v>
      </c>
      <c r="AN99" s="95">
        <v>38895.154999999992</v>
      </c>
      <c r="AO99" s="95">
        <v>30247.499</v>
      </c>
      <c r="AP99" s="95">
        <v>33607.190999999999</v>
      </c>
      <c r="AQ99" s="96">
        <v>352518.05099999998</v>
      </c>
      <c r="AR99" s="95">
        <v>25414.940999999992</v>
      </c>
      <c r="AS99" s="95">
        <v>25543.480999999763</v>
      </c>
      <c r="AT99" s="95">
        <v>23717.321</v>
      </c>
      <c r="AU99" s="95">
        <v>24918.518999999644</v>
      </c>
      <c r="AV99" s="95">
        <v>25985.860999999528</v>
      </c>
      <c r="AW99" s="95">
        <v>25434.818999999319</v>
      </c>
      <c r="AX99" s="95">
        <v>24562.860000000703</v>
      </c>
      <c r="AY99" s="95">
        <v>24996.703000000474</v>
      </c>
      <c r="AZ99" s="95">
        <v>24266.19699999972</v>
      </c>
      <c r="BA99" s="95">
        <v>24332.381999999994</v>
      </c>
      <c r="BB99" s="95">
        <v>23136.034999999767</v>
      </c>
      <c r="BC99" s="95">
        <v>24430.8669999993</v>
      </c>
      <c r="BD99" s="96">
        <v>296739.98599999817</v>
      </c>
      <c r="BE99" s="95">
        <v>53995.254000000219</v>
      </c>
      <c r="BF99" s="95">
        <v>53836.04800000017</v>
      </c>
      <c r="BG99" s="95">
        <v>52378.598000000165</v>
      </c>
      <c r="BH99" s="95">
        <v>52419.560000000201</v>
      </c>
      <c r="BI99" s="95">
        <v>52922.356000000211</v>
      </c>
      <c r="BJ99" s="95">
        <v>52281.28000000021</v>
      </c>
      <c r="BK99" s="95">
        <v>53252.748000000181</v>
      </c>
      <c r="BL99" s="95">
        <v>52255.000000000189</v>
      </c>
      <c r="BM99" s="95">
        <v>52255.000000000196</v>
      </c>
      <c r="BN99" s="95">
        <v>52255.000000000182</v>
      </c>
      <c r="BO99" s="95">
        <v>52255.000000000218</v>
      </c>
      <c r="BP99" s="95">
        <v>52255.000000000204</v>
      </c>
      <c r="BQ99" s="96">
        <v>632360.84400000237</v>
      </c>
      <c r="BR99" s="95">
        <v>16787.546800000375</v>
      </c>
      <c r="BS99" s="95">
        <v>5142.2540000000017</v>
      </c>
      <c r="BT99" s="95">
        <v>21633.735000000001</v>
      </c>
      <c r="BU99" s="95">
        <v>15097.205</v>
      </c>
      <c r="BV99" s="95">
        <v>23488.516</v>
      </c>
      <c r="BW99" s="95">
        <v>32488.204000000009</v>
      </c>
      <c r="BX99" s="95">
        <v>18152.667000000001</v>
      </c>
      <c r="BY99" s="95">
        <v>22800.169280000006</v>
      </c>
      <c r="BZ99" s="95">
        <v>64028.486999999994</v>
      </c>
      <c r="CA99" s="95">
        <v>34042.06</v>
      </c>
      <c r="CB99" s="95">
        <v>38064.165100000006</v>
      </c>
      <c r="CC99" s="95">
        <v>56969.12309999999</v>
      </c>
      <c r="CD99" s="96">
        <v>348694.13228000037</v>
      </c>
      <c r="CE99" s="95">
        <v>21258.235999999997</v>
      </c>
      <c r="CF99" s="95">
        <v>24675.996000000003</v>
      </c>
      <c r="CG99" s="95">
        <v>62799.602000000014</v>
      </c>
      <c r="CH99" s="95">
        <v>54730.67500000001</v>
      </c>
      <c r="CI99" s="95">
        <v>46286.445999999989</v>
      </c>
      <c r="CJ99" s="95">
        <v>46742.922999999995</v>
      </c>
      <c r="CK99" s="95">
        <v>83392.194999999963</v>
      </c>
      <c r="CL99" s="95">
        <v>127321.59300000002</v>
      </c>
      <c r="CM99" s="95">
        <v>186351.70410100004</v>
      </c>
      <c r="CN99" s="95">
        <v>182742.01841600004</v>
      </c>
      <c r="CO99" s="95">
        <v>155693.17460000003</v>
      </c>
      <c r="CP99" s="95">
        <v>148025.38830300004</v>
      </c>
      <c r="CQ99" s="96">
        <v>1140019.9514200001</v>
      </c>
      <c r="CR99" s="95">
        <v>175680.8916</v>
      </c>
      <c r="CS99" s="95">
        <v>110093.21417859997</v>
      </c>
      <c r="CT99" s="95">
        <v>109288.82539000003</v>
      </c>
      <c r="CU99" s="95">
        <v>96947.095775000009</v>
      </c>
      <c r="CV99" s="95">
        <v>113628.30104699968</v>
      </c>
      <c r="CW99" s="95">
        <v>94249.356759999995</v>
      </c>
      <c r="CX99" s="95">
        <v>124379.58068599999</v>
      </c>
      <c r="CY99" s="95">
        <v>158990.66903600004</v>
      </c>
      <c r="CZ99" s="95">
        <v>121933.35739999995</v>
      </c>
      <c r="DA99" s="95">
        <v>127960.76621999995</v>
      </c>
      <c r="DB99" s="95">
        <v>153605.3849099995</v>
      </c>
      <c r="DC99" s="95">
        <v>166417.40594999993</v>
      </c>
      <c r="DD99" s="96">
        <v>1553174.8489525989</v>
      </c>
      <c r="DE99" s="95">
        <v>161637.08930000005</v>
      </c>
      <c r="DF99" s="95">
        <v>143276.01336000013</v>
      </c>
      <c r="DG99" s="95">
        <v>98176.075259999561</v>
      </c>
      <c r="DH99" s="95">
        <v>120158.21539000014</v>
      </c>
      <c r="DI99" s="95">
        <v>158896.9726000017</v>
      </c>
      <c r="DJ99" s="95">
        <v>105949.97970000008</v>
      </c>
      <c r="DK99" s="95">
        <v>172581.76905000108</v>
      </c>
      <c r="DL99" s="95">
        <v>121929.24081999992</v>
      </c>
      <c r="DM99" s="95">
        <v>134812.93551000077</v>
      </c>
      <c r="DN99" s="95">
        <v>129073.64171000094</v>
      </c>
      <c r="DO99" s="95">
        <v>96724.323760000072</v>
      </c>
      <c r="DP99" s="95">
        <v>116935.78364000078</v>
      </c>
      <c r="DQ99" s="96">
        <v>1560152.040100005</v>
      </c>
      <c r="DR99" s="95">
        <v>179805.11199999999</v>
      </c>
      <c r="DS99" s="95">
        <v>120278.71599999999</v>
      </c>
      <c r="DT99" s="95">
        <v>139224.522</v>
      </c>
      <c r="DU99" s="95">
        <v>126915.56600000001</v>
      </c>
      <c r="DV99" s="95">
        <v>148690.58300000001</v>
      </c>
      <c r="DW99" s="95">
        <v>131791.45699999999</v>
      </c>
      <c r="DX99" s="95">
        <v>157393.81900000002</v>
      </c>
      <c r="DY99" s="95">
        <v>171826.57200000001</v>
      </c>
      <c r="DZ99" s="95">
        <v>149592.76199999999</v>
      </c>
      <c r="EA99" s="95">
        <v>148665.723</v>
      </c>
      <c r="EB99" s="95">
        <v>138667.75800000003</v>
      </c>
      <c r="EC99" s="95">
        <v>163375.81199999998</v>
      </c>
      <c r="ED99" s="96">
        <v>1776228.4020000002</v>
      </c>
      <c r="EE99" s="95">
        <v>157546.69700000001</v>
      </c>
      <c r="EF99" s="95">
        <v>172488.565</v>
      </c>
      <c r="EG99" s="95">
        <v>70689.766000000003</v>
      </c>
      <c r="EH99" s="95"/>
      <c r="EI99" s="95">
        <v>141209.09700000001</v>
      </c>
      <c r="EJ99" s="95">
        <v>115706.45199999999</v>
      </c>
      <c r="EK99" s="95">
        <v>179405.97399999996</v>
      </c>
      <c r="EL99" s="95">
        <v>155141.41299999994</v>
      </c>
      <c r="EM99" s="95">
        <v>102386.45300000001</v>
      </c>
      <c r="EN99" s="95">
        <v>131613.50400000002</v>
      </c>
      <c r="EO99" s="95">
        <v>197739.49800000005</v>
      </c>
      <c r="EP99" s="95">
        <v>195177.15500000003</v>
      </c>
      <c r="EQ99" s="96">
        <v>1619104.574</v>
      </c>
      <c r="ER99" s="95">
        <v>137659.26106896548</v>
      </c>
      <c r="ES99" s="95">
        <v>205762.15300000005</v>
      </c>
      <c r="ET99" s="95">
        <v>225511.758</v>
      </c>
      <c r="EU99" s="95">
        <v>127481.565</v>
      </c>
      <c r="EV99" s="95">
        <v>248879.28900000008</v>
      </c>
      <c r="EW99" s="95">
        <v>197349.36100000003</v>
      </c>
      <c r="EX99" s="95">
        <v>115190.95299999996</v>
      </c>
      <c r="EY99" s="95">
        <v>148603.56100000005</v>
      </c>
      <c r="EZ99" s="95">
        <v>189899.84599999999</v>
      </c>
      <c r="FA99" s="95">
        <v>160526.69000000003</v>
      </c>
      <c r="FB99" s="95">
        <v>130240.36099999999</v>
      </c>
      <c r="FC99" s="95">
        <v>107822.44700000001</v>
      </c>
      <c r="FD99" s="96">
        <v>1994927.2450689655</v>
      </c>
      <c r="FE99" s="95">
        <v>112445.86099999996</v>
      </c>
      <c r="FF99" s="95">
        <v>81103.442999999999</v>
      </c>
      <c r="FG99" s="95">
        <v>140897.96900000001</v>
      </c>
      <c r="FH99" s="95">
        <v>134197.29799999998</v>
      </c>
      <c r="FI99" s="95">
        <v>127901.412</v>
      </c>
      <c r="FJ99" s="95">
        <v>166746.71900000001</v>
      </c>
      <c r="FK99" s="95">
        <v>125991.962</v>
      </c>
      <c r="FL99" s="95">
        <v>168336.99800000005</v>
      </c>
      <c r="FM99" s="95">
        <v>169396.55700000003</v>
      </c>
      <c r="FN99" s="95">
        <v>147216.84600000005</v>
      </c>
      <c r="FO99" s="95">
        <v>193102.12600000002</v>
      </c>
      <c r="FP99" s="95">
        <v>188810.2</v>
      </c>
      <c r="FQ99" s="96">
        <v>1756147.3910000001</v>
      </c>
      <c r="FR99" s="95">
        <v>165091.73699999999</v>
      </c>
      <c r="FS99" s="95">
        <v>170202.85100000002</v>
      </c>
      <c r="FT99" s="95">
        <v>157292.45700000002</v>
      </c>
      <c r="FU99" s="95">
        <v>298639.41700000019</v>
      </c>
      <c r="FV99" s="95">
        <v>274988.84999999998</v>
      </c>
      <c r="FW99" s="95">
        <v>214461.68800000008</v>
      </c>
      <c r="FX99" s="95">
        <v>241762.25199999989</v>
      </c>
      <c r="FY99" s="95">
        <v>260703.55099999992</v>
      </c>
      <c r="FZ99" s="95">
        <v>210275.43900000001</v>
      </c>
      <c r="GA99" s="95">
        <v>297260.49399999989</v>
      </c>
      <c r="GB99" s="95">
        <v>198204.1480000001</v>
      </c>
      <c r="GC99" s="95">
        <v>215232.46199999994</v>
      </c>
      <c r="GD99" s="96">
        <v>2704115.3459999999</v>
      </c>
      <c r="GE99" s="95">
        <v>276858.0290000001</v>
      </c>
      <c r="GF99" s="95">
        <v>166442.69899999999</v>
      </c>
      <c r="GG99" s="95">
        <v>199777.28000000003</v>
      </c>
      <c r="GH99" s="95">
        <v>246940.777</v>
      </c>
      <c r="GI99" s="95">
        <v>247287.05299999996</v>
      </c>
      <c r="GJ99" s="95">
        <v>211340.93499999997</v>
      </c>
      <c r="GK99" s="95">
        <v>301392.10899999988</v>
      </c>
      <c r="GL99" s="95">
        <v>206997.89799999999</v>
      </c>
      <c r="GM99" s="95">
        <v>253009.81600000008</v>
      </c>
      <c r="GN99" s="95">
        <v>400621.05</v>
      </c>
      <c r="GO99" s="95">
        <v>183899.10400000005</v>
      </c>
      <c r="GP99" s="95">
        <v>161158.03599999999</v>
      </c>
      <c r="GQ99" s="96">
        <v>2855724.7859999998</v>
      </c>
      <c r="GR99" s="95">
        <v>221513.00999999998</v>
      </c>
      <c r="GS99" s="95">
        <v>203330.62463445132</v>
      </c>
      <c r="GT99" s="95">
        <v>290015.48000000004</v>
      </c>
      <c r="GU99" s="95">
        <v>141974.11000000004</v>
      </c>
      <c r="GV99" s="95">
        <v>198417.56000000006</v>
      </c>
      <c r="GW99" s="95">
        <v>218352.24</v>
      </c>
      <c r="GX99" s="95">
        <v>195466.62999999998</v>
      </c>
      <c r="GY99" s="95">
        <v>247738.86694905869</v>
      </c>
      <c r="GZ99" s="95">
        <v>351286.57</v>
      </c>
      <c r="HA99" s="95">
        <v>261116.49088676163</v>
      </c>
      <c r="HB99" s="95">
        <v>78470.00147341167</v>
      </c>
      <c r="HC99" s="95">
        <v>129713.99799999999</v>
      </c>
      <c r="HD99" s="96">
        <v>2537395.5819436833</v>
      </c>
    </row>
    <row r="100" spans="2:212" ht="14.25" customHeight="1" x14ac:dyDescent="0.2">
      <c r="B100" s="173"/>
      <c r="C100" s="172"/>
      <c r="D100" s="94" t="s">
        <v>124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>
        <v>22525.091156547296</v>
      </c>
      <c r="AA100" s="95"/>
      <c r="AB100" s="95"/>
      <c r="AC100" s="95"/>
      <c r="AD100" s="95">
        <v>22525.091156547296</v>
      </c>
      <c r="AE100" s="95"/>
      <c r="AF100" s="95"/>
      <c r="AG100" s="95"/>
      <c r="AH100" s="95"/>
      <c r="AI100" s="95"/>
      <c r="AJ100" s="95"/>
      <c r="AK100" s="95"/>
      <c r="AL100" s="95">
        <v>445.95800000000003</v>
      </c>
      <c r="AM100" s="95"/>
      <c r="AN100" s="95">
        <v>1151.4000000000001</v>
      </c>
      <c r="AO100" s="95"/>
      <c r="AP100" s="95"/>
      <c r="AQ100" s="96">
        <v>1597.3580000000002</v>
      </c>
      <c r="AR100" s="95"/>
      <c r="AS100" s="95"/>
      <c r="AT100" s="95"/>
      <c r="AU100" s="95">
        <v>808.46100000000001</v>
      </c>
      <c r="AV100" s="95">
        <v>910.54600000000005</v>
      </c>
      <c r="AW100" s="95">
        <v>1975.8190000000002</v>
      </c>
      <c r="AX100" s="95">
        <v>872.673</v>
      </c>
      <c r="AY100" s="95">
        <v>387.8</v>
      </c>
      <c r="AZ100" s="95">
        <v>717.46299999999997</v>
      </c>
      <c r="BA100" s="95">
        <v>759.21</v>
      </c>
      <c r="BB100" s="95">
        <v>945.7639999999999</v>
      </c>
      <c r="BC100" s="95">
        <v>1391.2469999999998</v>
      </c>
      <c r="BD100" s="96">
        <v>8768.9830000000002</v>
      </c>
      <c r="BE100" s="95">
        <v>208.53399999999999</v>
      </c>
      <c r="BF100" s="95">
        <v>127.676</v>
      </c>
      <c r="BG100" s="95">
        <v>1098.4920000000002</v>
      </c>
      <c r="BH100" s="95">
        <v>1107.752</v>
      </c>
      <c r="BI100" s="95">
        <v>2025.53</v>
      </c>
      <c r="BJ100" s="95">
        <v>244.875</v>
      </c>
      <c r="BK100" s="95">
        <v>571.01300000000003</v>
      </c>
      <c r="BL100" s="95">
        <v>65.105999999999995</v>
      </c>
      <c r="BM100" s="95">
        <v>186.25</v>
      </c>
      <c r="BN100" s="95">
        <v>213.24</v>
      </c>
      <c r="BO100" s="95">
        <v>618.51599999999996</v>
      </c>
      <c r="BP100" s="95">
        <v>1191.875</v>
      </c>
      <c r="BQ100" s="96">
        <v>7658.8589999999995</v>
      </c>
      <c r="BR100" s="95">
        <v>2649.7060000000001</v>
      </c>
      <c r="BS100" s="95">
        <v>2.6</v>
      </c>
      <c r="BT100" s="95">
        <v>3285.4120000000003</v>
      </c>
      <c r="BU100" s="95">
        <v>1074.172</v>
      </c>
      <c r="BV100" s="95">
        <v>671.68999999999994</v>
      </c>
      <c r="BW100" s="95">
        <v>1591.7359999999999</v>
      </c>
      <c r="BX100" s="95">
        <v>3250.3999999999996</v>
      </c>
      <c r="BY100" s="95">
        <v>1434.9680000000001</v>
      </c>
      <c r="BZ100" s="95">
        <v>845.24700000000007</v>
      </c>
      <c r="CA100" s="95">
        <v>2003.0709999999999</v>
      </c>
      <c r="CB100" s="95">
        <v>584.49300000000005</v>
      </c>
      <c r="CC100" s="95">
        <v>865.16</v>
      </c>
      <c r="CD100" s="96">
        <v>18258.654999999999</v>
      </c>
      <c r="CE100" s="95">
        <v>687.40700000000004</v>
      </c>
      <c r="CF100" s="95">
        <v>1598.7050000000002</v>
      </c>
      <c r="CG100" s="95">
        <v>1233.5319999999999</v>
      </c>
      <c r="CH100" s="95">
        <v>729.78</v>
      </c>
      <c r="CI100" s="95">
        <v>1194.0439999999999</v>
      </c>
      <c r="CJ100" s="95">
        <v>1020.6179999999999</v>
      </c>
      <c r="CK100" s="95">
        <v>1547.0299999999997</v>
      </c>
      <c r="CL100" s="95">
        <v>234.24</v>
      </c>
      <c r="CM100" s="95">
        <v>30</v>
      </c>
      <c r="CN100" s="95">
        <v>957.19500000000016</v>
      </c>
      <c r="CO100" s="95">
        <v>338.38599999999997</v>
      </c>
      <c r="CP100" s="95">
        <v>137.24</v>
      </c>
      <c r="CQ100" s="96">
        <v>9708.1769999999997</v>
      </c>
      <c r="CR100" s="95">
        <v>972.27</v>
      </c>
      <c r="CS100" s="95">
        <v>112.89999999999999</v>
      </c>
      <c r="CT100" s="95">
        <v>472.95000000000005</v>
      </c>
      <c r="CU100" s="95">
        <v>369.4</v>
      </c>
      <c r="CV100" s="95">
        <v>2863.875</v>
      </c>
      <c r="CW100" s="95">
        <v>233.48000000000002</v>
      </c>
      <c r="CX100" s="95">
        <v>1584.923</v>
      </c>
      <c r="CY100" s="95">
        <v>684.1</v>
      </c>
      <c r="CZ100" s="95">
        <v>1390.2810000000002</v>
      </c>
      <c r="DA100" s="95">
        <v>841.43499999999995</v>
      </c>
      <c r="DB100" s="95">
        <v>734.88</v>
      </c>
      <c r="DC100" s="95">
        <v>304.74</v>
      </c>
      <c r="DD100" s="96">
        <v>10565.233999999999</v>
      </c>
      <c r="DE100" s="95">
        <v>246.76000000000002</v>
      </c>
      <c r="DF100" s="95">
        <v>3154.3379999999997</v>
      </c>
      <c r="DG100" s="95">
        <v>585.68299999999999</v>
      </c>
      <c r="DH100" s="95">
        <v>321.976</v>
      </c>
      <c r="DI100" s="95">
        <v>188.6</v>
      </c>
      <c r="DJ100" s="95">
        <v>415.12900000000002</v>
      </c>
      <c r="DK100" s="95">
        <v>1324.1</v>
      </c>
      <c r="DL100" s="95">
        <v>895.24</v>
      </c>
      <c r="DM100" s="95">
        <v>485.57</v>
      </c>
      <c r="DN100" s="95">
        <v>902.10299999999995</v>
      </c>
      <c r="DO100" s="95">
        <v>1704.9740000000002</v>
      </c>
      <c r="DP100" s="95">
        <v>49.6</v>
      </c>
      <c r="DQ100" s="96">
        <v>10274.072999999999</v>
      </c>
      <c r="DR100" s="95">
        <v>17686.024000000001</v>
      </c>
      <c r="DS100" s="95">
        <v>14018.662000000002</v>
      </c>
      <c r="DT100" s="95">
        <v>22346.846999999998</v>
      </c>
      <c r="DU100" s="95">
        <v>15367.791000000001</v>
      </c>
      <c r="DV100" s="95">
        <v>11849.102999999999</v>
      </c>
      <c r="DW100" s="95">
        <v>23391.034000000003</v>
      </c>
      <c r="DX100" s="95">
        <v>22483.352999999999</v>
      </c>
      <c r="DY100" s="95">
        <v>18472.284000000003</v>
      </c>
      <c r="DZ100" s="95">
        <v>19742.350999999999</v>
      </c>
      <c r="EA100" s="95">
        <v>25302.240000000005</v>
      </c>
      <c r="EB100" s="95">
        <v>17510.395000000004</v>
      </c>
      <c r="EC100" s="95">
        <v>17558.949999999997</v>
      </c>
      <c r="ED100" s="96">
        <v>225729.03400000004</v>
      </c>
      <c r="EE100" s="95">
        <v>30720.587999999985</v>
      </c>
      <c r="EF100" s="95">
        <v>16475.277999999998</v>
      </c>
      <c r="EG100" s="95">
        <v>25445.775999999998</v>
      </c>
      <c r="EH100" s="95">
        <v>13364.840999999997</v>
      </c>
      <c r="EI100" s="95">
        <v>9022.5080000000016</v>
      </c>
      <c r="EJ100" s="95">
        <v>8382.0570000000007</v>
      </c>
      <c r="EK100" s="95">
        <v>17968.596999999998</v>
      </c>
      <c r="EL100" s="95">
        <v>16848.130000000005</v>
      </c>
      <c r="EM100" s="95">
        <v>1276.4140000000261</v>
      </c>
      <c r="EN100" s="95">
        <v>18279.057000000001</v>
      </c>
      <c r="EO100" s="95">
        <v>11338.826999999999</v>
      </c>
      <c r="EP100" s="95">
        <v>36886.431000000004</v>
      </c>
      <c r="EQ100" s="96">
        <v>206008.50399999999</v>
      </c>
      <c r="ER100" s="95">
        <v>20244.581999999999</v>
      </c>
      <c r="ES100" s="95">
        <v>6180.3160000000007</v>
      </c>
      <c r="ET100" s="95">
        <v>18177.921999999999</v>
      </c>
      <c r="EU100" s="95">
        <v>10688.929</v>
      </c>
      <c r="EV100" s="95">
        <v>19335.228000000003</v>
      </c>
      <c r="EW100" s="95">
        <v>23936.364999999998</v>
      </c>
      <c r="EX100" s="95">
        <v>21705.920000000002</v>
      </c>
      <c r="EY100" s="95">
        <v>17948.177000000003</v>
      </c>
      <c r="EZ100" s="95">
        <v>29004.809999999998</v>
      </c>
      <c r="FA100" s="95">
        <v>34761.401999999995</v>
      </c>
      <c r="FB100" s="95">
        <v>18468.709000000003</v>
      </c>
      <c r="FC100" s="95">
        <v>28111.873000000007</v>
      </c>
      <c r="FD100" s="96">
        <v>248564.23300000001</v>
      </c>
      <c r="FE100" s="95">
        <v>12323.927</v>
      </c>
      <c r="FF100" s="95">
        <v>29662.624</v>
      </c>
      <c r="FG100" s="95">
        <v>36935.341</v>
      </c>
      <c r="FH100" s="95">
        <v>22487.976000000002</v>
      </c>
      <c r="FI100" s="95">
        <v>15800.514000000003</v>
      </c>
      <c r="FJ100" s="95">
        <v>9618.1020000000008</v>
      </c>
      <c r="FK100" s="95">
        <v>24790.485000000004</v>
      </c>
      <c r="FL100" s="95">
        <v>19716.560999999998</v>
      </c>
      <c r="FM100" s="95">
        <v>26494.366999999998</v>
      </c>
      <c r="FN100" s="95">
        <v>13507.056</v>
      </c>
      <c r="FO100" s="95">
        <v>22765.827999999994</v>
      </c>
      <c r="FP100" s="95">
        <v>22614.826999999997</v>
      </c>
      <c r="FQ100" s="96">
        <v>256717.60799999995</v>
      </c>
      <c r="FR100" s="95">
        <v>29915.268000000004</v>
      </c>
      <c r="FS100" s="95">
        <v>17144.034</v>
      </c>
      <c r="FT100" s="95">
        <v>13538.082</v>
      </c>
      <c r="FU100" s="95">
        <v>16539.113000000001</v>
      </c>
      <c r="FV100" s="95">
        <v>16504.738000000005</v>
      </c>
      <c r="FW100" s="95">
        <v>15482.877</v>
      </c>
      <c r="FX100" s="95">
        <v>19770.848000000005</v>
      </c>
      <c r="FY100" s="95">
        <v>39869.885000000002</v>
      </c>
      <c r="FZ100" s="95">
        <v>8969.5960000000014</v>
      </c>
      <c r="GA100" s="95">
        <v>17186.547000000002</v>
      </c>
      <c r="GB100" s="95">
        <v>9207.2420000000002</v>
      </c>
      <c r="GC100" s="95">
        <v>21752.868999999992</v>
      </c>
      <c r="GD100" s="96">
        <v>225881.09899999999</v>
      </c>
      <c r="GE100" s="95">
        <v>23456.286999999997</v>
      </c>
      <c r="GF100" s="95">
        <v>22363.150000000005</v>
      </c>
      <c r="GG100" s="95">
        <v>9938.5700000000015</v>
      </c>
      <c r="GH100" s="95">
        <v>17866.784</v>
      </c>
      <c r="GI100" s="95">
        <v>18206.210000000003</v>
      </c>
      <c r="GJ100" s="95">
        <v>32444.260000000002</v>
      </c>
      <c r="GK100" s="95">
        <v>31533.102000000006</v>
      </c>
      <c r="GL100" s="95">
        <v>46165.466</v>
      </c>
      <c r="GM100" s="95">
        <v>36135.74</v>
      </c>
      <c r="GN100" s="95">
        <v>66773.537999999986</v>
      </c>
      <c r="GO100" s="95">
        <v>24428.29</v>
      </c>
      <c r="GP100" s="95">
        <v>42378.69999999999</v>
      </c>
      <c r="GQ100" s="96">
        <v>371690.09700000001</v>
      </c>
      <c r="GR100" s="95">
        <v>51804.57</v>
      </c>
      <c r="GS100" s="95">
        <v>16291.710000000001</v>
      </c>
      <c r="GT100" s="95">
        <v>45989.849999999984</v>
      </c>
      <c r="GU100" s="95">
        <v>31961.510000000002</v>
      </c>
      <c r="GV100" s="95">
        <v>18750.550000000003</v>
      </c>
      <c r="GW100" s="95">
        <v>21550.34</v>
      </c>
      <c r="GX100" s="95">
        <v>27805.829999999991</v>
      </c>
      <c r="GY100" s="95">
        <v>27952.674582506195</v>
      </c>
      <c r="GZ100" s="95">
        <v>32219.689999999995</v>
      </c>
      <c r="HA100" s="95">
        <v>19442.37643738525</v>
      </c>
      <c r="HB100" s="95">
        <v>16922.556879174979</v>
      </c>
      <c r="HC100" s="95">
        <v>40816.593999999997</v>
      </c>
      <c r="HD100" s="96">
        <v>351508.25189906638</v>
      </c>
    </row>
    <row r="101" spans="2:212" ht="14.25" customHeight="1" x14ac:dyDescent="0.2">
      <c r="B101" s="167"/>
      <c r="C101" s="172"/>
      <c r="D101" s="94" t="s">
        <v>140</v>
      </c>
      <c r="E101" s="95">
        <v>92651</v>
      </c>
      <c r="F101" s="95">
        <v>61883</v>
      </c>
      <c r="G101" s="95">
        <v>96472</v>
      </c>
      <c r="H101" s="95">
        <v>95477</v>
      </c>
      <c r="I101" s="95">
        <v>54974</v>
      </c>
      <c r="J101" s="95">
        <v>69522</v>
      </c>
      <c r="K101" s="95">
        <v>92688</v>
      </c>
      <c r="L101" s="95">
        <v>74027</v>
      </c>
      <c r="M101" s="95">
        <v>67530</v>
      </c>
      <c r="N101" s="95">
        <v>64321</v>
      </c>
      <c r="O101" s="95">
        <v>87082</v>
      </c>
      <c r="P101" s="95">
        <v>71388</v>
      </c>
      <c r="Q101" s="95">
        <v>928015</v>
      </c>
      <c r="R101" s="95">
        <v>71469.490000000005</v>
      </c>
      <c r="S101" s="95">
        <v>48410.1</v>
      </c>
      <c r="T101" s="95">
        <v>69028.289999999994</v>
      </c>
      <c r="U101" s="95">
        <v>85385.14</v>
      </c>
      <c r="V101" s="95">
        <v>106572.1</v>
      </c>
      <c r="W101" s="95">
        <v>76173.048000000024</v>
      </c>
      <c r="X101" s="95"/>
      <c r="Y101" s="95"/>
      <c r="Z101" s="95"/>
      <c r="AA101" s="95"/>
      <c r="AB101" s="95"/>
      <c r="AC101" s="95"/>
      <c r="AD101" s="95">
        <v>457038.16800000001</v>
      </c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6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6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6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6"/>
      <c r="CE101" s="95"/>
      <c r="CF101" s="95"/>
      <c r="CG101" s="95"/>
      <c r="CH101" s="95"/>
      <c r="CI101" s="95"/>
      <c r="CJ101" s="95"/>
      <c r="CK101" s="95"/>
      <c r="CL101" s="95"/>
      <c r="CM101" s="95">
        <v>43.091999999999999</v>
      </c>
      <c r="CN101" s="95"/>
      <c r="CO101" s="95"/>
      <c r="CP101" s="95"/>
      <c r="CQ101" s="96">
        <v>43.091999999999999</v>
      </c>
      <c r="CR101" s="95"/>
      <c r="CS101" s="95"/>
      <c r="CT101" s="95"/>
      <c r="CU101" s="95"/>
      <c r="CV101" s="95"/>
      <c r="CW101" s="95"/>
      <c r="CX101" s="95"/>
      <c r="CY101" s="95"/>
      <c r="CZ101" s="95"/>
      <c r="DA101" s="95"/>
      <c r="DB101" s="95">
        <v>135.93</v>
      </c>
      <c r="DC101" s="95"/>
      <c r="DD101" s="96">
        <v>135.93</v>
      </c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>
        <v>421.71199999999999</v>
      </c>
      <c r="DQ101" s="96">
        <v>421.71199999999999</v>
      </c>
      <c r="DR101" s="95">
        <v>230.13</v>
      </c>
      <c r="DS101" s="95"/>
      <c r="DT101" s="95"/>
      <c r="DU101" s="95"/>
      <c r="DV101" s="95"/>
      <c r="DW101" s="95"/>
      <c r="DX101" s="95"/>
      <c r="DY101" s="95"/>
      <c r="DZ101" s="95">
        <v>28.497</v>
      </c>
      <c r="EA101" s="95"/>
      <c r="EB101" s="95"/>
      <c r="EC101" s="95"/>
      <c r="ED101" s="96">
        <v>258.62700000000001</v>
      </c>
      <c r="EE101" s="95"/>
      <c r="EF101" s="95"/>
      <c r="EG101" s="95">
        <v>70768.096999999994</v>
      </c>
      <c r="EH101" s="95">
        <v>155526.484</v>
      </c>
      <c r="EI101" s="95"/>
      <c r="EJ101" s="95"/>
      <c r="EK101" s="95"/>
      <c r="EL101" s="95"/>
      <c r="EM101" s="95"/>
      <c r="EN101" s="95"/>
      <c r="EO101" s="95"/>
      <c r="EP101" s="95">
        <v>3004.53</v>
      </c>
      <c r="EQ101" s="96">
        <v>229299.111</v>
      </c>
      <c r="ER101" s="95">
        <v>36749.922999999995</v>
      </c>
      <c r="ES101" s="95">
        <v>45454.797999999995</v>
      </c>
      <c r="ET101" s="95">
        <v>40051.072</v>
      </c>
      <c r="EU101" s="95">
        <v>31119.494999999999</v>
      </c>
      <c r="EV101" s="95">
        <v>57567.345000000001</v>
      </c>
      <c r="EW101" s="95">
        <v>47985.62799999999</v>
      </c>
      <c r="EX101" s="95">
        <v>78498.820000000007</v>
      </c>
      <c r="EY101" s="95">
        <v>59991.921000000002</v>
      </c>
      <c r="EZ101" s="95">
        <v>62167.332999999999</v>
      </c>
      <c r="FA101" s="95">
        <v>54393.197</v>
      </c>
      <c r="FB101" s="95">
        <v>57829.483</v>
      </c>
      <c r="FC101" s="95">
        <v>61380.741000000002</v>
      </c>
      <c r="FD101" s="96">
        <v>633189.75599999994</v>
      </c>
      <c r="FE101" s="95">
        <v>54418.307000000001</v>
      </c>
      <c r="FF101" s="95">
        <v>37395.474999999999</v>
      </c>
      <c r="FG101" s="95">
        <v>72796.063999999998</v>
      </c>
      <c r="FH101" s="95">
        <v>50819.938000000002</v>
      </c>
      <c r="FI101" s="95">
        <v>21574.713</v>
      </c>
      <c r="FJ101" s="95">
        <v>38959.938999999998</v>
      </c>
      <c r="FK101" s="95">
        <v>77470.426000000007</v>
      </c>
      <c r="FL101" s="95">
        <v>51531.644999999997</v>
      </c>
      <c r="FM101" s="95">
        <v>25842.785999999996</v>
      </c>
      <c r="FN101" s="95">
        <v>90256.12</v>
      </c>
      <c r="FO101" s="95">
        <v>48645.103000000003</v>
      </c>
      <c r="FP101" s="95">
        <v>60240.184999999998</v>
      </c>
      <c r="FQ101" s="96">
        <v>629950.70100000012</v>
      </c>
      <c r="FR101" s="95">
        <v>32502.734999999997</v>
      </c>
      <c r="FS101" s="95">
        <v>52555.304999999986</v>
      </c>
      <c r="FT101" s="95">
        <v>59139.173999999999</v>
      </c>
      <c r="FU101" s="95">
        <v>68394.570999999996</v>
      </c>
      <c r="FV101" s="95">
        <v>37984.468000000001</v>
      </c>
      <c r="FW101" s="95">
        <v>82938.688999999984</v>
      </c>
      <c r="FX101" s="95">
        <v>63827.990000000005</v>
      </c>
      <c r="FY101" s="95">
        <v>51897.549999999996</v>
      </c>
      <c r="FZ101" s="95">
        <v>56424.838000000011</v>
      </c>
      <c r="GA101" s="95">
        <v>48797.880000000005</v>
      </c>
      <c r="GB101" s="95">
        <v>46786.750999999997</v>
      </c>
      <c r="GC101" s="95">
        <v>37601.419000000002</v>
      </c>
      <c r="GD101" s="96">
        <v>638851.37</v>
      </c>
      <c r="GE101" s="95">
        <v>67442.036999999997</v>
      </c>
      <c r="GF101" s="95">
        <v>51245.039000000004</v>
      </c>
      <c r="GG101" s="95">
        <v>53604.865999999995</v>
      </c>
      <c r="GH101" s="95">
        <v>54917.956000000006</v>
      </c>
      <c r="GI101" s="95">
        <v>36229.707000000002</v>
      </c>
      <c r="GJ101" s="95">
        <v>51852.911999999997</v>
      </c>
      <c r="GK101" s="95">
        <v>34995.936000000002</v>
      </c>
      <c r="GL101" s="95">
        <v>42947.150999999998</v>
      </c>
      <c r="GM101" s="95">
        <v>53205.935000000012</v>
      </c>
      <c r="GN101" s="95">
        <v>65680.498000000007</v>
      </c>
      <c r="GO101" s="95">
        <v>41494.637999999999</v>
      </c>
      <c r="GP101" s="95">
        <v>56608.696999999993</v>
      </c>
      <c r="GQ101" s="96">
        <v>610225.37200000009</v>
      </c>
      <c r="GR101" s="95">
        <v>66639.337</v>
      </c>
      <c r="GS101" s="95">
        <v>50280.950000000004</v>
      </c>
      <c r="GT101" s="95">
        <v>56014.454000000005</v>
      </c>
      <c r="GU101" s="95">
        <v>78980.865000000005</v>
      </c>
      <c r="GV101" s="95">
        <v>42569.259999999995</v>
      </c>
      <c r="GW101" s="95">
        <v>29465.100000000002</v>
      </c>
      <c r="GX101" s="95">
        <v>48061.298999999992</v>
      </c>
      <c r="GY101" s="95">
        <v>32320.828000000001</v>
      </c>
      <c r="GZ101" s="95">
        <v>20198.867999999999</v>
      </c>
      <c r="HA101" s="95">
        <v>4781.4059999999999</v>
      </c>
      <c r="HB101" s="95">
        <v>37038.28383484525</v>
      </c>
      <c r="HC101" s="95">
        <v>51815.477999999996</v>
      </c>
      <c r="HD101" s="96">
        <v>518166.12883484527</v>
      </c>
    </row>
    <row r="102" spans="2:212" ht="4.5" customHeight="1" x14ac:dyDescent="0.2">
      <c r="B102" s="127"/>
      <c r="C102" s="72"/>
      <c r="D102" s="72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9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9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9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9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9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9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9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9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9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9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8"/>
      <c r="FP102" s="98"/>
      <c r="FQ102" s="99"/>
      <c r="FR102" s="98"/>
      <c r="FS102" s="98"/>
      <c r="FT102" s="98"/>
      <c r="FU102" s="98"/>
      <c r="FV102" s="98"/>
      <c r="FW102" s="98"/>
      <c r="FX102" s="98"/>
      <c r="FY102" s="98"/>
      <c r="FZ102" s="98"/>
      <c r="GA102" s="98"/>
      <c r="GB102" s="98"/>
      <c r="GC102" s="98"/>
      <c r="GD102" s="99"/>
      <c r="GE102" s="98"/>
      <c r="GF102" s="98"/>
      <c r="GG102" s="98"/>
      <c r="GH102" s="98"/>
      <c r="GI102" s="98"/>
      <c r="GJ102" s="98"/>
      <c r="GK102" s="98"/>
      <c r="GL102" s="98"/>
      <c r="GM102" s="98"/>
      <c r="GN102" s="98"/>
      <c r="GO102" s="98"/>
      <c r="GP102" s="98"/>
      <c r="GQ102" s="99"/>
      <c r="GR102" s="98"/>
      <c r="GS102" s="98"/>
      <c r="GT102" s="98"/>
      <c r="GU102" s="98"/>
      <c r="GV102" s="98"/>
      <c r="GW102" s="98"/>
      <c r="GX102" s="98"/>
      <c r="GY102" s="98"/>
      <c r="GZ102" s="98"/>
      <c r="HA102" s="98"/>
      <c r="HB102" s="98"/>
      <c r="HC102" s="98"/>
      <c r="HD102" s="99"/>
    </row>
    <row r="103" spans="2:212" ht="14.25" customHeight="1" x14ac:dyDescent="0.2">
      <c r="B103" s="136" t="s">
        <v>141</v>
      </c>
      <c r="C103" s="94" t="s">
        <v>24</v>
      </c>
      <c r="D103" s="94" t="s">
        <v>122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6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6"/>
      <c r="BE103" s="95"/>
      <c r="BF103" s="95"/>
      <c r="BG103" s="95"/>
      <c r="BH103" s="95"/>
      <c r="BI103" s="95">
        <v>50689.560000000005</v>
      </c>
      <c r="BJ103" s="95">
        <v>198573.16</v>
      </c>
      <c r="BK103" s="95">
        <v>188687.41999999998</v>
      </c>
      <c r="BL103" s="95">
        <v>294698.42</v>
      </c>
      <c r="BM103" s="95">
        <v>194047.21</v>
      </c>
      <c r="BN103" s="95">
        <v>229647.61000000004</v>
      </c>
      <c r="BO103" s="95">
        <v>219028.51</v>
      </c>
      <c r="BP103" s="95">
        <v>276021.39999999997</v>
      </c>
      <c r="BQ103" s="96">
        <v>1651393.29</v>
      </c>
      <c r="BR103" s="95">
        <v>314380</v>
      </c>
      <c r="BS103" s="95">
        <v>224124.97999999995</v>
      </c>
      <c r="BT103" s="95">
        <v>220527.71</v>
      </c>
      <c r="BU103" s="95">
        <v>230788.45</v>
      </c>
      <c r="BV103" s="95">
        <v>229190.18</v>
      </c>
      <c r="BW103" s="95">
        <v>309585.06999999995</v>
      </c>
      <c r="BX103" s="95">
        <v>254885.22</v>
      </c>
      <c r="BY103" s="95">
        <v>327642.14999999997</v>
      </c>
      <c r="BZ103" s="95">
        <v>280985.2</v>
      </c>
      <c r="CA103" s="95">
        <v>196577.33</v>
      </c>
      <c r="CB103" s="95">
        <v>284687.46999999997</v>
      </c>
      <c r="CC103" s="95">
        <v>401851.84600000008</v>
      </c>
      <c r="CD103" s="95">
        <v>3275225.6059999997</v>
      </c>
      <c r="CE103" s="95">
        <v>208110.56</v>
      </c>
      <c r="CF103" s="95">
        <v>219477.73</v>
      </c>
      <c r="CG103" s="95">
        <v>221630.80999999997</v>
      </c>
      <c r="CH103" s="95">
        <v>262071.07</v>
      </c>
      <c r="CI103" s="95">
        <v>250297.45</v>
      </c>
      <c r="CJ103" s="95">
        <v>312393.90000000002</v>
      </c>
      <c r="CK103" s="95">
        <v>236960.89999999997</v>
      </c>
      <c r="CL103" s="95">
        <v>328037.55</v>
      </c>
      <c r="CM103" s="95">
        <v>268628.94999999995</v>
      </c>
      <c r="CN103" s="95">
        <v>246351.94</v>
      </c>
      <c r="CO103" s="95">
        <v>286105.90999999997</v>
      </c>
      <c r="CP103" s="95">
        <v>319535.12000000005</v>
      </c>
      <c r="CQ103" s="95">
        <v>3159601.89</v>
      </c>
      <c r="CR103" s="95">
        <v>212448.7</v>
      </c>
      <c r="CS103" s="95">
        <v>309968.49</v>
      </c>
      <c r="CT103" s="95">
        <v>185864.82000000004</v>
      </c>
      <c r="CU103" s="95">
        <v>213717.59</v>
      </c>
      <c r="CV103" s="95">
        <v>310678.43000000005</v>
      </c>
      <c r="CW103" s="95">
        <v>274772.36</v>
      </c>
      <c r="CX103" s="95">
        <v>195576.13</v>
      </c>
      <c r="CY103" s="95">
        <v>186493.54</v>
      </c>
      <c r="CZ103" s="95">
        <v>333651.64999999997</v>
      </c>
      <c r="DA103" s="95">
        <v>204411.69</v>
      </c>
      <c r="DB103" s="95">
        <v>251390.56</v>
      </c>
      <c r="DC103" s="95">
        <v>294116.02999999997</v>
      </c>
      <c r="DD103" s="95">
        <v>2973089.9899999998</v>
      </c>
      <c r="DE103" s="95">
        <v>195408.96000000002</v>
      </c>
      <c r="DF103" s="95">
        <v>226105.33000000002</v>
      </c>
      <c r="DG103" s="95">
        <v>306308.58</v>
      </c>
      <c r="DH103" s="95">
        <v>220384.94</v>
      </c>
      <c r="DI103" s="95">
        <v>266605.19999999995</v>
      </c>
      <c r="DJ103" s="95">
        <v>310957.71999999997</v>
      </c>
      <c r="DK103" s="95">
        <v>154526.6</v>
      </c>
      <c r="DL103" s="95">
        <v>234834.09000000003</v>
      </c>
      <c r="DM103" s="95">
        <v>245077.69999999998</v>
      </c>
      <c r="DN103" s="95">
        <v>257994.41999999998</v>
      </c>
      <c r="DO103" s="95">
        <v>248774.66999999998</v>
      </c>
      <c r="DP103" s="95">
        <v>230227.23999999996</v>
      </c>
      <c r="DQ103" s="95">
        <v>2897205.4499999997</v>
      </c>
      <c r="DR103" s="95">
        <v>224635.58</v>
      </c>
      <c r="DS103" s="95">
        <v>267566.54000000004</v>
      </c>
      <c r="DT103" s="95">
        <v>268205</v>
      </c>
      <c r="DU103" s="95">
        <v>245025.06</v>
      </c>
      <c r="DV103" s="95">
        <v>232413.02000000002</v>
      </c>
      <c r="DW103" s="95">
        <v>292983.37</v>
      </c>
      <c r="DX103" s="95">
        <v>256584.03000000003</v>
      </c>
      <c r="DY103" s="95">
        <v>269802.59999999998</v>
      </c>
      <c r="DZ103" s="95">
        <v>194542.56999999998</v>
      </c>
      <c r="EA103" s="95">
        <v>320942.17</v>
      </c>
      <c r="EB103" s="95">
        <v>152810.96</v>
      </c>
      <c r="EC103" s="95">
        <v>266449.46999999997</v>
      </c>
      <c r="ED103" s="95">
        <v>2991960.3699999992</v>
      </c>
      <c r="EE103" s="95">
        <v>232494.38000000003</v>
      </c>
      <c r="EF103" s="95">
        <v>198143.17</v>
      </c>
      <c r="EG103" s="95">
        <v>281032.38</v>
      </c>
      <c r="EH103" s="95">
        <v>227788.10000000003</v>
      </c>
      <c r="EI103" s="95">
        <v>204048.35</v>
      </c>
      <c r="EJ103" s="95">
        <v>105099.95999999998</v>
      </c>
      <c r="EK103" s="95">
        <v>115767.74</v>
      </c>
      <c r="EL103" s="95">
        <v>221686.36000000002</v>
      </c>
      <c r="EM103" s="95">
        <v>226772.98</v>
      </c>
      <c r="EN103" s="95">
        <v>264059.4599999999</v>
      </c>
      <c r="EO103" s="95">
        <v>185088.59999999998</v>
      </c>
      <c r="EP103" s="95">
        <v>244057.21999999997</v>
      </c>
      <c r="EQ103" s="95">
        <v>2506038.7000000002</v>
      </c>
      <c r="ER103" s="95">
        <v>250901.26</v>
      </c>
      <c r="ES103" s="95">
        <v>238455.58000000002</v>
      </c>
      <c r="ET103" s="95">
        <v>198328.61000000002</v>
      </c>
      <c r="EU103" s="95">
        <v>222491.60000000003</v>
      </c>
      <c r="EV103" s="95">
        <v>249325.82</v>
      </c>
      <c r="EW103" s="95">
        <v>229829.73</v>
      </c>
      <c r="EX103" s="95">
        <v>306991.38</v>
      </c>
      <c r="EY103" s="95">
        <v>261330.91</v>
      </c>
      <c r="EZ103" s="95">
        <v>250153.54</v>
      </c>
      <c r="FA103" s="95">
        <v>252442.57000000004</v>
      </c>
      <c r="FB103" s="95">
        <v>306853.81</v>
      </c>
      <c r="FC103" s="95">
        <v>302235.06999999989</v>
      </c>
      <c r="FD103" s="95">
        <v>3069339.8799999994</v>
      </c>
      <c r="FE103" s="95">
        <v>320238.45</v>
      </c>
      <c r="FF103" s="95">
        <v>277328.32</v>
      </c>
      <c r="FG103" s="95">
        <v>252068.16999999998</v>
      </c>
      <c r="FH103" s="95">
        <v>260889.59999999989</v>
      </c>
      <c r="FI103" s="95">
        <v>211578.76</v>
      </c>
      <c r="FJ103" s="95">
        <v>306225.12000000005</v>
      </c>
      <c r="FK103" s="95">
        <v>207929.57</v>
      </c>
      <c r="FL103" s="95">
        <v>264529.97999999981</v>
      </c>
      <c r="FM103" s="95">
        <v>308014.08000000002</v>
      </c>
      <c r="FN103" s="95">
        <v>253565.71999999988</v>
      </c>
      <c r="FO103" s="95">
        <v>224293.98999999987</v>
      </c>
      <c r="FP103" s="95">
        <v>265526.56999999972</v>
      </c>
      <c r="FQ103" s="95">
        <v>3152188.3299999991</v>
      </c>
      <c r="FR103" s="95">
        <v>207667.75</v>
      </c>
      <c r="FS103" s="95">
        <v>260525.16999999998</v>
      </c>
      <c r="FT103" s="95">
        <v>338938.48000000004</v>
      </c>
      <c r="FU103" s="95">
        <v>183482.27</v>
      </c>
      <c r="FV103" s="95">
        <v>311407.73</v>
      </c>
      <c r="FW103" s="95">
        <v>225236.04</v>
      </c>
      <c r="FX103" s="95">
        <v>209116.58</v>
      </c>
      <c r="FY103" s="95">
        <v>224269.9</v>
      </c>
      <c r="FZ103" s="95">
        <v>171241.72999999998</v>
      </c>
      <c r="GA103" s="95">
        <v>311001.37999999989</v>
      </c>
      <c r="GB103" s="95">
        <v>168589.07</v>
      </c>
      <c r="GC103" s="95">
        <v>253473.56</v>
      </c>
      <c r="GD103" s="95">
        <v>2864949.6599999997</v>
      </c>
      <c r="GE103" s="95">
        <v>250883.47</v>
      </c>
      <c r="GF103" s="95">
        <v>259924.51999999976</v>
      </c>
      <c r="GG103" s="95">
        <v>279777.5</v>
      </c>
      <c r="GH103" s="95">
        <v>202673.39</v>
      </c>
      <c r="GI103" s="95">
        <v>316208.57</v>
      </c>
      <c r="GJ103" s="95">
        <v>161306.83999999991</v>
      </c>
      <c r="GK103" s="95">
        <v>206047.13</v>
      </c>
      <c r="GL103" s="95">
        <v>233548.5</v>
      </c>
      <c r="GM103" s="95">
        <v>281919.23</v>
      </c>
      <c r="GN103" s="95">
        <v>111842.61</v>
      </c>
      <c r="GO103" s="95">
        <v>376582.66</v>
      </c>
      <c r="GP103" s="95">
        <v>225553.33999999979</v>
      </c>
      <c r="GQ103" s="96">
        <v>2906267.7599999993</v>
      </c>
      <c r="GR103" s="95">
        <v>363393.98</v>
      </c>
      <c r="GS103" s="95">
        <v>271700.39999999997</v>
      </c>
      <c r="GT103" s="95">
        <v>263848.31</v>
      </c>
      <c r="GU103" s="95">
        <v>239771.97999999998</v>
      </c>
      <c r="GV103" s="95">
        <v>227669.15999999997</v>
      </c>
      <c r="GW103" s="95">
        <v>238754.16999999998</v>
      </c>
      <c r="GX103" s="95">
        <v>209378.33</v>
      </c>
      <c r="GY103" s="95">
        <v>213061.81999999998</v>
      </c>
      <c r="GZ103" s="95">
        <v>181302.08000000002</v>
      </c>
      <c r="HA103" s="95">
        <v>375597.60999999981</v>
      </c>
      <c r="HB103" s="95">
        <v>255580.07999999903</v>
      </c>
      <c r="HC103" s="95">
        <v>243468.02999999997</v>
      </c>
      <c r="HD103" s="96">
        <v>3083525.9499999988</v>
      </c>
    </row>
    <row r="104" spans="2:212" ht="4.95" customHeight="1" x14ac:dyDescent="0.2">
      <c r="B104" s="127"/>
      <c r="C104" s="72"/>
      <c r="D104" s="72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9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9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9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9"/>
      <c r="CE104" s="98"/>
      <c r="CF104" s="98"/>
      <c r="CG104" s="98"/>
      <c r="CH104" s="98"/>
      <c r="CI104" s="98"/>
      <c r="CJ104" s="98"/>
      <c r="CK104" s="98"/>
      <c r="CL104" s="98"/>
      <c r="CM104" s="98"/>
      <c r="CN104" s="98"/>
      <c r="CO104" s="98"/>
      <c r="CP104" s="98"/>
      <c r="CQ104" s="99"/>
      <c r="CR104" s="98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9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9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9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9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9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8"/>
      <c r="FP104" s="98"/>
      <c r="FQ104" s="99"/>
      <c r="FR104" s="98"/>
      <c r="FS104" s="98"/>
      <c r="FT104" s="98"/>
      <c r="FU104" s="98"/>
      <c r="FV104" s="98"/>
      <c r="FW104" s="98"/>
      <c r="FX104" s="98"/>
      <c r="FY104" s="98"/>
      <c r="FZ104" s="98"/>
      <c r="GA104" s="98"/>
      <c r="GB104" s="98"/>
      <c r="GC104" s="98"/>
      <c r="GD104" s="99"/>
      <c r="GE104" s="98"/>
      <c r="GF104" s="98"/>
      <c r="GG104" s="98"/>
      <c r="GH104" s="98"/>
      <c r="GI104" s="98"/>
      <c r="GJ104" s="98"/>
      <c r="GK104" s="98"/>
      <c r="GL104" s="98"/>
      <c r="GM104" s="98"/>
      <c r="GN104" s="98"/>
      <c r="GO104" s="98"/>
      <c r="GP104" s="98"/>
      <c r="GQ104" s="99"/>
      <c r="GR104" s="98"/>
      <c r="GS104" s="98"/>
      <c r="GT104" s="98"/>
      <c r="GU104" s="98"/>
      <c r="GV104" s="98"/>
      <c r="GW104" s="98"/>
      <c r="GX104" s="98"/>
      <c r="GY104" s="98"/>
      <c r="GZ104" s="98"/>
      <c r="HA104" s="98"/>
      <c r="HB104" s="98"/>
      <c r="HC104" s="98"/>
      <c r="HD104" s="99"/>
    </row>
    <row r="105" spans="2:212" ht="14.25" customHeight="1" x14ac:dyDescent="0.2">
      <c r="B105" s="166" t="s">
        <v>142</v>
      </c>
      <c r="C105" s="172" t="s">
        <v>20</v>
      </c>
      <c r="D105" s="94" t="s">
        <v>121</v>
      </c>
      <c r="E105" s="95"/>
      <c r="F105" s="95"/>
      <c r="G105" s="95">
        <v>32318.63</v>
      </c>
      <c r="H105" s="95">
        <v>63623.570999999996</v>
      </c>
      <c r="I105" s="95">
        <v>32005</v>
      </c>
      <c r="J105" s="95">
        <v>34972.673999999999</v>
      </c>
      <c r="K105" s="95"/>
      <c r="L105" s="95">
        <v>32418.846000000001</v>
      </c>
      <c r="M105" s="95">
        <v>33248.616999999998</v>
      </c>
      <c r="N105" s="95">
        <v>36450.819000000003</v>
      </c>
      <c r="O105" s="95">
        <v>94281.4</v>
      </c>
      <c r="P105" s="95">
        <v>32779.86</v>
      </c>
      <c r="Q105" s="95">
        <v>392099.41700000002</v>
      </c>
      <c r="R105" s="95"/>
      <c r="S105" s="95">
        <v>30509.17</v>
      </c>
      <c r="T105" s="95">
        <v>68672.053</v>
      </c>
      <c r="U105" s="95">
        <v>64907.219000000005</v>
      </c>
      <c r="V105" s="95"/>
      <c r="W105" s="95">
        <v>31015.035</v>
      </c>
      <c r="X105" s="95">
        <v>37686.686999999998</v>
      </c>
      <c r="Y105" s="95"/>
      <c r="Z105" s="95">
        <v>94618.482000000004</v>
      </c>
      <c r="AA105" s="95"/>
      <c r="AB105" s="95"/>
      <c r="AC105" s="95">
        <v>113020.685</v>
      </c>
      <c r="AD105" s="95">
        <v>440429.33100000001</v>
      </c>
      <c r="AE105" s="95">
        <v>78132.12</v>
      </c>
      <c r="AF105" s="95">
        <v>32203.86</v>
      </c>
      <c r="AG105" s="95"/>
      <c r="AH105" s="95">
        <v>32236.861000000001</v>
      </c>
      <c r="AI105" s="95">
        <v>36001.686000000002</v>
      </c>
      <c r="AJ105" s="95">
        <v>35519.449999999997</v>
      </c>
      <c r="AK105" s="95">
        <v>33082.169000000002</v>
      </c>
      <c r="AL105" s="95">
        <v>59145.446000000004</v>
      </c>
      <c r="AM105" s="95">
        <v>26514.516</v>
      </c>
      <c r="AN105" s="95">
        <v>101775.476</v>
      </c>
      <c r="AO105" s="95">
        <v>194773.285</v>
      </c>
      <c r="AP105" s="95">
        <v>153720.67199999999</v>
      </c>
      <c r="AQ105" s="96">
        <v>783105.54100000008</v>
      </c>
      <c r="AR105" s="95">
        <v>122079.724</v>
      </c>
      <c r="AS105" s="95">
        <v>141516.87599999999</v>
      </c>
      <c r="AT105" s="95">
        <v>205128.22900000002</v>
      </c>
      <c r="AU105" s="95">
        <v>215216.97399999999</v>
      </c>
      <c r="AV105" s="95">
        <v>178123.84299999999</v>
      </c>
      <c r="AW105" s="95">
        <v>154715.954</v>
      </c>
      <c r="AX105" s="95">
        <v>82774.171000000002</v>
      </c>
      <c r="AY105" s="95">
        <v>117011.73499999999</v>
      </c>
      <c r="AZ105" s="95">
        <v>254853.18799999999</v>
      </c>
      <c r="BA105" s="95">
        <v>86989.760999999999</v>
      </c>
      <c r="BB105" s="95"/>
      <c r="BC105" s="95">
        <v>98516.62</v>
      </c>
      <c r="BD105" s="96">
        <v>1656927.0750000002</v>
      </c>
      <c r="BE105" s="95">
        <v>59663.714999999997</v>
      </c>
      <c r="BF105" s="95">
        <v>98987</v>
      </c>
      <c r="BG105" s="95">
        <v>64789.199000000001</v>
      </c>
      <c r="BH105" s="95">
        <v>25537.39</v>
      </c>
      <c r="BI105" s="95">
        <v>57845.945999999996</v>
      </c>
      <c r="BJ105" s="95">
        <v>35999.737000000001</v>
      </c>
      <c r="BK105" s="95">
        <v>29695.68</v>
      </c>
      <c r="BL105" s="95">
        <v>35196</v>
      </c>
      <c r="BM105" s="95">
        <v>28515.3</v>
      </c>
      <c r="BN105" s="95">
        <v>52238.32</v>
      </c>
      <c r="BO105" s="95">
        <v>96599.679999999993</v>
      </c>
      <c r="BP105" s="95">
        <v>36655.07</v>
      </c>
      <c r="BQ105" s="96">
        <v>621723.03699999989</v>
      </c>
      <c r="BR105" s="95">
        <v>69887.08</v>
      </c>
      <c r="BS105" s="95">
        <v>32005.79</v>
      </c>
      <c r="BT105" s="95">
        <v>61959.16</v>
      </c>
      <c r="BU105" s="95">
        <v>89530.13</v>
      </c>
      <c r="BV105" s="95">
        <v>33350.42</v>
      </c>
      <c r="BW105" s="95">
        <v>61984</v>
      </c>
      <c r="BX105" s="95">
        <v>76597.759999999995</v>
      </c>
      <c r="BY105" s="95">
        <v>33901.17</v>
      </c>
      <c r="BZ105" s="95">
        <v>34875.39</v>
      </c>
      <c r="CA105" s="95"/>
      <c r="CB105" s="95">
        <v>66263.14</v>
      </c>
      <c r="CC105" s="95">
        <v>95303.99</v>
      </c>
      <c r="CD105" s="95">
        <v>655658.03</v>
      </c>
      <c r="CE105" s="95">
        <v>32677.99</v>
      </c>
      <c r="CF105" s="95">
        <v>36453.79</v>
      </c>
      <c r="CG105" s="95">
        <v>32496.3</v>
      </c>
      <c r="CH105" s="95">
        <v>37933.47</v>
      </c>
      <c r="CI105" s="95">
        <v>35691.54</v>
      </c>
      <c r="CJ105" s="95"/>
      <c r="CK105" s="95"/>
      <c r="CL105" s="95"/>
      <c r="CM105" s="95">
        <v>33818.93</v>
      </c>
      <c r="CN105" s="95"/>
      <c r="CO105" s="95"/>
      <c r="CP105" s="95">
        <v>32923.769999999997</v>
      </c>
      <c r="CQ105" s="95">
        <v>241995.78999999998</v>
      </c>
      <c r="CR105" s="95">
        <v>36345.89</v>
      </c>
      <c r="CS105" s="95">
        <v>33331.85</v>
      </c>
      <c r="CT105" s="95">
        <v>0</v>
      </c>
      <c r="CU105" s="95">
        <v>31941.91</v>
      </c>
      <c r="CV105" s="95">
        <v>18613</v>
      </c>
      <c r="CW105" s="95">
        <v>36685</v>
      </c>
      <c r="CX105" s="95">
        <v>68970.990000000005</v>
      </c>
      <c r="CY105" s="95">
        <v>32661.37</v>
      </c>
      <c r="CZ105" s="95">
        <v>72760.78</v>
      </c>
      <c r="DA105" s="95">
        <v>36750.35</v>
      </c>
      <c r="DB105" s="95">
        <v>30001.040000000001</v>
      </c>
      <c r="DC105" s="95">
        <v>33035.379999999997</v>
      </c>
      <c r="DD105" s="95">
        <v>431097.56</v>
      </c>
      <c r="DE105" s="95">
        <v>32704.11</v>
      </c>
      <c r="DF105" s="95"/>
      <c r="DG105" s="95">
        <v>46790.36</v>
      </c>
      <c r="DH105" s="95">
        <v>72919.010000000009</v>
      </c>
      <c r="DI105" s="95">
        <v>58855.7</v>
      </c>
      <c r="DJ105" s="95">
        <v>37628.99</v>
      </c>
      <c r="DK105" s="95">
        <v>50138</v>
      </c>
      <c r="DL105" s="95">
        <v>160193.87</v>
      </c>
      <c r="DM105" s="95"/>
      <c r="DN105" s="95">
        <v>34440.33</v>
      </c>
      <c r="DO105" s="95">
        <v>35405.56</v>
      </c>
      <c r="DP105" s="95">
        <v>73113.929999999993</v>
      </c>
      <c r="DQ105" s="95">
        <v>602189.85999999987</v>
      </c>
      <c r="DR105" s="95">
        <v>30719.46</v>
      </c>
      <c r="DS105" s="95"/>
      <c r="DT105" s="95">
        <v>28600.93</v>
      </c>
      <c r="DU105" s="95"/>
      <c r="DV105" s="95">
        <v>37388.31</v>
      </c>
      <c r="DW105" s="95"/>
      <c r="DX105" s="95">
        <v>108107.73999999999</v>
      </c>
      <c r="DY105" s="95">
        <v>25457</v>
      </c>
      <c r="DZ105" s="95">
        <v>69656.820000000007</v>
      </c>
      <c r="EA105" s="95">
        <v>69882.34</v>
      </c>
      <c r="EB105" s="95">
        <v>37502.89</v>
      </c>
      <c r="EC105" s="95"/>
      <c r="ED105" s="95">
        <v>407315.49</v>
      </c>
      <c r="EE105" s="95">
        <v>141730.35</v>
      </c>
      <c r="EF105" s="95">
        <v>66089.3</v>
      </c>
      <c r="EG105" s="95">
        <v>69081.929999999993</v>
      </c>
      <c r="EH105" s="95">
        <v>0</v>
      </c>
      <c r="EI105" s="95">
        <v>0</v>
      </c>
      <c r="EJ105" s="95">
        <v>34878</v>
      </c>
      <c r="EK105" s="95">
        <v>35377</v>
      </c>
      <c r="EL105" s="95"/>
      <c r="EM105" s="95">
        <v>50871.89</v>
      </c>
      <c r="EN105" s="95"/>
      <c r="EO105" s="95">
        <v>29667</v>
      </c>
      <c r="EP105" s="95">
        <v>35410.449999999997</v>
      </c>
      <c r="EQ105" s="95">
        <v>463105.92000000004</v>
      </c>
      <c r="ER105" s="95">
        <v>110090.25</v>
      </c>
      <c r="ES105" s="95">
        <v>71509.820000000007</v>
      </c>
      <c r="ET105" s="95">
        <v>72413.69</v>
      </c>
      <c r="EU105" s="95">
        <v>34329.03</v>
      </c>
      <c r="EV105" s="95">
        <v>47183.39</v>
      </c>
      <c r="EW105" s="95"/>
      <c r="EX105" s="95">
        <v>34980.21</v>
      </c>
      <c r="EY105" s="95">
        <v>34010.57</v>
      </c>
      <c r="EZ105" s="95">
        <v>64798.9</v>
      </c>
      <c r="FA105" s="95">
        <v>68503.06</v>
      </c>
      <c r="FB105" s="95">
        <v>36878.58</v>
      </c>
      <c r="FC105" s="95"/>
      <c r="FD105" s="95">
        <v>574697.50000000012</v>
      </c>
      <c r="FE105" s="95">
        <v>36700.660000000003</v>
      </c>
      <c r="FF105" s="95">
        <v>21003.040000000001</v>
      </c>
      <c r="FG105" s="95">
        <v>131733.76999999999</v>
      </c>
      <c r="FH105" s="95">
        <v>36004.5</v>
      </c>
      <c r="FI105" s="95">
        <v>35191.4</v>
      </c>
      <c r="FJ105" s="95">
        <v>31555.18</v>
      </c>
      <c r="FK105" s="95"/>
      <c r="FL105" s="95"/>
      <c r="FM105" s="95">
        <v>36367.99</v>
      </c>
      <c r="FN105" s="95">
        <v>34523.49</v>
      </c>
      <c r="FO105" s="95"/>
      <c r="FP105" s="95">
        <v>71240.100000000006</v>
      </c>
      <c r="FQ105" s="95">
        <v>434320.13</v>
      </c>
      <c r="FR105" s="95">
        <v>34744.44</v>
      </c>
      <c r="FS105" s="95">
        <v>25982.720000000001</v>
      </c>
      <c r="FT105" s="95"/>
      <c r="FU105" s="95">
        <v>68365.34</v>
      </c>
      <c r="FV105" s="95">
        <v>37205.42</v>
      </c>
      <c r="FW105" s="95">
        <v>35208.129999999997</v>
      </c>
      <c r="FX105" s="95">
        <v>35308.839999999997</v>
      </c>
      <c r="FY105" s="95">
        <v>72220.11</v>
      </c>
      <c r="FZ105" s="95">
        <v>32409.7</v>
      </c>
      <c r="GA105" s="95">
        <v>32106.15</v>
      </c>
      <c r="GB105" s="95">
        <v>35233.43</v>
      </c>
      <c r="GC105" s="95">
        <v>71684.87</v>
      </c>
      <c r="GD105" s="95">
        <v>480469.15</v>
      </c>
      <c r="GE105" s="95"/>
      <c r="GF105" s="95"/>
      <c r="GG105" s="95">
        <v>107988.57</v>
      </c>
      <c r="GH105" s="95">
        <v>34302.5</v>
      </c>
      <c r="GI105" s="95">
        <v>68797.59</v>
      </c>
      <c r="GJ105" s="95">
        <v>35177.5</v>
      </c>
      <c r="GK105" s="95">
        <v>37002.04</v>
      </c>
      <c r="GL105" s="95">
        <v>62899.259999999995</v>
      </c>
      <c r="GM105" s="95">
        <v>103653.69</v>
      </c>
      <c r="GN105" s="95">
        <v>12180.64</v>
      </c>
      <c r="GO105" s="95">
        <v>101309.39</v>
      </c>
      <c r="GP105" s="95">
        <v>35015.68</v>
      </c>
      <c r="GQ105" s="96">
        <v>598326.8600000001</v>
      </c>
      <c r="GR105" s="95">
        <v>69376.799999999988</v>
      </c>
      <c r="GS105" s="95">
        <v>65576.36</v>
      </c>
      <c r="GT105" s="95">
        <v>67112.97</v>
      </c>
      <c r="GU105" s="95">
        <v>139107.63999999998</v>
      </c>
      <c r="GV105" s="95">
        <v>31423.4</v>
      </c>
      <c r="GW105" s="95"/>
      <c r="GX105" s="95">
        <v>139918.15</v>
      </c>
      <c r="GY105" s="95">
        <v>68553.929999999993</v>
      </c>
      <c r="GZ105" s="95">
        <v>71204.800000000003</v>
      </c>
      <c r="HA105" s="95">
        <v>33933.81</v>
      </c>
      <c r="HB105" s="95">
        <v>86975.69</v>
      </c>
      <c r="HC105" s="95">
        <v>34101.78</v>
      </c>
      <c r="HD105" s="96">
        <v>807285.33000000007</v>
      </c>
    </row>
    <row r="106" spans="2:212" ht="14.25" customHeight="1" x14ac:dyDescent="0.2">
      <c r="B106" s="167"/>
      <c r="C106" s="172"/>
      <c r="D106" s="94" t="s">
        <v>122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6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6"/>
      <c r="BE106" s="95"/>
      <c r="BF106" s="95"/>
      <c r="BG106" s="95"/>
      <c r="BH106" s="95"/>
      <c r="BI106" s="95"/>
      <c r="BJ106" s="95">
        <v>86601.358999999997</v>
      </c>
      <c r="BK106" s="95">
        <v>70315.040000000008</v>
      </c>
      <c r="BL106" s="95">
        <v>54507.47</v>
      </c>
      <c r="BM106" s="95">
        <v>31405.54</v>
      </c>
      <c r="BN106" s="95">
        <v>97953.84</v>
      </c>
      <c r="BO106" s="95">
        <v>27500.73</v>
      </c>
      <c r="BP106" s="95">
        <v>30013.68</v>
      </c>
      <c r="BQ106" s="96">
        <v>398297.65899999999</v>
      </c>
      <c r="BR106" s="95">
        <v>88883.9</v>
      </c>
      <c r="BS106" s="95">
        <v>23000.7</v>
      </c>
      <c r="BT106" s="95">
        <v>31605.45</v>
      </c>
      <c r="BU106" s="95">
        <v>27502.85</v>
      </c>
      <c r="BV106" s="95">
        <v>15647.03</v>
      </c>
      <c r="BW106" s="95">
        <v>55506.8</v>
      </c>
      <c r="BX106" s="95"/>
      <c r="BY106" s="95">
        <v>27152.42</v>
      </c>
      <c r="BZ106" s="95"/>
      <c r="CA106" s="95">
        <v>27534.67</v>
      </c>
      <c r="CB106" s="95">
        <v>20514.62</v>
      </c>
      <c r="CC106" s="95"/>
      <c r="CD106" s="96">
        <v>317348.43999999994</v>
      </c>
      <c r="CE106" s="95">
        <v>27500.880000000001</v>
      </c>
      <c r="CF106" s="95"/>
      <c r="CG106" s="95">
        <v>22830.87</v>
      </c>
      <c r="CH106" s="95">
        <v>22701.67</v>
      </c>
      <c r="CI106" s="95"/>
      <c r="CJ106" s="95">
        <v>18851.310000000001</v>
      </c>
      <c r="CK106" s="95">
        <v>31865.89</v>
      </c>
      <c r="CL106" s="95">
        <v>21602.15</v>
      </c>
      <c r="CM106" s="95"/>
      <c r="CN106" s="95">
        <v>66058.880000000005</v>
      </c>
      <c r="CO106" s="95"/>
      <c r="CP106" s="95">
        <v>30957.919999999998</v>
      </c>
      <c r="CQ106" s="96">
        <v>242369.57</v>
      </c>
      <c r="CR106" s="95"/>
      <c r="CS106" s="95">
        <v>20240.73</v>
      </c>
      <c r="CT106" s="95"/>
      <c r="CU106" s="95">
        <v>59509.03</v>
      </c>
      <c r="CV106" s="95">
        <v>37703.46</v>
      </c>
      <c r="CW106" s="95">
        <v>22699.31</v>
      </c>
      <c r="CX106" s="95">
        <v>90807.19</v>
      </c>
      <c r="CY106" s="95">
        <v>32211.38</v>
      </c>
      <c r="CZ106" s="95">
        <v>35524.43</v>
      </c>
      <c r="DA106" s="95">
        <v>54037.479999999996</v>
      </c>
      <c r="DB106" s="95">
        <v>97991.18</v>
      </c>
      <c r="DC106" s="95">
        <v>60971.659999999996</v>
      </c>
      <c r="DD106" s="96">
        <v>511695.84999999992</v>
      </c>
      <c r="DE106" s="95">
        <v>68241.48000000001</v>
      </c>
      <c r="DF106" s="95">
        <v>122635.7</v>
      </c>
      <c r="DG106" s="95">
        <v>92860.72</v>
      </c>
      <c r="DH106" s="95">
        <v>68415.25</v>
      </c>
      <c r="DI106" s="95">
        <v>98138.51</v>
      </c>
      <c r="DJ106" s="95">
        <v>130704.25</v>
      </c>
      <c r="DK106" s="95">
        <v>70648.09</v>
      </c>
      <c r="DL106" s="95">
        <v>33947.49</v>
      </c>
      <c r="DM106" s="95">
        <v>139019.91</v>
      </c>
      <c r="DN106" s="95"/>
      <c r="DO106" s="95">
        <v>36627.839999999997</v>
      </c>
      <c r="DP106" s="95">
        <v>67104.76999999999</v>
      </c>
      <c r="DQ106" s="96">
        <v>928344.01</v>
      </c>
      <c r="DR106" s="95"/>
      <c r="DS106" s="95">
        <v>104954.22</v>
      </c>
      <c r="DT106" s="95">
        <v>73254.62</v>
      </c>
      <c r="DU106" s="95">
        <v>133523.33000000002</v>
      </c>
      <c r="DV106" s="95">
        <v>106942.59000000001</v>
      </c>
      <c r="DW106" s="95">
        <v>33019.1</v>
      </c>
      <c r="DX106" s="95">
        <v>71717.62</v>
      </c>
      <c r="DY106" s="95">
        <v>36315.599999999999</v>
      </c>
      <c r="DZ106" s="95">
        <v>33008.26</v>
      </c>
      <c r="EA106" s="95">
        <v>49952.11</v>
      </c>
      <c r="EB106" s="95">
        <v>66453.009999999995</v>
      </c>
      <c r="EC106" s="95">
        <v>0</v>
      </c>
      <c r="ED106" s="96">
        <v>709140.46000000008</v>
      </c>
      <c r="EE106" s="95">
        <v>70311.97</v>
      </c>
      <c r="EF106" s="95">
        <v>32623.03</v>
      </c>
      <c r="EG106" s="95"/>
      <c r="EH106" s="95"/>
      <c r="EI106" s="95"/>
      <c r="EJ106" s="95"/>
      <c r="EK106" s="95"/>
      <c r="EL106" s="95">
        <v>15609.44</v>
      </c>
      <c r="EM106" s="95"/>
      <c r="EN106" s="95">
        <v>70785.209999999992</v>
      </c>
      <c r="EO106" s="95">
        <v>51028.210000000006</v>
      </c>
      <c r="EP106" s="95">
        <v>69309.240000000005</v>
      </c>
      <c r="EQ106" s="96">
        <v>309667.09999999998</v>
      </c>
      <c r="ER106" s="95"/>
      <c r="ES106" s="95">
        <v>36306.5</v>
      </c>
      <c r="ET106" s="95">
        <v>70407.58</v>
      </c>
      <c r="EU106" s="95">
        <v>48361.5</v>
      </c>
      <c r="EV106" s="95">
        <v>68502.78</v>
      </c>
      <c r="EW106" s="95">
        <v>89544.15</v>
      </c>
      <c r="EX106" s="95">
        <v>66979.459999999992</v>
      </c>
      <c r="EY106" s="95">
        <v>123534.6</v>
      </c>
      <c r="EZ106" s="95">
        <v>71117</v>
      </c>
      <c r="FA106" s="95">
        <v>48559.76</v>
      </c>
      <c r="FB106" s="95">
        <v>34726.03</v>
      </c>
      <c r="FC106" s="95">
        <v>51015.009999999995</v>
      </c>
      <c r="FD106" s="96">
        <v>709054.37</v>
      </c>
      <c r="FE106" s="95">
        <v>70509.09</v>
      </c>
      <c r="FF106" s="95">
        <v>50500.56</v>
      </c>
      <c r="FG106" s="95">
        <v>29905.39</v>
      </c>
      <c r="FH106" s="95">
        <v>70006.149999999994</v>
      </c>
      <c r="FI106" s="95"/>
      <c r="FJ106" s="95">
        <v>66958.960000000006</v>
      </c>
      <c r="FK106" s="95">
        <v>35005.769999999997</v>
      </c>
      <c r="FL106" s="95">
        <v>92952.1</v>
      </c>
      <c r="FM106" s="95">
        <v>68363.820000000007</v>
      </c>
      <c r="FN106" s="95">
        <v>33014.58</v>
      </c>
      <c r="FO106" s="95">
        <v>34059.07</v>
      </c>
      <c r="FP106" s="95">
        <v>33501.449999999997</v>
      </c>
      <c r="FQ106" s="96">
        <v>584776.93999999994</v>
      </c>
      <c r="FR106" s="95">
        <v>36304.769999999997</v>
      </c>
      <c r="FS106" s="95">
        <v>34304.06</v>
      </c>
      <c r="FT106" s="95">
        <v>35506.230000000003</v>
      </c>
      <c r="FU106" s="95">
        <v>36055.81</v>
      </c>
      <c r="FV106" s="95">
        <v>35582.03</v>
      </c>
      <c r="FW106" s="95">
        <v>66106.009999999995</v>
      </c>
      <c r="FX106" s="95">
        <v>35956.86</v>
      </c>
      <c r="FY106" s="95">
        <v>69536.62</v>
      </c>
      <c r="FZ106" s="95">
        <v>68548.649999999994</v>
      </c>
      <c r="GA106" s="95">
        <v>72827.06</v>
      </c>
      <c r="GB106" s="95">
        <v>107422.2</v>
      </c>
      <c r="GC106" s="95">
        <v>71342.81</v>
      </c>
      <c r="GD106" s="96">
        <v>669493.10999999987</v>
      </c>
      <c r="GE106" s="95">
        <v>33123.769999999997</v>
      </c>
      <c r="GF106" s="95">
        <v>70970.25</v>
      </c>
      <c r="GG106" s="95">
        <v>36053.9</v>
      </c>
      <c r="GH106" s="95">
        <v>36305.22</v>
      </c>
      <c r="GI106" s="95">
        <v>70362.7</v>
      </c>
      <c r="GJ106" s="95"/>
      <c r="GK106" s="95"/>
      <c r="GL106" s="95">
        <v>74476.37</v>
      </c>
      <c r="GM106" s="95">
        <v>37401.919999999998</v>
      </c>
      <c r="GN106" s="95">
        <v>35764.21</v>
      </c>
      <c r="GO106" s="95">
        <v>71902.06</v>
      </c>
      <c r="GP106" s="95"/>
      <c r="GQ106" s="96">
        <v>466360.39999999997</v>
      </c>
      <c r="GR106" s="95">
        <v>73628.53</v>
      </c>
      <c r="GS106" s="95">
        <v>36502.89</v>
      </c>
      <c r="GT106" s="95">
        <v>72304.94</v>
      </c>
      <c r="GU106" s="95"/>
      <c r="GV106" s="95">
        <v>70631.200000000012</v>
      </c>
      <c r="GW106" s="95">
        <v>98301.440000000002</v>
      </c>
      <c r="GX106" s="95">
        <v>32621.97</v>
      </c>
      <c r="GY106" s="95">
        <v>109158.40000000001</v>
      </c>
      <c r="GZ106" s="95">
        <v>33302.65</v>
      </c>
      <c r="HA106" s="95">
        <v>108344.86</v>
      </c>
      <c r="HB106" s="95">
        <v>109205.91</v>
      </c>
      <c r="HC106" s="95">
        <v>36651.879999999997</v>
      </c>
      <c r="HD106" s="96">
        <v>780654.67</v>
      </c>
    </row>
    <row r="107" spans="2:212" ht="3" customHeight="1" x14ac:dyDescent="0.2">
      <c r="B107" s="127"/>
      <c r="C107" s="72"/>
      <c r="D107" s="72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9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9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9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9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9"/>
      <c r="CR107" s="98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9"/>
      <c r="DE107" s="98"/>
      <c r="DF107" s="98"/>
      <c r="DG107" s="98"/>
      <c r="DH107" s="98"/>
      <c r="DI107" s="98"/>
      <c r="DJ107" s="98"/>
      <c r="DK107" s="98"/>
      <c r="DL107" s="98"/>
      <c r="DM107" s="98"/>
      <c r="DN107" s="98"/>
      <c r="DO107" s="98"/>
      <c r="DP107" s="98"/>
      <c r="DQ107" s="99"/>
      <c r="DR107" s="98"/>
      <c r="DS107" s="98"/>
      <c r="DT107" s="98"/>
      <c r="DU107" s="98"/>
      <c r="DV107" s="98"/>
      <c r="DW107" s="98"/>
      <c r="DX107" s="98"/>
      <c r="DY107" s="98"/>
      <c r="DZ107" s="98"/>
      <c r="EA107" s="98"/>
      <c r="EB107" s="98"/>
      <c r="EC107" s="98"/>
      <c r="ED107" s="99"/>
      <c r="EE107" s="98"/>
      <c r="EF107" s="98"/>
      <c r="EG107" s="98"/>
      <c r="EH107" s="98"/>
      <c r="EI107" s="98"/>
      <c r="EJ107" s="98"/>
      <c r="EK107" s="98"/>
      <c r="EL107" s="98"/>
      <c r="EM107" s="98"/>
      <c r="EN107" s="98"/>
      <c r="EO107" s="98"/>
      <c r="EP107" s="98"/>
      <c r="EQ107" s="99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9"/>
      <c r="FE107" s="98"/>
      <c r="FF107" s="98"/>
      <c r="FG107" s="98"/>
      <c r="FH107" s="98"/>
      <c r="FI107" s="98"/>
      <c r="FJ107" s="98"/>
      <c r="FK107" s="98"/>
      <c r="FL107" s="98"/>
      <c r="FM107" s="98"/>
      <c r="FN107" s="98"/>
      <c r="FO107" s="98"/>
      <c r="FP107" s="98"/>
      <c r="FQ107" s="99"/>
      <c r="FR107" s="98"/>
      <c r="FS107" s="98"/>
      <c r="FT107" s="98"/>
      <c r="FU107" s="98"/>
      <c r="FV107" s="98"/>
      <c r="FW107" s="98"/>
      <c r="FX107" s="98"/>
      <c r="FY107" s="98"/>
      <c r="FZ107" s="98"/>
      <c r="GA107" s="98"/>
      <c r="GB107" s="98"/>
      <c r="GC107" s="98"/>
      <c r="GD107" s="99"/>
      <c r="GE107" s="98"/>
      <c r="GF107" s="98"/>
      <c r="GG107" s="98"/>
      <c r="GH107" s="98"/>
      <c r="GI107" s="98"/>
      <c r="GJ107" s="98"/>
      <c r="GK107" s="98"/>
      <c r="GL107" s="98"/>
      <c r="GM107" s="98"/>
      <c r="GN107" s="98"/>
      <c r="GO107" s="98"/>
      <c r="GP107" s="98"/>
      <c r="GQ107" s="99"/>
      <c r="GR107" s="98"/>
      <c r="GS107" s="98"/>
      <c r="GT107" s="98"/>
      <c r="GU107" s="98"/>
      <c r="GV107" s="98"/>
      <c r="GW107" s="98"/>
      <c r="GX107" s="98"/>
      <c r="GY107" s="98"/>
      <c r="GZ107" s="98"/>
      <c r="HA107" s="98"/>
      <c r="HB107" s="98"/>
      <c r="HC107" s="98"/>
      <c r="HD107" s="99"/>
    </row>
    <row r="108" spans="2:212" ht="0.6" customHeight="1" x14ac:dyDescent="0.2">
      <c r="B108" s="127"/>
      <c r="C108" s="72"/>
      <c r="D108" s="72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9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9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9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8"/>
      <c r="CD108" s="99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9"/>
      <c r="CR108" s="98"/>
      <c r="CS108" s="98"/>
      <c r="CT108" s="98"/>
      <c r="CU108" s="98"/>
      <c r="CV108" s="98"/>
      <c r="CW108" s="98"/>
      <c r="CX108" s="98"/>
      <c r="CY108" s="98"/>
      <c r="CZ108" s="98"/>
      <c r="DA108" s="98"/>
      <c r="DB108" s="98"/>
      <c r="DC108" s="98"/>
      <c r="DD108" s="99"/>
      <c r="DE108" s="98"/>
      <c r="DF108" s="98"/>
      <c r="DG108" s="98"/>
      <c r="DH108" s="98"/>
      <c r="DI108" s="98"/>
      <c r="DJ108" s="98"/>
      <c r="DK108" s="98"/>
      <c r="DL108" s="98"/>
      <c r="DM108" s="98"/>
      <c r="DN108" s="98"/>
      <c r="DO108" s="98"/>
      <c r="DP108" s="98"/>
      <c r="DQ108" s="99"/>
      <c r="DR108" s="98"/>
      <c r="DS108" s="98"/>
      <c r="DT108" s="98"/>
      <c r="DU108" s="98"/>
      <c r="DV108" s="98"/>
      <c r="DW108" s="98"/>
      <c r="DX108" s="98"/>
      <c r="DY108" s="98"/>
      <c r="DZ108" s="98"/>
      <c r="EA108" s="98"/>
      <c r="EB108" s="98"/>
      <c r="EC108" s="98"/>
      <c r="ED108" s="99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9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9"/>
      <c r="FE108" s="98"/>
      <c r="FF108" s="98"/>
      <c r="FG108" s="98"/>
      <c r="FH108" s="98"/>
      <c r="FI108" s="98"/>
      <c r="FJ108" s="98"/>
      <c r="FK108" s="98"/>
      <c r="FL108" s="98"/>
      <c r="FM108" s="98"/>
      <c r="FN108" s="98"/>
      <c r="FO108" s="98"/>
      <c r="FP108" s="98"/>
      <c r="FQ108" s="99"/>
      <c r="FR108" s="98"/>
      <c r="FS108" s="98"/>
      <c r="FT108" s="98"/>
      <c r="FU108" s="98"/>
      <c r="FV108" s="98"/>
      <c r="FW108" s="98"/>
      <c r="FX108" s="98"/>
      <c r="FY108" s="98"/>
      <c r="FZ108" s="98"/>
      <c r="GA108" s="98"/>
      <c r="GB108" s="98"/>
      <c r="GC108" s="98"/>
      <c r="GD108" s="99"/>
      <c r="GE108" s="98"/>
      <c r="GF108" s="98"/>
      <c r="GG108" s="98"/>
      <c r="GH108" s="98"/>
      <c r="GI108" s="98"/>
      <c r="GJ108" s="98"/>
      <c r="GK108" s="98"/>
      <c r="GL108" s="98"/>
      <c r="GM108" s="98"/>
      <c r="GN108" s="98"/>
      <c r="GO108" s="98"/>
      <c r="GP108" s="98"/>
      <c r="GQ108" s="99"/>
      <c r="GR108" s="98"/>
      <c r="GS108" s="98"/>
      <c r="GT108" s="98"/>
      <c r="GU108" s="98"/>
      <c r="GV108" s="98"/>
      <c r="GW108" s="98"/>
      <c r="GX108" s="98"/>
      <c r="GY108" s="98"/>
      <c r="GZ108" s="98"/>
      <c r="HA108" s="98"/>
      <c r="HB108" s="98"/>
      <c r="HC108" s="98"/>
      <c r="HD108" s="99"/>
    </row>
    <row r="109" spans="2:212" ht="14.25" customHeight="1" x14ac:dyDescent="0.2">
      <c r="B109" s="166" t="s">
        <v>144</v>
      </c>
      <c r="C109" s="168" t="s">
        <v>20</v>
      </c>
      <c r="D109" s="94" t="s">
        <v>121</v>
      </c>
      <c r="E109" s="95">
        <v>52566</v>
      </c>
      <c r="F109" s="95">
        <v>76614</v>
      </c>
      <c r="G109" s="95">
        <v>85849</v>
      </c>
      <c r="H109" s="95">
        <v>115303</v>
      </c>
      <c r="I109" s="95">
        <v>32795</v>
      </c>
      <c r="J109" s="95">
        <v>65510</v>
      </c>
      <c r="K109" s="95">
        <v>25871</v>
      </c>
      <c r="L109" s="95">
        <v>96085</v>
      </c>
      <c r="M109" s="95">
        <v>74083</v>
      </c>
      <c r="N109" s="95">
        <v>119971</v>
      </c>
      <c r="O109" s="95">
        <v>75975</v>
      </c>
      <c r="P109" s="95">
        <v>79394</v>
      </c>
      <c r="Q109" s="95">
        <v>900016</v>
      </c>
      <c r="R109" s="95">
        <v>64932</v>
      </c>
      <c r="S109" s="95">
        <v>29410</v>
      </c>
      <c r="T109" s="95">
        <v>89200</v>
      </c>
      <c r="U109" s="95">
        <v>154443</v>
      </c>
      <c r="V109" s="95">
        <v>48409</v>
      </c>
      <c r="W109" s="95">
        <v>86074</v>
      </c>
      <c r="X109" s="95">
        <v>83460</v>
      </c>
      <c r="Y109" s="95">
        <v>113850</v>
      </c>
      <c r="Z109" s="95">
        <v>23948</v>
      </c>
      <c r="AA109" s="95">
        <v>83804</v>
      </c>
      <c r="AB109" s="95">
        <v>156274</v>
      </c>
      <c r="AC109" s="95">
        <v>90354</v>
      </c>
      <c r="AD109" s="95">
        <v>1024158</v>
      </c>
      <c r="AE109" s="95">
        <v>81437</v>
      </c>
      <c r="AF109" s="95">
        <v>22818</v>
      </c>
      <c r="AG109" s="95">
        <v>46526</v>
      </c>
      <c r="AH109" s="95">
        <v>108368</v>
      </c>
      <c r="AI109" s="95">
        <v>26111</v>
      </c>
      <c r="AJ109" s="95">
        <v>48726</v>
      </c>
      <c r="AK109" s="95">
        <v>89438</v>
      </c>
      <c r="AL109" s="95">
        <v>104721</v>
      </c>
      <c r="AM109" s="95">
        <v>164105</v>
      </c>
      <c r="AN109" s="95">
        <v>165843.62699999998</v>
      </c>
      <c r="AO109" s="95">
        <v>83376</v>
      </c>
      <c r="AP109" s="95">
        <v>98204.380999999994</v>
      </c>
      <c r="AQ109" s="95">
        <v>1039674.0079999999</v>
      </c>
      <c r="AR109" s="95">
        <v>205156.073</v>
      </c>
      <c r="AS109" s="95">
        <v>90152.266999999993</v>
      </c>
      <c r="AT109" s="95">
        <v>56899.483000000007</v>
      </c>
      <c r="AU109" s="95">
        <v>128712.73000000001</v>
      </c>
      <c r="AV109" s="95">
        <v>113552.56400000001</v>
      </c>
      <c r="AW109" s="95">
        <v>141547.26499999998</v>
      </c>
      <c r="AX109" s="95">
        <v>117833.118</v>
      </c>
      <c r="AY109" s="95">
        <v>129918.59499999999</v>
      </c>
      <c r="AZ109" s="95">
        <v>161100.60200000004</v>
      </c>
      <c r="BA109" s="95"/>
      <c r="BB109" s="95"/>
      <c r="BC109" s="95"/>
      <c r="BD109" s="95">
        <v>1144872.6969999999</v>
      </c>
      <c r="BE109" s="95">
        <v>169971.31900000002</v>
      </c>
      <c r="BF109" s="95">
        <v>80569.14</v>
      </c>
      <c r="BG109" s="95">
        <v>245688.24324324323</v>
      </c>
      <c r="BH109" s="95">
        <v>325098.18299999996</v>
      </c>
      <c r="BI109" s="95">
        <v>133224.91400000002</v>
      </c>
      <c r="BJ109" s="95">
        <v>135943.76199999999</v>
      </c>
      <c r="BK109" s="95">
        <v>109287.87999999999</v>
      </c>
      <c r="BL109" s="95">
        <v>166549.48800000001</v>
      </c>
      <c r="BM109" s="95"/>
      <c r="BN109" s="95"/>
      <c r="BO109" s="95">
        <v>154457.03899999999</v>
      </c>
      <c r="BP109" s="95"/>
      <c r="BQ109" s="96">
        <v>1520789.9682432427</v>
      </c>
      <c r="BR109" s="95">
        <v>171313.65999999997</v>
      </c>
      <c r="BS109" s="95">
        <v>163801.09399999998</v>
      </c>
      <c r="BT109" s="95">
        <v>61708.373999999996</v>
      </c>
      <c r="BU109" s="95">
        <v>164931.038</v>
      </c>
      <c r="BV109" s="95">
        <v>101357.85799999999</v>
      </c>
      <c r="BW109" s="95">
        <v>200443.88600000003</v>
      </c>
      <c r="BX109" s="95">
        <v>111944.25300000001</v>
      </c>
      <c r="BY109" s="95">
        <v>142101.54499999998</v>
      </c>
      <c r="BZ109" s="95">
        <v>144031.18599999999</v>
      </c>
      <c r="CA109" s="95">
        <v>160285.59299999999</v>
      </c>
      <c r="CB109" s="95">
        <v>158766.29399999999</v>
      </c>
      <c r="CC109" s="95">
        <v>180707.46500000003</v>
      </c>
      <c r="CD109" s="95">
        <v>1761392.2460000003</v>
      </c>
      <c r="CE109" s="95">
        <v>214716.81599999999</v>
      </c>
      <c r="CF109" s="95">
        <v>102896.86</v>
      </c>
      <c r="CG109" s="95">
        <v>104493.28200000001</v>
      </c>
      <c r="CH109" s="95">
        <v>134577.95000000001</v>
      </c>
      <c r="CI109" s="95">
        <v>156233.09299999999</v>
      </c>
      <c r="CJ109" s="95">
        <v>140480.21899999998</v>
      </c>
      <c r="CK109" s="95">
        <v>149567.06</v>
      </c>
      <c r="CL109" s="95">
        <v>142933.97</v>
      </c>
      <c r="CM109" s="95">
        <v>189645.88500000001</v>
      </c>
      <c r="CN109" s="95">
        <v>157725.36900000001</v>
      </c>
      <c r="CO109" s="95">
        <v>150065.87599999999</v>
      </c>
      <c r="CP109" s="95">
        <v>173521.527</v>
      </c>
      <c r="CQ109" s="95">
        <v>1816857.9069999999</v>
      </c>
      <c r="CR109" s="95">
        <v>183269.391</v>
      </c>
      <c r="CS109" s="95">
        <v>145814.90899999999</v>
      </c>
      <c r="CT109" s="95">
        <v>192588.239</v>
      </c>
      <c r="CU109" s="95">
        <v>250294.43900000001</v>
      </c>
      <c r="CV109" s="95">
        <v>133908.21900000001</v>
      </c>
      <c r="CW109" s="95">
        <v>195560.826</v>
      </c>
      <c r="CX109" s="95">
        <v>152514.68</v>
      </c>
      <c r="CY109" s="95">
        <v>190100.261</v>
      </c>
      <c r="CZ109" s="95">
        <v>194632.62199999997</v>
      </c>
      <c r="DA109" s="95">
        <v>153371.92199999996</v>
      </c>
      <c r="DB109" s="95">
        <v>138377.08300000001</v>
      </c>
      <c r="DC109" s="95">
        <v>181336.984</v>
      </c>
      <c r="DD109" s="95">
        <v>2111769.5750000002</v>
      </c>
      <c r="DE109" s="95">
        <v>206558.38599999997</v>
      </c>
      <c r="DF109" s="95">
        <v>114144.22199999999</v>
      </c>
      <c r="DG109" s="95">
        <v>212523.68400000001</v>
      </c>
      <c r="DH109" s="95">
        <v>277006.26500000001</v>
      </c>
      <c r="DI109" s="95">
        <v>229943.83610000001</v>
      </c>
      <c r="DJ109" s="95">
        <v>150608.64500000002</v>
      </c>
      <c r="DK109" s="95">
        <v>177127.77000000002</v>
      </c>
      <c r="DL109" s="95">
        <v>260470.95299999998</v>
      </c>
      <c r="DM109" s="95">
        <v>135560.28499999997</v>
      </c>
      <c r="DN109" s="95">
        <v>177787.36499999999</v>
      </c>
      <c r="DO109" s="95">
        <v>149714.40700000001</v>
      </c>
      <c r="DP109" s="95">
        <v>151008.55499999999</v>
      </c>
      <c r="DQ109" s="95">
        <v>2242454.3731</v>
      </c>
      <c r="DR109" s="95">
        <v>185449.02100000001</v>
      </c>
      <c r="DS109" s="95">
        <v>152722.93099999998</v>
      </c>
      <c r="DT109" s="95">
        <v>177135.53600000002</v>
      </c>
      <c r="DU109" s="95">
        <v>152797.57899999997</v>
      </c>
      <c r="DV109" s="95">
        <v>134808.133</v>
      </c>
      <c r="DW109" s="95">
        <v>122720.601</v>
      </c>
      <c r="DX109" s="95">
        <v>199378.52399999998</v>
      </c>
      <c r="DY109" s="95">
        <v>183116.511</v>
      </c>
      <c r="DZ109" s="95">
        <v>193291.527</v>
      </c>
      <c r="EA109" s="95">
        <v>194976.01300000001</v>
      </c>
      <c r="EB109" s="95">
        <v>134089.58799999999</v>
      </c>
      <c r="EC109" s="95">
        <v>150103.07400000002</v>
      </c>
      <c r="ED109" s="95">
        <v>1980589.0380000002</v>
      </c>
      <c r="EE109" s="95">
        <v>210387.30499999999</v>
      </c>
      <c r="EF109" s="95">
        <v>134746.96299999999</v>
      </c>
      <c r="EG109" s="95">
        <v>136025.38400000002</v>
      </c>
      <c r="EH109" s="95">
        <v>139738.89600000001</v>
      </c>
      <c r="EI109" s="95">
        <v>48665.681000000004</v>
      </c>
      <c r="EJ109" s="95">
        <v>47898.695</v>
      </c>
      <c r="EK109" s="95">
        <v>131250.91200000001</v>
      </c>
      <c r="EL109" s="95">
        <v>92450.344000000012</v>
      </c>
      <c r="EM109" s="95">
        <v>153479.72600000002</v>
      </c>
      <c r="EN109" s="95">
        <v>178918.75699999998</v>
      </c>
      <c r="EO109" s="95">
        <v>156536.416</v>
      </c>
      <c r="EP109" s="95">
        <v>208411.82400000002</v>
      </c>
      <c r="EQ109" s="95">
        <v>1638510.9029999999</v>
      </c>
      <c r="ER109" s="95">
        <v>161879.391</v>
      </c>
      <c r="ES109" s="95">
        <v>186437.40299999999</v>
      </c>
      <c r="ET109" s="95">
        <v>93376.125</v>
      </c>
      <c r="EU109" s="95">
        <v>150623.68699999998</v>
      </c>
      <c r="EV109" s="95">
        <v>126985.58900000001</v>
      </c>
      <c r="EW109" s="95">
        <v>125477.658</v>
      </c>
      <c r="EX109" s="95">
        <v>136060.215</v>
      </c>
      <c r="EY109" s="95">
        <v>204255.40700000001</v>
      </c>
      <c r="EZ109" s="95">
        <v>157227.06099999999</v>
      </c>
      <c r="FA109" s="95">
        <v>157421.864</v>
      </c>
      <c r="FB109" s="95">
        <v>159957.18600000002</v>
      </c>
      <c r="FC109" s="95">
        <v>164763.05599999998</v>
      </c>
      <c r="FD109" s="95">
        <v>1824464.642</v>
      </c>
      <c r="FE109" s="95">
        <v>192424.99799999999</v>
      </c>
      <c r="FF109" s="95">
        <v>150424.08100000001</v>
      </c>
      <c r="FG109" s="95">
        <v>195750.33299999998</v>
      </c>
      <c r="FH109" s="95">
        <v>106644.175</v>
      </c>
      <c r="FI109" s="95">
        <v>161900.18900000001</v>
      </c>
      <c r="FJ109" s="95">
        <v>154992.06700000001</v>
      </c>
      <c r="FK109" s="95">
        <v>98486.90400000001</v>
      </c>
      <c r="FL109" s="95">
        <v>167625.43599999999</v>
      </c>
      <c r="FM109" s="95">
        <v>147377.6992</v>
      </c>
      <c r="FN109" s="95">
        <v>165108.95300000001</v>
      </c>
      <c r="FO109" s="95">
        <v>174827.75</v>
      </c>
      <c r="FP109" s="95">
        <v>94352.845000000001</v>
      </c>
      <c r="FQ109" s="95">
        <v>1809915.4302000001</v>
      </c>
      <c r="FR109" s="95">
        <v>199812.008</v>
      </c>
      <c r="FS109" s="95">
        <v>107442.766</v>
      </c>
      <c r="FT109" s="95">
        <v>165150.33300000001</v>
      </c>
      <c r="FU109" s="95">
        <v>149578.62099999998</v>
      </c>
      <c r="FV109" s="95">
        <v>122043.55899999999</v>
      </c>
      <c r="FW109" s="95">
        <v>175256.65</v>
      </c>
      <c r="FX109" s="95">
        <v>240782.03399999999</v>
      </c>
      <c r="FY109" s="95">
        <v>120436.19</v>
      </c>
      <c r="FZ109" s="95">
        <v>161280.94200000001</v>
      </c>
      <c r="GA109" s="95">
        <v>87551.584000000003</v>
      </c>
      <c r="GB109" s="95">
        <v>163260.51200000002</v>
      </c>
      <c r="GC109" s="95">
        <v>89519.676000000007</v>
      </c>
      <c r="GD109" s="95">
        <v>1782114.875</v>
      </c>
      <c r="GE109" s="95">
        <v>65873.151000000013</v>
      </c>
      <c r="GF109" s="95">
        <v>103369.85</v>
      </c>
      <c r="GG109" s="95">
        <v>107497.67700000001</v>
      </c>
      <c r="GH109" s="95">
        <v>82131.005999999994</v>
      </c>
      <c r="GI109" s="95">
        <v>87756.769</v>
      </c>
      <c r="GJ109" s="95">
        <v>41819.226999999999</v>
      </c>
      <c r="GK109" s="95">
        <v>84103.872000000003</v>
      </c>
      <c r="GL109" s="95"/>
      <c r="GM109" s="95">
        <v>33004.339999999997</v>
      </c>
      <c r="GN109" s="95">
        <v>57863.798000000003</v>
      </c>
      <c r="GO109" s="95">
        <v>65835.680999999997</v>
      </c>
      <c r="GP109" s="95">
        <v>62396.026000000005</v>
      </c>
      <c r="GQ109" s="96">
        <v>791651.39699999988</v>
      </c>
      <c r="GR109" s="95">
        <v>182195.935</v>
      </c>
      <c r="GS109" s="95">
        <v>95725.513999999996</v>
      </c>
      <c r="GT109" s="95">
        <v>94882.760999999999</v>
      </c>
      <c r="GU109" s="95">
        <v>68234.510999999999</v>
      </c>
      <c r="GV109" s="95">
        <v>149901.23499999999</v>
      </c>
      <c r="GW109" s="95">
        <v>13331.513999999999</v>
      </c>
      <c r="GX109" s="95">
        <v>4329.95</v>
      </c>
      <c r="GY109" s="95">
        <v>28967.01</v>
      </c>
      <c r="GZ109" s="95">
        <v>42088.337</v>
      </c>
      <c r="HA109" s="95">
        <v>20533.859</v>
      </c>
      <c r="HB109" s="95">
        <v>22059.169000000002</v>
      </c>
      <c r="HC109" s="95"/>
      <c r="HD109" s="96">
        <v>722249.79500000004</v>
      </c>
    </row>
    <row r="110" spans="2:212" ht="14.25" customHeight="1" x14ac:dyDescent="0.2">
      <c r="B110" s="173"/>
      <c r="C110" s="174"/>
      <c r="D110" s="101" t="s">
        <v>122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>
        <v>28689.145999999997</v>
      </c>
      <c r="AO110" s="95"/>
      <c r="AP110" s="95">
        <v>32813.464999999997</v>
      </c>
      <c r="AQ110" s="95">
        <v>61502.61099999999</v>
      </c>
      <c r="AR110" s="95">
        <v>54167.731000000007</v>
      </c>
      <c r="AS110" s="95">
        <v>41455.063999999998</v>
      </c>
      <c r="AT110" s="95">
        <v>99579.103300000002</v>
      </c>
      <c r="AU110" s="95">
        <v>22891.816999999999</v>
      </c>
      <c r="AV110" s="95">
        <v>50790.182000000001</v>
      </c>
      <c r="AW110" s="95">
        <v>27881.433000000001</v>
      </c>
      <c r="AX110" s="95">
        <v>9336.8230000000003</v>
      </c>
      <c r="AY110" s="95">
        <v>79036.413</v>
      </c>
      <c r="AZ110" s="95">
        <v>80256.981999999989</v>
      </c>
      <c r="BA110" s="95"/>
      <c r="BB110" s="95"/>
      <c r="BC110" s="95"/>
      <c r="BD110" s="95">
        <v>465395.54830000002</v>
      </c>
      <c r="BE110" s="95">
        <v>70467.59599999999</v>
      </c>
      <c r="BF110" s="95">
        <v>41044.341999999997</v>
      </c>
      <c r="BG110" s="95"/>
      <c r="BH110" s="95">
        <v>142671.71999999997</v>
      </c>
      <c r="BI110" s="95">
        <v>62281.81700000001</v>
      </c>
      <c r="BJ110" s="95">
        <v>25147.800999999999</v>
      </c>
      <c r="BK110" s="95">
        <v>36367.925000000003</v>
      </c>
      <c r="BL110" s="95">
        <v>43899.255999999994</v>
      </c>
      <c r="BM110" s="95"/>
      <c r="BN110" s="95"/>
      <c r="BO110" s="95">
        <v>26520.833999999999</v>
      </c>
      <c r="BP110" s="95"/>
      <c r="BQ110" s="95">
        <v>448401.29099999991</v>
      </c>
      <c r="BR110" s="95">
        <v>52277.209000000003</v>
      </c>
      <c r="BS110" s="95">
        <v>59625.345000000001</v>
      </c>
      <c r="BT110" s="95">
        <v>68168.202000000005</v>
      </c>
      <c r="BU110" s="95">
        <v>52343.357000000004</v>
      </c>
      <c r="BV110" s="95">
        <v>40527.886999999995</v>
      </c>
      <c r="BW110" s="95">
        <v>58466.654999999999</v>
      </c>
      <c r="BX110" s="95">
        <v>72002.755999999994</v>
      </c>
      <c r="BY110" s="95">
        <v>23741.478999999999</v>
      </c>
      <c r="BZ110" s="95">
        <v>50238.136999999988</v>
      </c>
      <c r="CA110" s="95">
        <v>45189.608999999997</v>
      </c>
      <c r="CB110" s="95">
        <v>60081.657000000007</v>
      </c>
      <c r="CC110" s="95">
        <v>64746.28100000001</v>
      </c>
      <c r="CD110" s="95">
        <v>647408.57400000002</v>
      </c>
      <c r="CE110" s="95">
        <v>70071.491999999998</v>
      </c>
      <c r="CF110" s="95">
        <v>46713.065000000002</v>
      </c>
      <c r="CG110" s="95">
        <v>100737.557</v>
      </c>
      <c r="CH110" s="95">
        <v>50753.521000000008</v>
      </c>
      <c r="CI110" s="95">
        <v>63798.467000000004</v>
      </c>
      <c r="CJ110" s="95">
        <v>33580.271999999997</v>
      </c>
      <c r="CK110" s="95">
        <v>63557.919000000002</v>
      </c>
      <c r="CL110" s="95">
        <v>56277.698000000004</v>
      </c>
      <c r="CM110" s="95">
        <v>44831.425000000003</v>
      </c>
      <c r="CN110" s="95">
        <v>37756.023000000008</v>
      </c>
      <c r="CO110" s="95">
        <v>47942.011000000006</v>
      </c>
      <c r="CP110" s="95">
        <v>61317.909</v>
      </c>
      <c r="CQ110" s="95">
        <v>677337.35900000017</v>
      </c>
      <c r="CR110" s="95">
        <v>54263.684000000001</v>
      </c>
      <c r="CS110" s="95">
        <v>43074.764999999992</v>
      </c>
      <c r="CT110" s="95">
        <v>89702.592000000004</v>
      </c>
      <c r="CU110" s="95">
        <v>57415.574000000008</v>
      </c>
      <c r="CV110" s="95">
        <v>65079.319000000003</v>
      </c>
      <c r="CW110" s="95">
        <v>37923.577000000005</v>
      </c>
      <c r="CX110" s="95">
        <v>28390.664000000001</v>
      </c>
      <c r="CY110" s="95">
        <v>23164.003000000001</v>
      </c>
      <c r="CZ110" s="95">
        <v>56969.147999999994</v>
      </c>
      <c r="DA110" s="95">
        <v>42974.976000000002</v>
      </c>
      <c r="DB110" s="95">
        <v>35595.596999999994</v>
      </c>
      <c r="DC110" s="95">
        <v>35108.030999999995</v>
      </c>
      <c r="DD110" s="95">
        <v>569661.92999999993</v>
      </c>
      <c r="DE110" s="95">
        <v>124353.77499999999</v>
      </c>
      <c r="DF110" s="95">
        <v>43872.948999999993</v>
      </c>
      <c r="DG110" s="95">
        <v>51025.383999999998</v>
      </c>
      <c r="DH110" s="95">
        <v>73285.930999999997</v>
      </c>
      <c r="DI110" s="95">
        <v>56978.718999999997</v>
      </c>
      <c r="DJ110" s="95">
        <v>45817.595000000001</v>
      </c>
      <c r="DK110" s="95">
        <v>45372.428999999996</v>
      </c>
      <c r="DL110" s="95">
        <v>50870.866999999991</v>
      </c>
      <c r="DM110" s="95">
        <v>50949.25499999999</v>
      </c>
      <c r="DN110" s="95">
        <v>42202.14499999999</v>
      </c>
      <c r="DO110" s="95">
        <v>19906.308000000001</v>
      </c>
      <c r="DP110" s="95">
        <v>27936.383000000002</v>
      </c>
      <c r="DQ110" s="95">
        <v>632571.74</v>
      </c>
      <c r="DR110" s="95">
        <v>50480.572</v>
      </c>
      <c r="DS110" s="95">
        <v>48613.65619999999</v>
      </c>
      <c r="DT110" s="95">
        <v>45944.735999999997</v>
      </c>
      <c r="DU110" s="95">
        <v>41870.267</v>
      </c>
      <c r="DV110" s="95">
        <v>32324.383999999998</v>
      </c>
      <c r="DW110" s="95">
        <v>14862.128999999999</v>
      </c>
      <c r="DX110" s="95">
        <v>28225.965000000004</v>
      </c>
      <c r="DY110" s="95">
        <v>38742.689000000006</v>
      </c>
      <c r="DZ110" s="95">
        <v>36389.688999999998</v>
      </c>
      <c r="EA110" s="95">
        <v>35694.466999999997</v>
      </c>
      <c r="EB110" s="95">
        <v>49538.239999999998</v>
      </c>
      <c r="EC110" s="95">
        <v>53453.314999999995</v>
      </c>
      <c r="ED110" s="95">
        <v>476140.10920000001</v>
      </c>
      <c r="EE110" s="95">
        <v>42673.307000000001</v>
      </c>
      <c r="EF110" s="95">
        <v>46036.393000000004</v>
      </c>
      <c r="EG110" s="95">
        <v>62256.367000000013</v>
      </c>
      <c r="EH110" s="95">
        <v>50391.206999999995</v>
      </c>
      <c r="EI110" s="95">
        <v>41467.673999999999</v>
      </c>
      <c r="EJ110" s="95">
        <v>16290.043</v>
      </c>
      <c r="EK110" s="95">
        <v>27457.812000000002</v>
      </c>
      <c r="EL110" s="95">
        <v>48950.46</v>
      </c>
      <c r="EM110" s="95">
        <v>46830.368000000002</v>
      </c>
      <c r="EN110" s="95">
        <v>45247.645000000004</v>
      </c>
      <c r="EO110" s="95">
        <v>54106.444000000003</v>
      </c>
      <c r="EP110" s="95">
        <v>70353.150000000009</v>
      </c>
      <c r="EQ110" s="95">
        <v>552060.87000000011</v>
      </c>
      <c r="ER110" s="95">
        <v>58058.002999999997</v>
      </c>
      <c r="ES110" s="95">
        <v>56382.482999999993</v>
      </c>
      <c r="ET110" s="95">
        <v>48330.987000000001</v>
      </c>
      <c r="EU110" s="95">
        <v>52572.284</v>
      </c>
      <c r="EV110" s="95">
        <v>26594.54</v>
      </c>
      <c r="EW110" s="95">
        <v>13420.692999999999</v>
      </c>
      <c r="EX110" s="95">
        <v>32862.525999999998</v>
      </c>
      <c r="EY110" s="95">
        <v>12166.826000000001</v>
      </c>
      <c r="EZ110" s="95">
        <v>34558.400999999998</v>
      </c>
      <c r="FA110" s="95">
        <v>20926.638999999999</v>
      </c>
      <c r="FB110" s="95">
        <v>54314.139000000003</v>
      </c>
      <c r="FC110" s="95">
        <v>31278.365000000005</v>
      </c>
      <c r="FD110" s="95">
        <v>441465.88600000006</v>
      </c>
      <c r="FE110" s="95">
        <v>64272.480000000003</v>
      </c>
      <c r="FF110" s="95">
        <v>34233.100999999995</v>
      </c>
      <c r="FG110" s="95">
        <v>56415.721000000005</v>
      </c>
      <c r="FH110" s="95">
        <v>55048.545999999988</v>
      </c>
      <c r="FI110" s="95">
        <v>25762.837</v>
      </c>
      <c r="FJ110" s="95">
        <v>31269.937000000002</v>
      </c>
      <c r="FK110" s="95">
        <v>25405.59</v>
      </c>
      <c r="FL110" s="95">
        <v>29890.554</v>
      </c>
      <c r="FM110" s="95">
        <v>12317.084999999999</v>
      </c>
      <c r="FN110" s="95">
        <v>34103.156999999999</v>
      </c>
      <c r="FO110" s="95">
        <v>63361.985000000001</v>
      </c>
      <c r="FP110" s="95">
        <v>39568.794999999998</v>
      </c>
      <c r="FQ110" s="95">
        <v>471649.788</v>
      </c>
      <c r="FR110" s="95">
        <v>48841.628000000004</v>
      </c>
      <c r="FS110" s="95">
        <v>25258.843000000001</v>
      </c>
      <c r="FT110" s="95">
        <v>56235.749000000011</v>
      </c>
      <c r="FU110" s="95">
        <v>31158.469000000001</v>
      </c>
      <c r="FV110" s="95">
        <v>17488.096000000001</v>
      </c>
      <c r="FW110" s="95">
        <v>48956.227999999988</v>
      </c>
      <c r="FX110" s="95">
        <v>42411.167000000001</v>
      </c>
      <c r="FY110" s="95">
        <v>34941.5</v>
      </c>
      <c r="FZ110" s="95">
        <v>25536.584999999999</v>
      </c>
      <c r="GA110" s="95">
        <v>32115.352000000003</v>
      </c>
      <c r="GB110" s="95">
        <v>35779.353999999999</v>
      </c>
      <c r="GC110" s="95">
        <v>19393.537</v>
      </c>
      <c r="GD110" s="95">
        <v>418116.50800000003</v>
      </c>
      <c r="GE110" s="95">
        <v>8310.1810000000005</v>
      </c>
      <c r="GF110" s="95"/>
      <c r="GG110" s="95">
        <v>2135.6089999999999</v>
      </c>
      <c r="GH110" s="95">
        <v>14058.924999999999</v>
      </c>
      <c r="GI110" s="95">
        <v>6361.7219999999998</v>
      </c>
      <c r="GJ110" s="95"/>
      <c r="GK110" s="95"/>
      <c r="GL110" s="95"/>
      <c r="GM110" s="95"/>
      <c r="GN110" s="95">
        <v>4360.6710000000003</v>
      </c>
      <c r="GO110" s="95"/>
      <c r="GP110" s="95"/>
      <c r="GQ110" s="96">
        <v>35227.108</v>
      </c>
      <c r="GR110" s="95"/>
      <c r="GS110" s="95"/>
      <c r="GT110" s="95"/>
      <c r="GU110" s="95"/>
      <c r="GV110" s="95"/>
      <c r="GW110" s="95"/>
      <c r="GX110" s="95"/>
      <c r="GY110" s="95">
        <v>5479.116</v>
      </c>
      <c r="GZ110" s="95"/>
      <c r="HA110" s="95">
        <v>5218.2650000000003</v>
      </c>
      <c r="HB110" s="95"/>
      <c r="HC110" s="95"/>
      <c r="HD110" s="96">
        <v>10697.381000000001</v>
      </c>
    </row>
    <row r="111" spans="2:212" ht="14.25" customHeight="1" x14ac:dyDescent="0.2">
      <c r="B111" s="167"/>
      <c r="C111" s="169"/>
      <c r="D111" s="94" t="s">
        <v>140</v>
      </c>
      <c r="E111" s="95">
        <v>130071</v>
      </c>
      <c r="F111" s="95">
        <v>98980</v>
      </c>
      <c r="G111" s="95">
        <v>104185</v>
      </c>
      <c r="H111" s="95">
        <v>106318</v>
      </c>
      <c r="I111" s="95">
        <v>80416</v>
      </c>
      <c r="J111" s="95">
        <v>78733</v>
      </c>
      <c r="K111" s="95">
        <v>120683</v>
      </c>
      <c r="L111" s="95">
        <v>90160</v>
      </c>
      <c r="M111" s="95">
        <v>99939</v>
      </c>
      <c r="N111" s="95">
        <v>85755</v>
      </c>
      <c r="O111" s="95">
        <v>132332</v>
      </c>
      <c r="P111" s="95">
        <v>78871</v>
      </c>
      <c r="Q111" s="95">
        <v>1206443</v>
      </c>
      <c r="R111" s="95">
        <v>116177</v>
      </c>
      <c r="S111" s="95">
        <v>87279</v>
      </c>
      <c r="T111" s="95">
        <v>108589</v>
      </c>
      <c r="U111" s="95">
        <v>83497</v>
      </c>
      <c r="V111" s="95">
        <v>97831</v>
      </c>
      <c r="W111" s="95">
        <v>69241</v>
      </c>
      <c r="X111" s="95">
        <v>64601</v>
      </c>
      <c r="Y111" s="95">
        <v>85036</v>
      </c>
      <c r="Z111" s="95">
        <v>77809</v>
      </c>
      <c r="AA111" s="95">
        <v>60138</v>
      </c>
      <c r="AB111" s="95">
        <v>121016</v>
      </c>
      <c r="AC111" s="95">
        <v>106186</v>
      </c>
      <c r="AD111" s="95">
        <v>1077400</v>
      </c>
      <c r="AE111" s="95">
        <v>83771</v>
      </c>
      <c r="AF111" s="95">
        <v>53543</v>
      </c>
      <c r="AG111" s="95">
        <v>70557</v>
      </c>
      <c r="AH111" s="95">
        <v>41844</v>
      </c>
      <c r="AI111" s="95">
        <v>32446</v>
      </c>
      <c r="AJ111" s="95">
        <v>70569</v>
      </c>
      <c r="AK111" s="95">
        <v>79859</v>
      </c>
      <c r="AL111" s="95">
        <v>70578</v>
      </c>
      <c r="AM111" s="95">
        <v>104827</v>
      </c>
      <c r="AN111" s="95"/>
      <c r="AO111" s="95">
        <v>80318</v>
      </c>
      <c r="AP111" s="95"/>
      <c r="AQ111" s="95">
        <v>688312</v>
      </c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6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  <c r="DB111" s="95"/>
      <c r="DC111" s="95"/>
      <c r="DD111" s="95"/>
      <c r="DE111" s="95"/>
      <c r="DF111" s="95"/>
      <c r="DG111" s="95"/>
      <c r="DH111" s="95"/>
      <c r="DI111" s="95"/>
      <c r="DJ111" s="95"/>
      <c r="DK111" s="95"/>
      <c r="DL111" s="95"/>
      <c r="DM111" s="95"/>
      <c r="DN111" s="95"/>
      <c r="DO111" s="95"/>
      <c r="DP111" s="95"/>
      <c r="DQ111" s="95"/>
      <c r="DR111" s="95"/>
      <c r="DS111" s="95"/>
      <c r="DT111" s="95"/>
      <c r="DU111" s="95"/>
      <c r="DV111" s="95"/>
      <c r="DW111" s="95"/>
      <c r="DX111" s="95"/>
      <c r="DY111" s="95"/>
      <c r="DZ111" s="95"/>
      <c r="EA111" s="95"/>
      <c r="EB111" s="95"/>
      <c r="EC111" s="95"/>
      <c r="ED111" s="95"/>
      <c r="EE111" s="95"/>
      <c r="EF111" s="95"/>
      <c r="EG111" s="95"/>
      <c r="EH111" s="95"/>
      <c r="EI111" s="95"/>
      <c r="EJ111" s="95"/>
      <c r="EK111" s="95"/>
      <c r="EL111" s="95"/>
      <c r="EM111" s="95"/>
      <c r="EN111" s="95"/>
      <c r="EO111" s="95"/>
      <c r="EP111" s="95"/>
      <c r="EQ111" s="95"/>
      <c r="ER111" s="95"/>
      <c r="ES111" s="95"/>
      <c r="ET111" s="95"/>
      <c r="EU111" s="95"/>
      <c r="EV111" s="95"/>
      <c r="EW111" s="95"/>
      <c r="EX111" s="95"/>
      <c r="EY111" s="95"/>
      <c r="EZ111" s="95"/>
      <c r="FA111" s="95"/>
      <c r="FB111" s="95"/>
      <c r="FC111" s="95"/>
      <c r="FD111" s="95"/>
      <c r="FE111" s="95"/>
      <c r="FF111" s="95"/>
      <c r="FG111" s="95"/>
      <c r="FH111" s="95"/>
      <c r="FI111" s="95"/>
      <c r="FJ111" s="95"/>
      <c r="FK111" s="95"/>
      <c r="FL111" s="95"/>
      <c r="FM111" s="95"/>
      <c r="FN111" s="95"/>
      <c r="FO111" s="95"/>
      <c r="FP111" s="95"/>
      <c r="FQ111" s="95"/>
      <c r="FR111" s="95"/>
      <c r="FS111" s="95"/>
      <c r="FT111" s="95"/>
      <c r="FU111" s="95"/>
      <c r="FV111" s="95"/>
      <c r="FW111" s="95"/>
      <c r="FX111" s="95"/>
      <c r="FY111" s="95"/>
      <c r="FZ111" s="95"/>
      <c r="GA111" s="95"/>
      <c r="GB111" s="95"/>
      <c r="GC111" s="95"/>
      <c r="GD111" s="95"/>
      <c r="GE111" s="95"/>
      <c r="GF111" s="95"/>
      <c r="GG111" s="95"/>
      <c r="GH111" s="95"/>
      <c r="GI111" s="95"/>
      <c r="GJ111" s="95">
        <v>41903.494000000006</v>
      </c>
      <c r="GK111" s="95">
        <v>42086.53</v>
      </c>
      <c r="GL111" s="95">
        <v>63833.508999999991</v>
      </c>
      <c r="GM111" s="95">
        <v>94127.906000000003</v>
      </c>
      <c r="GN111" s="95">
        <v>95780.124000000011</v>
      </c>
      <c r="GO111" s="95">
        <v>102921.01520000001</v>
      </c>
      <c r="GP111" s="95">
        <v>71239.367999999988</v>
      </c>
      <c r="GQ111" s="96">
        <v>511891.94620000001</v>
      </c>
      <c r="GR111" s="95">
        <v>55292.10100000001</v>
      </c>
      <c r="GS111" s="95">
        <v>64626.926999999996</v>
      </c>
      <c r="GT111" s="95">
        <v>110075.37600000002</v>
      </c>
      <c r="GU111" s="95">
        <v>51352.515000000007</v>
      </c>
      <c r="GV111" s="95">
        <v>11477.55</v>
      </c>
      <c r="GW111" s="95">
        <v>95066.434000000008</v>
      </c>
      <c r="GX111" s="95">
        <v>81402.301999999996</v>
      </c>
      <c r="GY111" s="95">
        <v>92667.741000000009</v>
      </c>
      <c r="GZ111" s="95">
        <v>80688.590000000011</v>
      </c>
      <c r="HA111" s="95">
        <v>67001.928</v>
      </c>
      <c r="HB111" s="95">
        <v>133190.64199999999</v>
      </c>
      <c r="HC111" s="95">
        <v>154125.87940000001</v>
      </c>
      <c r="HD111" s="96">
        <v>996967.98540000001</v>
      </c>
    </row>
    <row r="112" spans="2:212" ht="4.5" customHeight="1" x14ac:dyDescent="0.2">
      <c r="B112" s="127"/>
      <c r="C112" s="72"/>
      <c r="D112" s="72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9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9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9"/>
      <c r="BR112" s="98"/>
      <c r="BS112" s="98"/>
      <c r="BT112" s="98"/>
      <c r="BU112" s="98"/>
      <c r="BV112" s="98"/>
      <c r="BW112" s="98"/>
      <c r="BX112" s="98"/>
      <c r="BY112" s="98"/>
      <c r="BZ112" s="98"/>
      <c r="CA112" s="98"/>
      <c r="CB112" s="98"/>
      <c r="CC112" s="98"/>
      <c r="CD112" s="99"/>
      <c r="CE112" s="98"/>
      <c r="CF112" s="98"/>
      <c r="CG112" s="98"/>
      <c r="CH112" s="98"/>
      <c r="CI112" s="98"/>
      <c r="CJ112" s="98"/>
      <c r="CK112" s="98"/>
      <c r="CL112" s="98"/>
      <c r="CM112" s="98"/>
      <c r="CN112" s="98"/>
      <c r="CO112" s="98"/>
      <c r="CP112" s="98"/>
      <c r="CQ112" s="99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9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9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9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9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9"/>
      <c r="FE112" s="98"/>
      <c r="FF112" s="98"/>
      <c r="FG112" s="98"/>
      <c r="FH112" s="98"/>
      <c r="FI112" s="98"/>
      <c r="FJ112" s="98"/>
      <c r="FK112" s="98"/>
      <c r="FL112" s="98"/>
      <c r="FM112" s="98"/>
      <c r="FN112" s="98"/>
      <c r="FO112" s="98"/>
      <c r="FP112" s="98"/>
      <c r="FQ112" s="99"/>
      <c r="FR112" s="98"/>
      <c r="FS112" s="98"/>
      <c r="FT112" s="98"/>
      <c r="FU112" s="98"/>
      <c r="FV112" s="98"/>
      <c r="FW112" s="98"/>
      <c r="FX112" s="98"/>
      <c r="FY112" s="98"/>
      <c r="FZ112" s="98"/>
      <c r="GA112" s="98"/>
      <c r="GB112" s="98"/>
      <c r="GC112" s="98"/>
      <c r="GD112" s="99"/>
      <c r="GE112" s="98"/>
      <c r="GF112" s="98"/>
      <c r="GG112" s="98"/>
      <c r="GH112" s="98"/>
      <c r="GI112" s="98"/>
      <c r="GJ112" s="98"/>
      <c r="GK112" s="98"/>
      <c r="GL112" s="98"/>
      <c r="GM112" s="98"/>
      <c r="GN112" s="98"/>
      <c r="GO112" s="98"/>
      <c r="GP112" s="98"/>
      <c r="GQ112" s="99"/>
      <c r="GR112" s="98"/>
      <c r="GS112" s="98"/>
      <c r="GT112" s="98"/>
      <c r="GU112" s="98"/>
      <c r="GV112" s="98"/>
      <c r="GW112" s="98"/>
      <c r="GX112" s="98"/>
      <c r="GY112" s="98"/>
      <c r="GZ112" s="98"/>
      <c r="HA112" s="98"/>
      <c r="HB112" s="98"/>
      <c r="HC112" s="98"/>
      <c r="HD112" s="99"/>
    </row>
    <row r="113" spans="2:212" ht="14.25" customHeight="1" x14ac:dyDescent="0.2">
      <c r="B113" s="136" t="s">
        <v>145</v>
      </c>
      <c r="C113" s="94" t="s">
        <v>20</v>
      </c>
      <c r="D113" s="94" t="s">
        <v>122</v>
      </c>
      <c r="E113" s="95">
        <v>2900.6239999999998</v>
      </c>
      <c r="F113" s="95">
        <v>4200.3599999999997</v>
      </c>
      <c r="G113" s="95">
        <v>5901.9040000000005</v>
      </c>
      <c r="H113" s="95">
        <v>3675.248</v>
      </c>
      <c r="I113" s="95">
        <v>2889.6640000000002</v>
      </c>
      <c r="J113" s="95"/>
      <c r="K113" s="95">
        <v>7230.03</v>
      </c>
      <c r="L113" s="95">
        <v>2300.15</v>
      </c>
      <c r="M113" s="95">
        <v>4521.4430000000002</v>
      </c>
      <c r="N113" s="95">
        <v>3565.9850000000001</v>
      </c>
      <c r="O113" s="95">
        <v>3501.1419999999998</v>
      </c>
      <c r="P113" s="95">
        <v>3055.4369999999999</v>
      </c>
      <c r="Q113" s="95">
        <v>43741.987000000001</v>
      </c>
      <c r="R113" s="95">
        <v>3569.9659999999999</v>
      </c>
      <c r="S113" s="95">
        <v>1698.914</v>
      </c>
      <c r="T113" s="95">
        <v>3205.2249999999999</v>
      </c>
      <c r="U113" s="95">
        <v>6615.826</v>
      </c>
      <c r="V113" s="95">
        <v>2520.0210000000002</v>
      </c>
      <c r="W113" s="95">
        <v>2000.221</v>
      </c>
      <c r="X113" s="95">
        <v>3981.154</v>
      </c>
      <c r="Y113" s="95">
        <v>3300.732</v>
      </c>
      <c r="Z113" s="95">
        <v>3079.355</v>
      </c>
      <c r="AA113" s="95">
        <v>3150.2979999999998</v>
      </c>
      <c r="AB113" s="95">
        <v>1899.867</v>
      </c>
      <c r="AC113" s="95"/>
      <c r="AD113" s="95">
        <v>35021.578999999998</v>
      </c>
      <c r="AE113" s="95">
        <v>3360.212</v>
      </c>
      <c r="AF113" s="95">
        <v>3150.681</v>
      </c>
      <c r="AG113" s="95">
        <v>3679.8490000000002</v>
      </c>
      <c r="AH113" s="95">
        <v>2000.058</v>
      </c>
      <c r="AI113" s="95">
        <v>1785.0630000000001</v>
      </c>
      <c r="AJ113" s="95">
        <v>3471.5390000000002</v>
      </c>
      <c r="AK113" s="95">
        <v>2400.6190000000001</v>
      </c>
      <c r="AL113" s="95">
        <v>2310.2570000000001</v>
      </c>
      <c r="AM113" s="95">
        <v>2520.279</v>
      </c>
      <c r="AN113" s="95">
        <v>3850.623</v>
      </c>
      <c r="AO113" s="95">
        <v>3575.654</v>
      </c>
      <c r="AP113" s="95">
        <v>3332.3159999999998</v>
      </c>
      <c r="AQ113" s="96">
        <v>35437.149999999994</v>
      </c>
      <c r="AR113" s="95"/>
      <c r="AS113" s="95">
        <v>2960.0920000000001</v>
      </c>
      <c r="AT113" s="95"/>
      <c r="AU113" s="95">
        <v>3300.038</v>
      </c>
      <c r="AV113" s="95">
        <v>1519.056</v>
      </c>
      <c r="AW113" s="95">
        <v>3150.694</v>
      </c>
      <c r="AX113" s="95">
        <v>4805.3460000000005</v>
      </c>
      <c r="AY113" s="95"/>
      <c r="AZ113" s="95">
        <v>4201.0200000000004</v>
      </c>
      <c r="BA113" s="95">
        <v>2300.5540000000001</v>
      </c>
      <c r="BB113" s="95">
        <v>5200.3799999999992</v>
      </c>
      <c r="BC113" s="95"/>
      <c r="BD113" s="96">
        <v>27437.18</v>
      </c>
      <c r="BE113" s="95">
        <v>4620.4390000000003</v>
      </c>
      <c r="BF113" s="95">
        <v>4201.0389999999998</v>
      </c>
      <c r="BG113" s="95"/>
      <c r="BH113" s="95">
        <v>4309.7610000000004</v>
      </c>
      <c r="BI113" s="95">
        <v>3051.8090000000002</v>
      </c>
      <c r="BJ113" s="95"/>
      <c r="BK113" s="95">
        <v>5002.777</v>
      </c>
      <c r="BL113" s="95">
        <v>13765.900000000001</v>
      </c>
      <c r="BM113" s="95">
        <v>2000.4659999999999</v>
      </c>
      <c r="BN113" s="95">
        <v>17020.436000000002</v>
      </c>
      <c r="BO113" s="95">
        <v>10017.648999999999</v>
      </c>
      <c r="BP113" s="95">
        <v>13636.172999999999</v>
      </c>
      <c r="BQ113" s="96">
        <v>77626.448999999993</v>
      </c>
      <c r="BR113" s="95">
        <v>9725.7910000000011</v>
      </c>
      <c r="BS113" s="95">
        <v>10531.326999999999</v>
      </c>
      <c r="BT113" s="95">
        <v>17401.641</v>
      </c>
      <c r="BU113" s="95">
        <v>13591.041999999999</v>
      </c>
      <c r="BV113" s="95">
        <v>11050.732</v>
      </c>
      <c r="BW113" s="95">
        <v>2939.0160000000001</v>
      </c>
      <c r="BX113" s="95">
        <v>24331.032299999999</v>
      </c>
      <c r="BY113" s="95">
        <v>19995.062000000002</v>
      </c>
      <c r="BZ113" s="95">
        <v>10869.126</v>
      </c>
      <c r="CA113" s="95">
        <v>10676.991</v>
      </c>
      <c r="CB113" s="95">
        <v>14401.053</v>
      </c>
      <c r="CC113" s="95">
        <v>13340.319</v>
      </c>
      <c r="CD113" s="95">
        <v>158853.13230000003</v>
      </c>
      <c r="CE113" s="95">
        <v>7187.5010000000002</v>
      </c>
      <c r="CF113" s="95">
        <v>10510.449000000001</v>
      </c>
      <c r="CG113" s="95">
        <v>14452.687</v>
      </c>
      <c r="CH113" s="95">
        <v>3000.3229999999999</v>
      </c>
      <c r="CI113" s="95">
        <v>13759.973999999998</v>
      </c>
      <c r="CJ113" s="95">
        <v>16381.152</v>
      </c>
      <c r="CK113" s="95">
        <v>17181.548999999999</v>
      </c>
      <c r="CL113" s="95">
        <v>11907.34</v>
      </c>
      <c r="CM113" s="95">
        <v>19201.579000000002</v>
      </c>
      <c r="CN113" s="95">
        <v>15849.876</v>
      </c>
      <c r="CO113" s="95">
        <v>13212.436</v>
      </c>
      <c r="CP113" s="95">
        <v>14500.909</v>
      </c>
      <c r="CQ113" s="95">
        <v>157145.77499999997</v>
      </c>
      <c r="CR113" s="95">
        <v>11820.06</v>
      </c>
      <c r="CS113" s="95">
        <v>9500.866</v>
      </c>
      <c r="CT113" s="95">
        <v>11161.805</v>
      </c>
      <c r="CU113" s="95">
        <v>9002.4670000000006</v>
      </c>
      <c r="CV113" s="95">
        <v>12100.446</v>
      </c>
      <c r="CW113" s="95">
        <v>6777.8919999999998</v>
      </c>
      <c r="CX113" s="95">
        <v>19304.046999999999</v>
      </c>
      <c r="CY113" s="95">
        <v>17089.55</v>
      </c>
      <c r="CZ113" s="95">
        <v>12000.731</v>
      </c>
      <c r="DA113" s="95">
        <v>10005.276</v>
      </c>
      <c r="DB113" s="95">
        <v>13101.403999999999</v>
      </c>
      <c r="DC113" s="95">
        <v>12415.527</v>
      </c>
      <c r="DD113" s="95">
        <v>144280.071</v>
      </c>
      <c r="DE113" s="95">
        <v>10024.933000000001</v>
      </c>
      <c r="DF113" s="95">
        <v>20206.099999999999</v>
      </c>
      <c r="DG113" s="95"/>
      <c r="DH113" s="95">
        <v>23032.768999999997</v>
      </c>
      <c r="DI113" s="95">
        <v>8460.5409999999993</v>
      </c>
      <c r="DJ113" s="95">
        <v>9776.9269999999997</v>
      </c>
      <c r="DK113" s="95">
        <v>15671.563999999998</v>
      </c>
      <c r="DL113" s="95">
        <v>5040.7250000000004</v>
      </c>
      <c r="DM113" s="95">
        <v>9765.634</v>
      </c>
      <c r="DN113" s="95">
        <v>15291.367</v>
      </c>
      <c r="DO113" s="95">
        <v>13872.259</v>
      </c>
      <c r="DP113" s="95">
        <v>3361.0129999999999</v>
      </c>
      <c r="DQ113" s="95">
        <v>134503.83199999999</v>
      </c>
      <c r="DR113" s="95">
        <v>19516.332999999999</v>
      </c>
      <c r="DS113" s="95">
        <v>19404.571</v>
      </c>
      <c r="DT113" s="95">
        <v>8651.0609999999997</v>
      </c>
      <c r="DU113" s="95">
        <v>10400.209999999999</v>
      </c>
      <c r="DV113" s="95">
        <v>14350.106</v>
      </c>
      <c r="DW113" s="95">
        <v>14001.537</v>
      </c>
      <c r="DX113" s="95">
        <v>9282.313900888581</v>
      </c>
      <c r="DY113" s="95">
        <v>13790.934000000001</v>
      </c>
      <c r="DZ113" s="95">
        <v>8295.8019999999997</v>
      </c>
      <c r="EA113" s="95">
        <v>12769.984999999999</v>
      </c>
      <c r="EB113" s="95">
        <v>6000.3770000000004</v>
      </c>
      <c r="EC113" s="95">
        <v>9674.2620000000006</v>
      </c>
      <c r="ED113" s="95">
        <v>146137.49190088853</v>
      </c>
      <c r="EE113" s="95">
        <v>9765.7060000000001</v>
      </c>
      <c r="EF113" s="95">
        <v>7400.5609999999997</v>
      </c>
      <c r="EG113" s="95">
        <v>6601.4719999999998</v>
      </c>
      <c r="EH113" s="95">
        <v>9201.0879999999997</v>
      </c>
      <c r="EI113" s="95">
        <v>15579.990149189118</v>
      </c>
      <c r="EJ113" s="95">
        <v>6000.0619999999999</v>
      </c>
      <c r="EK113" s="95">
        <v>5301.4540000000006</v>
      </c>
      <c r="EL113" s="95">
        <v>11688.252</v>
      </c>
      <c r="EM113" s="95">
        <v>15287.741</v>
      </c>
      <c r="EN113" s="95">
        <v>12150.32</v>
      </c>
      <c r="EO113" s="95">
        <v>6591.1089999999995</v>
      </c>
      <c r="EP113" s="95">
        <v>12401.36</v>
      </c>
      <c r="EQ113" s="95">
        <v>117969.11514918912</v>
      </c>
      <c r="ER113" s="95">
        <v>4475.3950000000004</v>
      </c>
      <c r="ES113" s="95">
        <v>13609.489</v>
      </c>
      <c r="ET113" s="95">
        <v>11267.185000000001</v>
      </c>
      <c r="EU113" s="95">
        <v>2000.7090000000001</v>
      </c>
      <c r="EV113" s="95">
        <v>5600.4059999999999</v>
      </c>
      <c r="EW113" s="95">
        <v>9402.2430000000004</v>
      </c>
      <c r="EX113" s="95">
        <v>17547.671999999999</v>
      </c>
      <c r="EY113" s="95">
        <v>8200.4510000000009</v>
      </c>
      <c r="EZ113" s="95">
        <v>3900.5950000000003</v>
      </c>
      <c r="FA113" s="95">
        <v>19232.618000000002</v>
      </c>
      <c r="FB113" s="95">
        <v>3500.1579999999999</v>
      </c>
      <c r="FC113" s="95">
        <v>14551.083999999999</v>
      </c>
      <c r="FD113" s="95">
        <v>113288.005</v>
      </c>
      <c r="FE113" s="95">
        <v>13311.29</v>
      </c>
      <c r="FF113" s="95">
        <v>13201.02</v>
      </c>
      <c r="FG113" s="95">
        <v>7000.3440000000001</v>
      </c>
      <c r="FH113" s="95">
        <v>9713.3459999999995</v>
      </c>
      <c r="FI113" s="95">
        <v>19401.537</v>
      </c>
      <c r="FJ113" s="95">
        <v>13333.718000000001</v>
      </c>
      <c r="FK113" s="95">
        <v>2500.0790000000002</v>
      </c>
      <c r="FL113" s="95">
        <v>14689.599999999999</v>
      </c>
      <c r="FM113" s="95">
        <v>9801.8169999999991</v>
      </c>
      <c r="FN113" s="95">
        <v>22177.510999999999</v>
      </c>
      <c r="FO113" s="95">
        <v>11796.293</v>
      </c>
      <c r="FP113" s="95">
        <v>4999.7289999999994</v>
      </c>
      <c r="FQ113" s="95">
        <v>141926.28399999999</v>
      </c>
      <c r="FR113" s="95">
        <v>12700.959000000001</v>
      </c>
      <c r="FS113" s="95">
        <v>11100.868</v>
      </c>
      <c r="FT113" s="95">
        <v>12250.43</v>
      </c>
      <c r="FU113" s="95">
        <v>13351.521493506492</v>
      </c>
      <c r="FV113" s="95">
        <v>7145.5749999999998</v>
      </c>
      <c r="FW113" s="95">
        <v>12200.838</v>
      </c>
      <c r="FX113" s="95">
        <v>18954.683000000001</v>
      </c>
      <c r="FY113" s="95">
        <v>0</v>
      </c>
      <c r="FZ113" s="95">
        <v>19100.598000000002</v>
      </c>
      <c r="GA113" s="95">
        <v>12700.809000000001</v>
      </c>
      <c r="GB113" s="95">
        <v>4500.2479999999996</v>
      </c>
      <c r="GC113" s="95">
        <v>13051.257</v>
      </c>
      <c r="GD113" s="95">
        <v>137057.78649350649</v>
      </c>
      <c r="GE113" s="95">
        <v>9000.7330000000002</v>
      </c>
      <c r="GF113" s="95">
        <v>3000.7249999999999</v>
      </c>
      <c r="GG113" s="95">
        <v>10601.034000000001</v>
      </c>
      <c r="GH113" s="95">
        <v>10800.609</v>
      </c>
      <c r="GI113" s="95">
        <v>5601.8130000000001</v>
      </c>
      <c r="GJ113" s="95">
        <v>15001.562</v>
      </c>
      <c r="GK113" s="95">
        <v>5000.7870000000003</v>
      </c>
      <c r="GL113" s="95">
        <v>5000.7870000000003</v>
      </c>
      <c r="GM113" s="95">
        <v>7812.6720000000005</v>
      </c>
      <c r="GN113" s="95">
        <v>6100.3150000000005</v>
      </c>
      <c r="GO113" s="95">
        <v>5785.1200000000008</v>
      </c>
      <c r="GP113" s="95">
        <v>3800.68</v>
      </c>
      <c r="GQ113" s="96">
        <v>87506.837</v>
      </c>
      <c r="GR113" s="95">
        <v>14015.429</v>
      </c>
      <c r="GS113" s="95">
        <v>0</v>
      </c>
      <c r="GT113" s="95">
        <v>13752.574000000001</v>
      </c>
      <c r="GU113" s="95">
        <v>0</v>
      </c>
      <c r="GV113" s="95">
        <v>9780.7780000000002</v>
      </c>
      <c r="GW113" s="95">
        <v>3000.377</v>
      </c>
      <c r="GX113" s="95">
        <v>3000.5030000000002</v>
      </c>
      <c r="GY113" s="95">
        <v>7840.1019999999999</v>
      </c>
      <c r="GZ113" s="95">
        <v>0</v>
      </c>
      <c r="HA113" s="95">
        <v>16492.512999999999</v>
      </c>
      <c r="HB113" s="95">
        <v>6740.1389999999992</v>
      </c>
      <c r="HC113" s="95">
        <v>0</v>
      </c>
      <c r="HD113" s="96">
        <v>74622.414999999994</v>
      </c>
    </row>
    <row r="114" spans="2:212" ht="7.95" customHeight="1" x14ac:dyDescent="0.2">
      <c r="B114" s="127"/>
      <c r="C114" s="72"/>
      <c r="D114" s="72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9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9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9"/>
      <c r="BR114" s="98"/>
      <c r="BS114" s="98"/>
      <c r="BT114" s="98"/>
      <c r="BU114" s="98"/>
      <c r="BV114" s="98"/>
      <c r="BW114" s="98"/>
      <c r="BX114" s="98"/>
      <c r="BY114" s="98"/>
      <c r="BZ114" s="98"/>
      <c r="CA114" s="98"/>
      <c r="CB114" s="98"/>
      <c r="CC114" s="98"/>
      <c r="CD114" s="99"/>
      <c r="CE114" s="98"/>
      <c r="CF114" s="98"/>
      <c r="CG114" s="98"/>
      <c r="CH114" s="98"/>
      <c r="CI114" s="98"/>
      <c r="CJ114" s="98"/>
      <c r="CK114" s="98"/>
      <c r="CL114" s="98"/>
      <c r="CM114" s="98"/>
      <c r="CN114" s="98"/>
      <c r="CO114" s="98"/>
      <c r="CP114" s="98"/>
      <c r="CQ114" s="99"/>
      <c r="CR114" s="98"/>
      <c r="CS114" s="98"/>
      <c r="CT114" s="98"/>
      <c r="CU114" s="98"/>
      <c r="CV114" s="98"/>
      <c r="CW114" s="98"/>
      <c r="CX114" s="98"/>
      <c r="CY114" s="98"/>
      <c r="CZ114" s="98"/>
      <c r="DA114" s="98"/>
      <c r="DB114" s="98"/>
      <c r="DC114" s="98"/>
      <c r="DD114" s="99"/>
      <c r="DE114" s="98"/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9"/>
      <c r="DR114" s="98"/>
      <c r="DS114" s="98"/>
      <c r="DT114" s="98"/>
      <c r="DU114" s="98"/>
      <c r="DV114" s="98"/>
      <c r="DW114" s="98"/>
      <c r="DX114" s="98"/>
      <c r="DY114" s="98"/>
      <c r="DZ114" s="98"/>
      <c r="EA114" s="98"/>
      <c r="EB114" s="98"/>
      <c r="EC114" s="98"/>
      <c r="ED114" s="99"/>
      <c r="EE114" s="98"/>
      <c r="EF114" s="98"/>
      <c r="EG114" s="98"/>
      <c r="EH114" s="98"/>
      <c r="EI114" s="98"/>
      <c r="EJ114" s="98"/>
      <c r="EK114" s="98"/>
      <c r="EL114" s="98"/>
      <c r="EM114" s="98"/>
      <c r="EN114" s="98"/>
      <c r="EO114" s="98"/>
      <c r="EP114" s="98"/>
      <c r="EQ114" s="99"/>
      <c r="ER114" s="98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9"/>
      <c r="FE114" s="98"/>
      <c r="FF114" s="98"/>
      <c r="FG114" s="98"/>
      <c r="FH114" s="98"/>
      <c r="FI114" s="98"/>
      <c r="FJ114" s="98"/>
      <c r="FK114" s="98"/>
      <c r="FL114" s="98"/>
      <c r="FM114" s="98"/>
      <c r="FN114" s="98"/>
      <c r="FO114" s="98"/>
      <c r="FP114" s="98"/>
      <c r="FQ114" s="99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9"/>
      <c r="GE114" s="98"/>
      <c r="GF114" s="98"/>
      <c r="GG114" s="98"/>
      <c r="GH114" s="98"/>
      <c r="GI114" s="98"/>
      <c r="GJ114" s="98"/>
      <c r="GK114" s="98"/>
      <c r="GL114" s="98"/>
      <c r="GM114" s="98"/>
      <c r="GN114" s="98"/>
      <c r="GO114" s="98"/>
      <c r="GP114" s="98"/>
      <c r="GQ114" s="99"/>
      <c r="GR114" s="98"/>
      <c r="GS114" s="98"/>
      <c r="GT114" s="98"/>
      <c r="GU114" s="98"/>
      <c r="GV114" s="98"/>
      <c r="GW114" s="98"/>
      <c r="GX114" s="98"/>
      <c r="GY114" s="98"/>
      <c r="GZ114" s="98"/>
      <c r="HA114" s="98"/>
      <c r="HB114" s="98"/>
      <c r="HC114" s="98"/>
      <c r="HD114" s="99"/>
    </row>
    <row r="115" spans="2:212" ht="14.25" customHeight="1" x14ac:dyDescent="0.2">
      <c r="B115" s="166" t="s">
        <v>146</v>
      </c>
      <c r="C115" s="168" t="s">
        <v>20</v>
      </c>
      <c r="D115" s="94" t="s">
        <v>121</v>
      </c>
      <c r="E115" s="95"/>
      <c r="F115" s="95"/>
      <c r="G115" s="95"/>
      <c r="H115" s="95">
        <v>42332.593000000001</v>
      </c>
      <c r="I115" s="95"/>
      <c r="J115" s="95"/>
      <c r="K115" s="95"/>
      <c r="L115" s="95"/>
      <c r="M115" s="95"/>
      <c r="N115" s="95"/>
      <c r="O115" s="95"/>
      <c r="P115" s="95"/>
      <c r="Q115" s="95">
        <v>42332.593000000001</v>
      </c>
      <c r="R115" s="95"/>
      <c r="S115" s="95"/>
      <c r="T115" s="95"/>
      <c r="U115" s="95">
        <v>42332.593000000001</v>
      </c>
      <c r="V115" s="95"/>
      <c r="W115" s="95">
        <v>41107.474000000002</v>
      </c>
      <c r="X115" s="95"/>
      <c r="Y115" s="95">
        <v>7843.8180000000002</v>
      </c>
      <c r="Z115" s="95">
        <v>43156.057999999997</v>
      </c>
      <c r="AA115" s="95"/>
      <c r="AB115" s="95"/>
      <c r="AC115" s="95"/>
      <c r="AD115" s="95">
        <v>134439.943</v>
      </c>
      <c r="AE115" s="95"/>
      <c r="AF115" s="95"/>
      <c r="AG115" s="95"/>
      <c r="AH115" s="95">
        <v>6798.2550000000001</v>
      </c>
      <c r="AI115" s="95"/>
      <c r="AJ115" s="95">
        <v>40780.559000000001</v>
      </c>
      <c r="AK115" s="95">
        <v>993.88900000000001</v>
      </c>
      <c r="AL115" s="95"/>
      <c r="AM115" s="95">
        <v>1004.657</v>
      </c>
      <c r="AN115" s="95"/>
      <c r="AO115" s="95">
        <v>1999.36</v>
      </c>
      <c r="AP115" s="95">
        <v>40623.148000000001</v>
      </c>
      <c r="AQ115" s="95">
        <v>92199.868000000002</v>
      </c>
      <c r="AR115" s="95"/>
      <c r="AS115" s="95"/>
      <c r="AT115" s="95"/>
      <c r="AU115" s="95">
        <v>41593.93</v>
      </c>
      <c r="AV115" s="95">
        <v>13776.574000000001</v>
      </c>
      <c r="AW115" s="95">
        <v>37666.559000000001</v>
      </c>
      <c r="AX115" s="95"/>
      <c r="AY115" s="95"/>
      <c r="AZ115" s="95">
        <v>42933.659999999996</v>
      </c>
      <c r="BA115" s="95">
        <v>1997.1110000000001</v>
      </c>
      <c r="BB115" s="95"/>
      <c r="BC115" s="95">
        <v>37034.93</v>
      </c>
      <c r="BD115" s="95">
        <v>175002.764</v>
      </c>
      <c r="BE115" s="95">
        <v>41677.741000000002</v>
      </c>
      <c r="BF115" s="95">
        <v>43663.183000000005</v>
      </c>
      <c r="BG115" s="95"/>
      <c r="BH115" s="95">
        <v>49547.466</v>
      </c>
      <c r="BI115" s="95">
        <v>19518.21</v>
      </c>
      <c r="BJ115" s="95">
        <v>1999.499</v>
      </c>
      <c r="BK115" s="95">
        <v>50220.222999999998</v>
      </c>
      <c r="BL115" s="95">
        <v>9972.893</v>
      </c>
      <c r="BM115" s="95">
        <v>35986.714999999997</v>
      </c>
      <c r="BN115" s="95"/>
      <c r="BO115" s="95">
        <v>68638.275999999998</v>
      </c>
      <c r="BP115" s="95">
        <v>9994.2759999999998</v>
      </c>
      <c r="BQ115" s="96">
        <v>331218.48200000002</v>
      </c>
      <c r="BR115" s="95">
        <v>73932.792000000001</v>
      </c>
      <c r="BS115" s="95"/>
      <c r="BT115" s="95">
        <v>42796.135999999999</v>
      </c>
      <c r="BU115" s="95">
        <v>36031.475000000006</v>
      </c>
      <c r="BV115" s="95">
        <v>78109.034</v>
      </c>
      <c r="BW115" s="95">
        <v>1997.491</v>
      </c>
      <c r="BX115" s="95">
        <v>49614.073000000004</v>
      </c>
      <c r="BY115" s="95">
        <v>41368.847999999998</v>
      </c>
      <c r="BZ115" s="95">
        <v>40313.269</v>
      </c>
      <c r="CA115" s="95"/>
      <c r="CB115" s="95">
        <v>70933.761999999988</v>
      </c>
      <c r="CC115" s="95">
        <v>43011.1</v>
      </c>
      <c r="CD115" s="95">
        <v>478107.98</v>
      </c>
      <c r="CE115" s="95">
        <v>46807.101999999999</v>
      </c>
      <c r="CF115" s="95"/>
      <c r="CG115" s="95">
        <v>77249.727733700012</v>
      </c>
      <c r="CH115" s="95">
        <v>27549.763390399996</v>
      </c>
      <c r="CI115" s="95">
        <v>66658.80142470001</v>
      </c>
      <c r="CJ115" s="95">
        <v>19183.486267300003</v>
      </c>
      <c r="CK115" s="95">
        <v>46357.988973900006</v>
      </c>
      <c r="CL115" s="95">
        <v>21679.610022099998</v>
      </c>
      <c r="CM115" s="95">
        <v>58999.280679899995</v>
      </c>
      <c r="CN115" s="95">
        <v>51011.199999999997</v>
      </c>
      <c r="CO115" s="95">
        <v>59492.531461399994</v>
      </c>
      <c r="CP115" s="95">
        <v>25314.023615999999</v>
      </c>
      <c r="CQ115" s="95">
        <v>500303.51556940004</v>
      </c>
      <c r="CR115" s="95">
        <v>56643.098608500004</v>
      </c>
      <c r="CS115" s="95">
        <v>26467.1457563</v>
      </c>
      <c r="CT115" s="95">
        <v>24222.6725157</v>
      </c>
      <c r="CU115" s="95">
        <v>66198.561328700001</v>
      </c>
      <c r="CV115" s="95">
        <v>56819.311157600001</v>
      </c>
      <c r="CW115" s="95">
        <v>16330.744334500001</v>
      </c>
      <c r="CX115" s="95">
        <v>55411.440562599993</v>
      </c>
      <c r="CY115" s="95">
        <v>63216.152672199998</v>
      </c>
      <c r="CZ115" s="95">
        <v>26632.504554800002</v>
      </c>
      <c r="DA115" s="95">
        <v>82562.677026299993</v>
      </c>
      <c r="DB115" s="95">
        <v>82562.677026299993</v>
      </c>
      <c r="DC115" s="95">
        <v>84997.083072999987</v>
      </c>
      <c r="DD115" s="95">
        <v>642064.06861649989</v>
      </c>
      <c r="DE115" s="95">
        <v>61628.396049500006</v>
      </c>
      <c r="DF115" s="95">
        <v>24538.601580000002</v>
      </c>
      <c r="DG115" s="95">
        <v>69274.491813900007</v>
      </c>
      <c r="DH115" s="95">
        <v>63541.670795600003</v>
      </c>
      <c r="DI115" s="95">
        <v>22708.231801200003</v>
      </c>
      <c r="DJ115" s="95">
        <v>82935.447997599986</v>
      </c>
      <c r="DK115" s="95">
        <v>38997.496976399998</v>
      </c>
      <c r="DL115" s="95">
        <v>60521.4227188</v>
      </c>
      <c r="DM115" s="95">
        <v>75821.158779999998</v>
      </c>
      <c r="DN115" s="95">
        <v>59888.5198609</v>
      </c>
      <c r="DO115" s="95">
        <v>58728.250135299997</v>
      </c>
      <c r="DP115" s="95">
        <v>86280.919730600013</v>
      </c>
      <c r="DQ115" s="95">
        <v>704864.60823979997</v>
      </c>
      <c r="DR115" s="95">
        <v>55521.975515800004</v>
      </c>
      <c r="DS115" s="95">
        <v>84500.240011199989</v>
      </c>
      <c r="DT115" s="95">
        <v>84500.240011199989</v>
      </c>
      <c r="DU115" s="95">
        <v>59259.963861800003</v>
      </c>
      <c r="DV115" s="95">
        <v>59802.648556500004</v>
      </c>
      <c r="DW115" s="95">
        <v>58739.730566800004</v>
      </c>
      <c r="DX115" s="95">
        <v>69896.366794600006</v>
      </c>
      <c r="DY115" s="95">
        <v>49138.392075800002</v>
      </c>
      <c r="DZ115" s="95">
        <v>65625.242791199998</v>
      </c>
      <c r="EA115" s="95">
        <v>108315.7584858</v>
      </c>
      <c r="EB115" s="95">
        <v>47017.824613599994</v>
      </c>
      <c r="EC115" s="95">
        <v>72605.322907499998</v>
      </c>
      <c r="ED115" s="95">
        <v>814923.70619179995</v>
      </c>
      <c r="EE115" s="95">
        <v>62360.007090900006</v>
      </c>
      <c r="EF115" s="95">
        <v>107167.4018006</v>
      </c>
      <c r="EG115" s="95">
        <v>34656.923310800004</v>
      </c>
      <c r="EH115" s="95">
        <v>33950.517776299996</v>
      </c>
      <c r="EI115" s="95"/>
      <c r="EJ115" s="95">
        <v>16078.6436588</v>
      </c>
      <c r="EK115" s="95">
        <v>60118.822899599996</v>
      </c>
      <c r="EL115" s="95">
        <v>59318.998136800001</v>
      </c>
      <c r="EM115" s="95">
        <v>49709.805114299998</v>
      </c>
      <c r="EN115" s="95">
        <v>62987.367297899989</v>
      </c>
      <c r="EO115" s="95">
        <v>56995.888010800001</v>
      </c>
      <c r="EP115" s="95">
        <v>60958.469398600006</v>
      </c>
      <c r="EQ115" s="95">
        <v>604302.84449540009</v>
      </c>
      <c r="ER115" s="95">
        <v>129045.06221919999</v>
      </c>
      <c r="ES115" s="95">
        <v>27750.084880900002</v>
      </c>
      <c r="ET115" s="95">
        <v>100632.51604939999</v>
      </c>
      <c r="EU115" s="95">
        <v>63400.741968800001</v>
      </c>
      <c r="EV115" s="95">
        <v>80341.465219899997</v>
      </c>
      <c r="EW115" s="95">
        <v>104674.83630319999</v>
      </c>
      <c r="EX115" s="95">
        <v>67610.504013700003</v>
      </c>
      <c r="EY115" s="95">
        <v>125628.09864409998</v>
      </c>
      <c r="EZ115" s="95">
        <v>77914.737347500006</v>
      </c>
      <c r="FA115" s="95">
        <v>65061.196712699995</v>
      </c>
      <c r="FB115" s="95">
        <v>62488.531280199997</v>
      </c>
      <c r="FC115" s="95">
        <v>68805.283127600007</v>
      </c>
      <c r="FD115" s="95">
        <v>973353.05776719993</v>
      </c>
      <c r="FE115" s="95">
        <v>64426.336693999998</v>
      </c>
      <c r="FF115" s="95">
        <v>46891.061583399998</v>
      </c>
      <c r="FG115" s="95">
        <v>39239.369416000001</v>
      </c>
      <c r="FH115" s="95">
        <v>74991.652715999997</v>
      </c>
      <c r="FI115" s="95">
        <v>91410.685672000021</v>
      </c>
      <c r="FJ115" s="95">
        <v>141026.23863800001</v>
      </c>
      <c r="FK115" s="95">
        <v>75870.458901000005</v>
      </c>
      <c r="FL115" s="95">
        <v>125850.900519</v>
      </c>
      <c r="FM115" s="95">
        <v>65355.673505999999</v>
      </c>
      <c r="FN115" s="95">
        <v>126881.186715</v>
      </c>
      <c r="FO115" s="95">
        <v>107667.26213049999</v>
      </c>
      <c r="FP115" s="95">
        <v>91882.049019500002</v>
      </c>
      <c r="FQ115" s="95">
        <v>1051492.8755103999</v>
      </c>
      <c r="FR115" s="95">
        <v>118708.9044453</v>
      </c>
      <c r="FS115" s="95">
        <v>99944.847462399979</v>
      </c>
      <c r="FT115" s="95">
        <v>90586.775887900003</v>
      </c>
      <c r="FU115" s="95">
        <v>76346.747843599995</v>
      </c>
      <c r="FV115" s="95">
        <v>79766.672765099996</v>
      </c>
      <c r="FW115" s="95">
        <v>111808.03972450002</v>
      </c>
      <c r="FX115" s="95">
        <v>154371.1837919</v>
      </c>
      <c r="FY115" s="95">
        <v>117937.62031080002</v>
      </c>
      <c r="FZ115" s="95">
        <v>152068.53943169999</v>
      </c>
      <c r="GA115" s="95">
        <v>109660.7660564</v>
      </c>
      <c r="GB115" s="95">
        <v>116277.60295720001</v>
      </c>
      <c r="GC115" s="95">
        <v>174048.31409549995</v>
      </c>
      <c r="GD115" s="95">
        <v>1401526.0147722999</v>
      </c>
      <c r="GE115" s="95">
        <v>116329.9312887</v>
      </c>
      <c r="GF115" s="95">
        <v>117429.2674903</v>
      </c>
      <c r="GG115" s="95">
        <v>106306.16157960001</v>
      </c>
      <c r="GH115" s="95">
        <v>113561.69436600001</v>
      </c>
      <c r="GI115" s="95">
        <v>142781.84941349999</v>
      </c>
      <c r="GJ115" s="95">
        <v>121968.74849400001</v>
      </c>
      <c r="GK115" s="95">
        <v>147254.7941076</v>
      </c>
      <c r="GL115" s="95">
        <v>139844.7157452</v>
      </c>
      <c r="GM115" s="95">
        <v>129713.13069169999</v>
      </c>
      <c r="GN115" s="95">
        <v>145029.22117469998</v>
      </c>
      <c r="GO115" s="95">
        <v>122805.47830269998</v>
      </c>
      <c r="GP115" s="95">
        <v>115954.18545119998</v>
      </c>
      <c r="GQ115" s="96">
        <v>1518979.1781051999</v>
      </c>
      <c r="GR115" s="95">
        <v>138982.41025300001</v>
      </c>
      <c r="GS115" s="95">
        <v>114735.11814570001</v>
      </c>
      <c r="GT115" s="95">
        <v>89798.626840300014</v>
      </c>
      <c r="GU115" s="95">
        <v>119670.0117854</v>
      </c>
      <c r="GV115" s="95">
        <v>92309.340969799989</v>
      </c>
      <c r="GW115" s="95">
        <v>152818.17435369999</v>
      </c>
      <c r="GX115" s="95">
        <v>158200.0569508</v>
      </c>
      <c r="GY115" s="95">
        <v>126960.19942209999</v>
      </c>
      <c r="GZ115" s="95">
        <v>122724.9857152</v>
      </c>
      <c r="HA115" s="95">
        <v>125391.21759839999</v>
      </c>
      <c r="HB115" s="95">
        <v>140072.81833710001</v>
      </c>
      <c r="HC115" s="95">
        <v>147836.3290886</v>
      </c>
      <c r="HD115" s="96">
        <v>1529499.2894601002</v>
      </c>
    </row>
    <row r="116" spans="2:212" ht="14.25" customHeight="1" x14ac:dyDescent="0.2">
      <c r="B116" s="173"/>
      <c r="C116" s="174"/>
      <c r="D116" s="101" t="s">
        <v>122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>
        <v>28664.335999999999</v>
      </c>
      <c r="Z116" s="95"/>
      <c r="AA116" s="95"/>
      <c r="AB116" s="95"/>
      <c r="AC116" s="95"/>
      <c r="AD116" s="95">
        <v>28664.335999999999</v>
      </c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>
        <v>8519.8549999999996</v>
      </c>
      <c r="BH116" s="95"/>
      <c r="BI116" s="95">
        <v>4986.509</v>
      </c>
      <c r="BJ116" s="95">
        <v>4517.95</v>
      </c>
      <c r="BK116" s="95">
        <v>4490.7439999999997</v>
      </c>
      <c r="BL116" s="95">
        <v>9936.16</v>
      </c>
      <c r="BM116" s="95">
        <v>4988.4620000000004</v>
      </c>
      <c r="BN116" s="95">
        <v>5498.7860000000001</v>
      </c>
      <c r="BO116" s="95">
        <v>4488.6779999999999</v>
      </c>
      <c r="BP116" s="95">
        <v>4984.509</v>
      </c>
      <c r="BQ116" s="95">
        <v>52411.652999999998</v>
      </c>
      <c r="BR116" s="95"/>
      <c r="BS116" s="95">
        <v>4545.9840000000004</v>
      </c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>
        <v>4545.9840000000004</v>
      </c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  <c r="CS116" s="95"/>
      <c r="CT116" s="95"/>
      <c r="CU116" s="95"/>
      <c r="CV116" s="95"/>
      <c r="CW116" s="95"/>
      <c r="CX116" s="95"/>
      <c r="CY116" s="95"/>
      <c r="CZ116" s="95"/>
      <c r="DA116" s="95"/>
      <c r="DB116" s="95"/>
      <c r="DC116" s="95"/>
      <c r="DD116" s="95"/>
      <c r="DE116" s="95"/>
      <c r="DF116" s="95"/>
      <c r="DG116" s="95"/>
      <c r="DH116" s="95"/>
      <c r="DI116" s="95"/>
      <c r="DJ116" s="95"/>
      <c r="DK116" s="95"/>
      <c r="DL116" s="95"/>
      <c r="DM116" s="95"/>
      <c r="DN116" s="95"/>
      <c r="DO116" s="95"/>
      <c r="DP116" s="95"/>
      <c r="DQ116" s="95"/>
      <c r="DR116" s="95"/>
      <c r="DS116" s="95"/>
      <c r="DT116" s="95"/>
      <c r="DU116" s="95"/>
      <c r="DV116" s="95"/>
      <c r="DW116" s="95"/>
      <c r="DX116" s="95"/>
      <c r="DY116" s="95"/>
      <c r="DZ116" s="95"/>
      <c r="EA116" s="95"/>
      <c r="EB116" s="95"/>
      <c r="EC116" s="95"/>
      <c r="ED116" s="95"/>
      <c r="EE116" s="95"/>
      <c r="EF116" s="95"/>
      <c r="EG116" s="95"/>
      <c r="EH116" s="95"/>
      <c r="EI116" s="95"/>
      <c r="EJ116" s="95"/>
      <c r="EK116" s="95"/>
      <c r="EL116" s="95"/>
      <c r="EM116" s="95"/>
      <c r="EN116" s="95"/>
      <c r="EO116" s="95"/>
      <c r="EP116" s="95"/>
      <c r="EQ116" s="95"/>
      <c r="ER116" s="95"/>
      <c r="ES116" s="95"/>
      <c r="ET116" s="95"/>
      <c r="EU116" s="95"/>
      <c r="EV116" s="95"/>
      <c r="EW116" s="95"/>
      <c r="EX116" s="95"/>
      <c r="EY116" s="95"/>
      <c r="EZ116" s="95"/>
      <c r="FA116" s="95"/>
      <c r="FB116" s="95"/>
      <c r="FC116" s="95"/>
      <c r="FD116" s="95"/>
      <c r="FE116" s="95"/>
      <c r="FF116" s="95"/>
      <c r="FG116" s="95"/>
      <c r="FH116" s="95"/>
      <c r="FI116" s="95"/>
      <c r="FJ116" s="95"/>
      <c r="FK116" s="95"/>
      <c r="FL116" s="95"/>
      <c r="FM116" s="95"/>
      <c r="FN116" s="95"/>
      <c r="FO116" s="95"/>
      <c r="FP116" s="95"/>
      <c r="FQ116" s="95"/>
      <c r="FR116" s="95"/>
      <c r="FS116" s="95"/>
      <c r="FT116" s="95"/>
      <c r="FU116" s="95"/>
      <c r="FV116" s="95"/>
      <c r="FW116" s="95"/>
      <c r="FX116" s="95"/>
      <c r="FY116" s="95"/>
      <c r="FZ116" s="95"/>
      <c r="GA116" s="95"/>
      <c r="GB116" s="95"/>
      <c r="GC116" s="95"/>
      <c r="GD116" s="95"/>
      <c r="GE116" s="95"/>
      <c r="GF116" s="95"/>
      <c r="GG116" s="95"/>
      <c r="GH116" s="95"/>
      <c r="GI116" s="95"/>
      <c r="GJ116" s="95"/>
      <c r="GK116" s="95"/>
      <c r="GL116" s="95"/>
      <c r="GM116" s="95"/>
      <c r="GN116" s="95"/>
      <c r="GO116" s="95"/>
      <c r="GP116" s="95"/>
      <c r="GQ116" s="96"/>
      <c r="GR116" s="95"/>
      <c r="GS116" s="95"/>
      <c r="GT116" s="95"/>
      <c r="GU116" s="95"/>
      <c r="GV116" s="95"/>
      <c r="GW116" s="95"/>
      <c r="GX116" s="95"/>
      <c r="GY116" s="95"/>
      <c r="GZ116" s="95"/>
      <c r="HA116" s="95"/>
      <c r="HB116" s="95"/>
      <c r="HC116" s="95"/>
      <c r="HD116" s="96"/>
    </row>
    <row r="117" spans="2:212" ht="14.25" customHeight="1" x14ac:dyDescent="0.2">
      <c r="B117" s="167"/>
      <c r="C117" s="169"/>
      <c r="D117" s="94" t="s">
        <v>140</v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6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>
        <v>13398.146000000001</v>
      </c>
      <c r="CO117" s="95"/>
      <c r="CP117" s="95"/>
      <c r="CQ117" s="95">
        <v>13398.146000000001</v>
      </c>
      <c r="CR117" s="95"/>
      <c r="CS117" s="95">
        <v>12594.118632900001</v>
      </c>
      <c r="CT117" s="95"/>
      <c r="CU117" s="95"/>
      <c r="CV117" s="95"/>
      <c r="CW117" s="95"/>
      <c r="CX117" s="95">
        <v>19248.892940000002</v>
      </c>
      <c r="CY117" s="95">
        <v>13056.1142617</v>
      </c>
      <c r="CZ117" s="95">
        <v>13314.911904000001</v>
      </c>
      <c r="DA117" s="95">
        <v>15379.848265600001</v>
      </c>
      <c r="DB117" s="95">
        <v>15379.848265600001</v>
      </c>
      <c r="DC117" s="95">
        <v>4382.0388611999997</v>
      </c>
      <c r="DD117" s="95">
        <v>93355.773130999994</v>
      </c>
      <c r="DE117" s="95">
        <v>12445.090638400001</v>
      </c>
      <c r="DF117" s="95">
        <v>15482.015519999999</v>
      </c>
      <c r="DG117" s="95">
        <v>23882.134670800002</v>
      </c>
      <c r="DH117" s="95">
        <v>14177.260160000002</v>
      </c>
      <c r="DI117" s="95"/>
      <c r="DJ117" s="95">
        <v>29139.453287600001</v>
      </c>
      <c r="DK117" s="95"/>
      <c r="DL117" s="95"/>
      <c r="DM117" s="95">
        <v>3926.2842964000001</v>
      </c>
      <c r="DN117" s="95">
        <v>5396.9038223499992</v>
      </c>
      <c r="DO117" s="95"/>
      <c r="DP117" s="95">
        <v>3613.3052479999997</v>
      </c>
      <c r="DQ117" s="95">
        <v>108062.44764355001</v>
      </c>
      <c r="DR117" s="95">
        <v>16182.085514400002</v>
      </c>
      <c r="DS117" s="95">
        <v>10552.6506992</v>
      </c>
      <c r="DT117" s="95">
        <v>10552.6506992</v>
      </c>
      <c r="DU117" s="95">
        <v>13396.390599129998</v>
      </c>
      <c r="DV117" s="95">
        <v>16637.3776</v>
      </c>
      <c r="DW117" s="95">
        <v>26392.971871599999</v>
      </c>
      <c r="DX117" s="95">
        <v>51851.066384700003</v>
      </c>
      <c r="DY117" s="95">
        <v>24521.661058900001</v>
      </c>
      <c r="DZ117" s="95">
        <v>13559.984484019998</v>
      </c>
      <c r="EA117" s="95">
        <v>26609.7411182</v>
      </c>
      <c r="EB117" s="95">
        <v>12861.638005999999</v>
      </c>
      <c r="EC117" s="95">
        <v>16741.96088608</v>
      </c>
      <c r="ED117" s="95">
        <v>239860.17892143002</v>
      </c>
      <c r="EE117" s="95"/>
      <c r="EF117" s="95"/>
      <c r="EG117" s="95">
        <v>10264.164479999999</v>
      </c>
      <c r="EH117" s="95">
        <v>10767.168000000001</v>
      </c>
      <c r="EI117" s="95">
        <v>0</v>
      </c>
      <c r="EJ117" s="95"/>
      <c r="EK117" s="95">
        <v>10633.6346806</v>
      </c>
      <c r="EL117" s="95"/>
      <c r="EM117" s="95">
        <v>21376.722339399999</v>
      </c>
      <c r="EN117" s="95">
        <v>13238.277908</v>
      </c>
      <c r="EO117" s="95">
        <v>22691.495357250002</v>
      </c>
      <c r="EP117" s="95">
        <v>16321.048007360001</v>
      </c>
      <c r="EQ117" s="95">
        <v>105292.51077261001</v>
      </c>
      <c r="ER117" s="95">
        <v>26704.286106359996</v>
      </c>
      <c r="ES117" s="95">
        <v>11338.1601744</v>
      </c>
      <c r="ET117" s="95">
        <v>23167.577893820002</v>
      </c>
      <c r="EU117" s="95">
        <v>4194.3645847999996</v>
      </c>
      <c r="EV117" s="95"/>
      <c r="EW117" s="95">
        <v>12474.188137999998</v>
      </c>
      <c r="EX117" s="95">
        <v>38808.485635359997</v>
      </c>
      <c r="EY117" s="95">
        <v>13379.589717119999</v>
      </c>
      <c r="EZ117" s="95">
        <v>18058.792387199999</v>
      </c>
      <c r="FA117" s="95">
        <v>13205.613714239998</v>
      </c>
      <c r="FB117" s="95">
        <v>16767.164309300002</v>
      </c>
      <c r="FC117" s="95"/>
      <c r="FD117" s="95">
        <v>178098.22266060003</v>
      </c>
      <c r="FE117" s="95"/>
      <c r="FF117" s="95">
        <v>7565.2803418500007</v>
      </c>
      <c r="FG117" s="95"/>
      <c r="FH117" s="95">
        <v>36380.29999</v>
      </c>
      <c r="FI117" s="95">
        <v>16736.519269</v>
      </c>
      <c r="FJ117" s="95">
        <v>37324.294365000002</v>
      </c>
      <c r="FK117" s="95">
        <v>10051.320231</v>
      </c>
      <c r="FL117" s="95">
        <v>16175.89769</v>
      </c>
      <c r="FM117" s="95">
        <v>37097.262219999997</v>
      </c>
      <c r="FN117" s="95">
        <v>16867.056420000001</v>
      </c>
      <c r="FO117" s="95">
        <v>29245.657181319999</v>
      </c>
      <c r="FP117" s="95">
        <v>31231.059357980004</v>
      </c>
      <c r="FQ117" s="95">
        <v>238674.64706615001</v>
      </c>
      <c r="FR117" s="95">
        <v>32140.65223924</v>
      </c>
      <c r="FS117" s="95">
        <v>39297.178909100003</v>
      </c>
      <c r="FT117" s="95">
        <v>41086.684532239997</v>
      </c>
      <c r="FU117" s="95"/>
      <c r="FV117" s="95">
        <v>6483.5412899400008</v>
      </c>
      <c r="FW117" s="95">
        <v>46518.9275566</v>
      </c>
      <c r="FX117" s="95">
        <v>37837.154554560002</v>
      </c>
      <c r="FY117" s="95">
        <v>6512.4004740300006</v>
      </c>
      <c r="FZ117" s="95">
        <v>36939.954593959999</v>
      </c>
      <c r="GA117" s="95">
        <v>14769.675455999999</v>
      </c>
      <c r="GB117" s="95">
        <v>19756.88171636</v>
      </c>
      <c r="GC117" s="95">
        <v>20928.694534170001</v>
      </c>
      <c r="GD117" s="95">
        <v>302271.74585619994</v>
      </c>
      <c r="GE117" s="95">
        <v>7749.3434040000011</v>
      </c>
      <c r="GF117" s="95">
        <v>20862.006594498715</v>
      </c>
      <c r="GG117" s="95">
        <v>35925.413074299999</v>
      </c>
      <c r="GH117" s="95">
        <v>15269.787668000001</v>
      </c>
      <c r="GI117" s="95">
        <v>30797.214851019999</v>
      </c>
      <c r="GJ117" s="95">
        <v>14064.269926720002</v>
      </c>
      <c r="GK117" s="95">
        <v>36407.113544839995</v>
      </c>
      <c r="GL117" s="95">
        <v>54171.353874099994</v>
      </c>
      <c r="GM117" s="95">
        <v>19653.754951039999</v>
      </c>
      <c r="GN117" s="95">
        <v>27487.692679990003</v>
      </c>
      <c r="GO117" s="95">
        <v>32390.095418500001</v>
      </c>
      <c r="GP117" s="95">
        <v>13683.71065811</v>
      </c>
      <c r="GQ117" s="96">
        <v>308461.7566451187</v>
      </c>
      <c r="GR117" s="95">
        <v>37649.674506119998</v>
      </c>
      <c r="GS117" s="95">
        <v>8933.9310519999999</v>
      </c>
      <c r="GT117" s="95"/>
      <c r="GU117" s="95">
        <v>20846.495361839996</v>
      </c>
      <c r="GV117" s="95">
        <v>24076.999324099997</v>
      </c>
      <c r="GW117" s="95">
        <v>40605.145397800006</v>
      </c>
      <c r="GX117" s="95">
        <v>33679.136940900004</v>
      </c>
      <c r="GY117" s="95">
        <v>14954.513677000001</v>
      </c>
      <c r="GZ117" s="95">
        <v>20617.69024</v>
      </c>
      <c r="HA117" s="95">
        <v>2136.1602438000004</v>
      </c>
      <c r="HB117" s="95">
        <v>33777.623886000001</v>
      </c>
      <c r="HC117" s="95">
        <v>10546.468805199998</v>
      </c>
      <c r="HD117" s="96">
        <v>247823.83943476004</v>
      </c>
    </row>
    <row r="118" spans="2:212" ht="4.5" customHeight="1" x14ac:dyDescent="0.2">
      <c r="B118" s="127"/>
      <c r="C118" s="72"/>
      <c r="D118" s="72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9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9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9"/>
      <c r="BR118" s="98"/>
      <c r="BS118" s="98"/>
      <c r="BT118" s="98"/>
      <c r="BU118" s="98"/>
      <c r="BV118" s="98"/>
      <c r="BW118" s="98"/>
      <c r="BX118" s="98"/>
      <c r="BY118" s="98"/>
      <c r="BZ118" s="98"/>
      <c r="CA118" s="98"/>
      <c r="CB118" s="98"/>
      <c r="CC118" s="98"/>
      <c r="CD118" s="99"/>
      <c r="CE118" s="98"/>
      <c r="CF118" s="98"/>
      <c r="CG118" s="98"/>
      <c r="CH118" s="98"/>
      <c r="CI118" s="98"/>
      <c r="CJ118" s="98"/>
      <c r="CK118" s="98"/>
      <c r="CL118" s="98"/>
      <c r="CM118" s="98"/>
      <c r="CN118" s="98"/>
      <c r="CO118" s="98"/>
      <c r="CP118" s="98"/>
      <c r="CQ118" s="99"/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9"/>
      <c r="DE118" s="98"/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9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9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9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9"/>
      <c r="FE118" s="98"/>
      <c r="FF118" s="98"/>
      <c r="FG118" s="98"/>
      <c r="FH118" s="98"/>
      <c r="FI118" s="98"/>
      <c r="FJ118" s="98"/>
      <c r="FK118" s="98"/>
      <c r="FL118" s="98"/>
      <c r="FM118" s="98"/>
      <c r="FN118" s="98"/>
      <c r="FO118" s="98"/>
      <c r="FP118" s="98"/>
      <c r="FQ118" s="99"/>
      <c r="FR118" s="98"/>
      <c r="FS118" s="98"/>
      <c r="FT118" s="98"/>
      <c r="FU118" s="98"/>
      <c r="FV118" s="98"/>
      <c r="FW118" s="98"/>
      <c r="FX118" s="98"/>
      <c r="FY118" s="98"/>
      <c r="FZ118" s="98"/>
      <c r="GA118" s="98"/>
      <c r="GB118" s="98"/>
      <c r="GC118" s="98"/>
      <c r="GD118" s="99"/>
      <c r="GE118" s="98"/>
      <c r="GF118" s="98"/>
      <c r="GG118" s="98"/>
      <c r="GH118" s="98"/>
      <c r="GI118" s="98"/>
      <c r="GJ118" s="98"/>
      <c r="GK118" s="98"/>
      <c r="GL118" s="98"/>
      <c r="GM118" s="98"/>
      <c r="GN118" s="98"/>
      <c r="GO118" s="98"/>
      <c r="GP118" s="98"/>
      <c r="GQ118" s="99"/>
      <c r="GR118" s="98"/>
      <c r="GS118" s="98"/>
      <c r="GT118" s="98"/>
      <c r="GU118" s="98"/>
      <c r="GV118" s="98"/>
      <c r="GW118" s="98"/>
      <c r="GX118" s="98"/>
      <c r="GY118" s="98"/>
      <c r="GZ118" s="98"/>
      <c r="HA118" s="98"/>
      <c r="HB118" s="98"/>
      <c r="HC118" s="98"/>
      <c r="HD118" s="99"/>
    </row>
    <row r="119" spans="2:212" ht="14.25" customHeight="1" x14ac:dyDescent="0.2">
      <c r="B119" s="166" t="s">
        <v>147</v>
      </c>
      <c r="C119" s="168" t="s">
        <v>20</v>
      </c>
      <c r="D119" s="94" t="s">
        <v>121</v>
      </c>
      <c r="E119" s="95">
        <v>109141.3204</v>
      </c>
      <c r="F119" s="95">
        <v>266484.65600000002</v>
      </c>
      <c r="G119" s="95">
        <v>364458.10499999992</v>
      </c>
      <c r="H119" s="95">
        <v>353646.03599999996</v>
      </c>
      <c r="I119" s="95">
        <v>392165.49400000006</v>
      </c>
      <c r="J119" s="95">
        <v>275735.36900000001</v>
      </c>
      <c r="K119" s="95">
        <v>474962.473</v>
      </c>
      <c r="L119" s="95">
        <v>275695.09600000002</v>
      </c>
      <c r="M119" s="95">
        <v>381243.81140000001</v>
      </c>
      <c r="N119" s="95">
        <v>416882.16000000003</v>
      </c>
      <c r="O119" s="95">
        <v>387997.90706499998</v>
      </c>
      <c r="P119" s="95">
        <v>287251.92119999998</v>
      </c>
      <c r="Q119" s="95">
        <v>3985664.3490650002</v>
      </c>
      <c r="R119" s="95">
        <v>548262.80599999998</v>
      </c>
      <c r="S119" s="95">
        <v>297222.53240000003</v>
      </c>
      <c r="T119" s="95">
        <v>191426.64500000002</v>
      </c>
      <c r="U119" s="95">
        <v>432546.02539999993</v>
      </c>
      <c r="V119" s="95">
        <v>371793.54940000002</v>
      </c>
      <c r="W119" s="95">
        <v>391472.77889999998</v>
      </c>
      <c r="X119" s="95">
        <v>354866.027</v>
      </c>
      <c r="Y119" s="95">
        <v>441536.84699999995</v>
      </c>
      <c r="Z119" s="95">
        <v>349072.15565999999</v>
      </c>
      <c r="AA119" s="95">
        <v>278716.87440000003</v>
      </c>
      <c r="AB119" s="95">
        <v>324825.58199999999</v>
      </c>
      <c r="AC119" s="95">
        <v>455648.99199999997</v>
      </c>
      <c r="AD119" s="95">
        <v>4437390.8151599998</v>
      </c>
      <c r="AE119" s="95">
        <v>473356.022</v>
      </c>
      <c r="AF119" s="95">
        <v>316747.26018600003</v>
      </c>
      <c r="AG119" s="95">
        <v>377929.22200000001</v>
      </c>
      <c r="AH119" s="95">
        <v>328114.40547430003</v>
      </c>
      <c r="AI119" s="95">
        <v>429410.43536400003</v>
      </c>
      <c r="AJ119" s="95">
        <v>361080.64</v>
      </c>
      <c r="AK119" s="95">
        <v>376037.23599999998</v>
      </c>
      <c r="AL119" s="95">
        <v>329705.96927999996</v>
      </c>
      <c r="AM119" s="95">
        <v>423564.2036378</v>
      </c>
      <c r="AN119" s="95">
        <v>393583.61556950008</v>
      </c>
      <c r="AO119" s="95">
        <v>411995.21721659997</v>
      </c>
      <c r="AP119" s="95">
        <v>220858.63871000003</v>
      </c>
      <c r="AQ119" s="95">
        <v>4442382.8654381996</v>
      </c>
      <c r="AR119" s="95">
        <v>413674.80581319996</v>
      </c>
      <c r="AS119" s="95">
        <v>235804.78843379999</v>
      </c>
      <c r="AT119" s="95">
        <v>413674.80581319996</v>
      </c>
      <c r="AU119" s="95">
        <v>413674.80581319996</v>
      </c>
      <c r="AV119" s="95">
        <v>370614.52719224239</v>
      </c>
      <c r="AW119" s="95">
        <v>323825.21727060003</v>
      </c>
      <c r="AX119" s="95">
        <v>301958.7959266</v>
      </c>
      <c r="AY119" s="95">
        <v>536970.21746429999</v>
      </c>
      <c r="AZ119" s="95">
        <v>208568.38699919998</v>
      </c>
      <c r="BA119" s="95">
        <v>444074.2857090999</v>
      </c>
      <c r="BB119" s="95">
        <v>202299.51335779999</v>
      </c>
      <c r="BC119" s="95">
        <v>316568.60519419995</v>
      </c>
      <c r="BD119" s="95">
        <v>4181708.7549874424</v>
      </c>
      <c r="BE119" s="95">
        <v>409787.39653079998</v>
      </c>
      <c r="BF119" s="95">
        <v>162688.899316</v>
      </c>
      <c r="BG119" s="95">
        <v>413923.88049099996</v>
      </c>
      <c r="BH119" s="95">
        <v>459105.16123549995</v>
      </c>
      <c r="BI119" s="95">
        <v>309981.09581189998</v>
      </c>
      <c r="BJ119" s="95">
        <v>157411.25159542001</v>
      </c>
      <c r="BK119" s="95">
        <v>365058.93929310003</v>
      </c>
      <c r="BL119" s="95">
        <v>403614.6131289</v>
      </c>
      <c r="BM119" s="95">
        <v>268945.71319149993</v>
      </c>
      <c r="BN119" s="95">
        <v>406068.80775850004</v>
      </c>
      <c r="BO119" s="95">
        <v>314580.43523699994</v>
      </c>
      <c r="BP119" s="95">
        <v>370846.37928549998</v>
      </c>
      <c r="BQ119" s="96">
        <v>4042012.5728751197</v>
      </c>
      <c r="BR119" s="95">
        <v>264680.35632000002</v>
      </c>
      <c r="BS119" s="95">
        <v>254933.35464130001</v>
      </c>
      <c r="BT119" s="95">
        <v>422835.13279859989</v>
      </c>
      <c r="BU119" s="95">
        <v>370909.25694430002</v>
      </c>
      <c r="BV119" s="95">
        <v>384816.39393535996</v>
      </c>
      <c r="BW119" s="95">
        <v>389959.37073159998</v>
      </c>
      <c r="BX119" s="95">
        <v>294054.81824960001</v>
      </c>
      <c r="BY119" s="95">
        <v>497656.61795217998</v>
      </c>
      <c r="BZ119" s="95">
        <v>278446.18661829998</v>
      </c>
      <c r="CA119" s="95">
        <v>341641.58109239995</v>
      </c>
      <c r="CB119" s="95">
        <v>398237.64446725004</v>
      </c>
      <c r="CC119" s="95">
        <v>364916.77021777997</v>
      </c>
      <c r="CD119" s="95">
        <v>4263087.4839686705</v>
      </c>
      <c r="CE119" s="95">
        <v>434049.0337576</v>
      </c>
      <c r="CF119" s="95">
        <v>428483.1926526</v>
      </c>
      <c r="CG119" s="95">
        <v>302137.05645900004</v>
      </c>
      <c r="CH119" s="95">
        <v>353714.0988717</v>
      </c>
      <c r="CI119" s="95">
        <v>345741.22189189005</v>
      </c>
      <c r="CJ119" s="95">
        <v>402957.88037529995</v>
      </c>
      <c r="CK119" s="95">
        <v>389923.44936309999</v>
      </c>
      <c r="CL119" s="95">
        <v>490876.08679509</v>
      </c>
      <c r="CM119" s="95">
        <v>411273.27535090002</v>
      </c>
      <c r="CN119" s="95">
        <v>601394.90631466999</v>
      </c>
      <c r="CO119" s="95">
        <v>409299.12224440003</v>
      </c>
      <c r="CP119" s="95">
        <v>523953.59792480001</v>
      </c>
      <c r="CQ119" s="95">
        <v>5093802.9220010499</v>
      </c>
      <c r="CR119" s="95">
        <v>611043.26676759997</v>
      </c>
      <c r="CS119" s="95">
        <v>556923.62303990009</v>
      </c>
      <c r="CT119" s="95">
        <v>586871.81191769999</v>
      </c>
      <c r="CU119" s="95">
        <v>556653.61325519998</v>
      </c>
      <c r="CV119" s="95">
        <v>483224.78904910001</v>
      </c>
      <c r="CW119" s="95">
        <v>442488.79885879997</v>
      </c>
      <c r="CX119" s="95">
        <v>426233.64099299995</v>
      </c>
      <c r="CY119" s="95">
        <v>651161.57080840005</v>
      </c>
      <c r="CZ119" s="95">
        <v>565797.21236039989</v>
      </c>
      <c r="DA119" s="95">
        <v>562335.42769509996</v>
      </c>
      <c r="DB119" s="95">
        <v>481234.96406109992</v>
      </c>
      <c r="DC119" s="95">
        <v>446728.98398080003</v>
      </c>
      <c r="DD119" s="95">
        <v>6370697.7027871003</v>
      </c>
      <c r="DE119" s="95">
        <v>403702.55469169997</v>
      </c>
      <c r="DF119" s="95">
        <v>415687.91687360004</v>
      </c>
      <c r="DG119" s="95">
        <v>411235.51416230004</v>
      </c>
      <c r="DH119" s="95">
        <v>456223.66984779999</v>
      </c>
      <c r="DI119" s="95">
        <v>419714.91598189995</v>
      </c>
      <c r="DJ119" s="95">
        <v>321910.83363030001</v>
      </c>
      <c r="DK119" s="95">
        <v>539458.86450639996</v>
      </c>
      <c r="DL119" s="95">
        <v>425721.50166720001</v>
      </c>
      <c r="DM119" s="95">
        <v>598570.43318928999</v>
      </c>
      <c r="DN119" s="95">
        <v>437478.79030990007</v>
      </c>
      <c r="DO119" s="95">
        <v>544192.63711960008</v>
      </c>
      <c r="DP119" s="95">
        <v>551889.31665679999</v>
      </c>
      <c r="DQ119" s="95">
        <v>5525786.9486367907</v>
      </c>
      <c r="DR119" s="95">
        <v>462985.5753726</v>
      </c>
      <c r="DS119" s="95">
        <v>461019.11696110002</v>
      </c>
      <c r="DT119" s="95">
        <v>397074.98817790003</v>
      </c>
      <c r="DU119" s="95">
        <v>397682.00793630001</v>
      </c>
      <c r="DV119" s="95"/>
      <c r="DW119" s="95"/>
      <c r="DX119" s="95"/>
      <c r="DY119" s="95"/>
      <c r="DZ119" s="95">
        <v>300564.42211469996</v>
      </c>
      <c r="EA119" s="95"/>
      <c r="EB119" s="95"/>
      <c r="EC119" s="95"/>
      <c r="ED119" s="95">
        <v>2019326.1105626002</v>
      </c>
      <c r="EE119" s="95">
        <v>271505.87575008004</v>
      </c>
      <c r="EF119" s="95"/>
      <c r="EG119" s="95"/>
      <c r="EH119" s="95"/>
      <c r="EI119" s="95"/>
      <c r="EJ119" s="95"/>
      <c r="EK119" s="95"/>
      <c r="EL119" s="95"/>
      <c r="EM119" s="95">
        <v>349170.90084516996</v>
      </c>
      <c r="EN119" s="95"/>
      <c r="EO119" s="95"/>
      <c r="EP119" s="95"/>
      <c r="EQ119" s="95">
        <v>620676.77659525</v>
      </c>
      <c r="ER119" s="95">
        <v>377708.15900000004</v>
      </c>
      <c r="ES119" s="95">
        <v>223916.78600000002</v>
      </c>
      <c r="ET119" s="95">
        <v>228797.40600000002</v>
      </c>
      <c r="EU119" s="95">
        <v>471306.45500000007</v>
      </c>
      <c r="EV119" s="95">
        <v>418358.86600000004</v>
      </c>
      <c r="EW119" s="95">
        <v>364732.326</v>
      </c>
      <c r="EX119" s="95">
        <v>511248.75400000002</v>
      </c>
      <c r="EY119" s="95">
        <v>405790.61599999998</v>
      </c>
      <c r="EZ119" s="95">
        <v>654694.34799999988</v>
      </c>
      <c r="FA119" s="95">
        <v>357917.39299999998</v>
      </c>
      <c r="FB119" s="95">
        <v>456112.71100000001</v>
      </c>
      <c r="FC119" s="95">
        <v>331759.48100000003</v>
      </c>
      <c r="FD119" s="95">
        <v>4802343.301</v>
      </c>
      <c r="FE119" s="95">
        <v>258676.54199999999</v>
      </c>
      <c r="FF119" s="95">
        <v>274462.83100000001</v>
      </c>
      <c r="FG119" s="95">
        <v>181955.95</v>
      </c>
      <c r="FH119" s="95">
        <v>238581.75</v>
      </c>
      <c r="FI119" s="95">
        <v>324171.24199999997</v>
      </c>
      <c r="FJ119" s="95">
        <v>285091.05800000002</v>
      </c>
      <c r="FK119" s="95">
        <v>372218.42299999995</v>
      </c>
      <c r="FL119" s="95">
        <v>472361.5796</v>
      </c>
      <c r="FM119" s="95">
        <v>297093.85600000003</v>
      </c>
      <c r="FN119" s="95">
        <v>439551.07399999996</v>
      </c>
      <c r="FO119" s="95">
        <v>380326.63</v>
      </c>
      <c r="FP119" s="95">
        <v>514744.04899999994</v>
      </c>
      <c r="FQ119" s="95">
        <v>4039234.9846000001</v>
      </c>
      <c r="FR119" s="95">
        <v>372620.49100000004</v>
      </c>
      <c r="FS119" s="95">
        <v>411714.97600000002</v>
      </c>
      <c r="FT119" s="95">
        <v>439877.76199999999</v>
      </c>
      <c r="FU119" s="95">
        <v>323767.23800000001</v>
      </c>
      <c r="FV119" s="95">
        <v>296618.32</v>
      </c>
      <c r="FW119" s="95">
        <v>315653.804</v>
      </c>
      <c r="FX119" s="95">
        <v>531728.946</v>
      </c>
      <c r="FY119" s="95">
        <v>441409.49799999996</v>
      </c>
      <c r="FZ119" s="95">
        <v>503976.24600000004</v>
      </c>
      <c r="GA119" s="95">
        <v>329556.48100000003</v>
      </c>
      <c r="GB119" s="95">
        <v>386704.342</v>
      </c>
      <c r="GC119" s="95">
        <v>399407.42300000001</v>
      </c>
      <c r="GD119" s="95">
        <v>4753035.5270000007</v>
      </c>
      <c r="GE119" s="95">
        <v>460658.05600000004</v>
      </c>
      <c r="GF119" s="95">
        <v>400028.50799999997</v>
      </c>
      <c r="GG119" s="95">
        <v>420080.91199999995</v>
      </c>
      <c r="GH119" s="95">
        <v>366770.59399999998</v>
      </c>
      <c r="GI119" s="95">
        <v>375487.40700000001</v>
      </c>
      <c r="GJ119" s="95">
        <v>395008.03899999999</v>
      </c>
      <c r="GK119" s="95">
        <v>486918.7699999999</v>
      </c>
      <c r="GL119" s="95">
        <v>394947.201</v>
      </c>
      <c r="GM119" s="95">
        <v>415678.82700000005</v>
      </c>
      <c r="GN119" s="95">
        <v>385438.50799999997</v>
      </c>
      <c r="GO119" s="95">
        <v>416911.74400000001</v>
      </c>
      <c r="GP119" s="95">
        <v>263007.26300000004</v>
      </c>
      <c r="GQ119" s="96">
        <v>4780935.8289999999</v>
      </c>
      <c r="GR119" s="95">
        <v>519794.62500000006</v>
      </c>
      <c r="GS119" s="95">
        <v>288324.49699999997</v>
      </c>
      <c r="GT119" s="95">
        <v>426881.64799999993</v>
      </c>
      <c r="GU119" s="95">
        <v>231359.69400000002</v>
      </c>
      <c r="GV119" s="95">
        <v>266918.19700000004</v>
      </c>
      <c r="GW119" s="95">
        <v>229679.94935099999</v>
      </c>
      <c r="GX119" s="95">
        <v>508897.19200000004</v>
      </c>
      <c r="GY119" s="95">
        <v>421481.69300000009</v>
      </c>
      <c r="GZ119" s="95">
        <v>491129.821</v>
      </c>
      <c r="HA119" s="95">
        <v>282123.94099999999</v>
      </c>
      <c r="HB119" s="95">
        <v>439664.16700000002</v>
      </c>
      <c r="HC119" s="95">
        <v>491194.48400000005</v>
      </c>
      <c r="HD119" s="96">
        <v>4597449.9083510004</v>
      </c>
    </row>
    <row r="120" spans="2:212" ht="14.25" customHeight="1" x14ac:dyDescent="0.2">
      <c r="B120" s="173"/>
      <c r="C120" s="174"/>
      <c r="D120" s="101" t="s">
        <v>122</v>
      </c>
      <c r="E120" s="95">
        <v>520553.41063079995</v>
      </c>
      <c r="F120" s="95">
        <v>110216.23353829999</v>
      </c>
      <c r="G120" s="95">
        <v>159967.14415499999</v>
      </c>
      <c r="H120" s="95">
        <v>34645.860773699998</v>
      </c>
      <c r="I120" s="95">
        <v>93207.976870299986</v>
      </c>
      <c r="J120" s="95">
        <v>65166.628712999998</v>
      </c>
      <c r="K120" s="95">
        <v>106648.87724050001</v>
      </c>
      <c r="L120" s="95">
        <v>153812.22980110001</v>
      </c>
      <c r="M120" s="95">
        <v>151700.1986688</v>
      </c>
      <c r="N120" s="95">
        <v>69163.510320600006</v>
      </c>
      <c r="O120" s="95">
        <v>74967.256000300011</v>
      </c>
      <c r="P120" s="95">
        <v>54636.415830100006</v>
      </c>
      <c r="Q120" s="95">
        <v>1594685.7425425001</v>
      </c>
      <c r="R120" s="95">
        <v>126976.2343235</v>
      </c>
      <c r="S120" s="95">
        <v>120956.6185859</v>
      </c>
      <c r="T120" s="95">
        <v>77544.846600199991</v>
      </c>
      <c r="U120" s="95">
        <v>32610.771769399998</v>
      </c>
      <c r="V120" s="95">
        <v>68854.690877599991</v>
      </c>
      <c r="W120" s="95">
        <v>96719.380971999999</v>
      </c>
      <c r="X120" s="95">
        <v>48754.0662734</v>
      </c>
      <c r="Y120" s="95">
        <v>105913.10108179999</v>
      </c>
      <c r="Z120" s="95">
        <v>170802.93494660003</v>
      </c>
      <c r="AA120" s="95">
        <v>18735.800842199998</v>
      </c>
      <c r="AB120" s="95">
        <v>91601.660575199989</v>
      </c>
      <c r="AC120" s="95">
        <v>114217.1370377</v>
      </c>
      <c r="AD120" s="95">
        <v>1073687.2438854999</v>
      </c>
      <c r="AE120" s="95">
        <v>101524.8508932</v>
      </c>
      <c r="AF120" s="95">
        <v>117147.27056799999</v>
      </c>
      <c r="AG120" s="95">
        <v>125739.90292569998</v>
      </c>
      <c r="AH120" s="95">
        <v>41725.155445099997</v>
      </c>
      <c r="AI120" s="95">
        <v>54452.911653699994</v>
      </c>
      <c r="AJ120" s="95">
        <v>162197.34134330001</v>
      </c>
      <c r="AK120" s="95">
        <v>100283.8983282</v>
      </c>
      <c r="AL120" s="95">
        <v>93253.743430100003</v>
      </c>
      <c r="AM120" s="95">
        <v>77759.211401100009</v>
      </c>
      <c r="AN120" s="95">
        <v>151544.0287127</v>
      </c>
      <c r="AO120" s="95">
        <v>108126.49751399999</v>
      </c>
      <c r="AP120" s="95">
        <v>40332.857300399992</v>
      </c>
      <c r="AQ120" s="95">
        <v>1174087.6695155001</v>
      </c>
      <c r="AR120" s="95">
        <v>105726.11882579999</v>
      </c>
      <c r="AS120" s="95">
        <v>59359.550715700003</v>
      </c>
      <c r="AT120" s="95">
        <v>105726.1188258</v>
      </c>
      <c r="AU120" s="95">
        <v>105726.1188258</v>
      </c>
      <c r="AV120" s="95">
        <v>121009.02296910001</v>
      </c>
      <c r="AW120" s="95">
        <v>75433.119743999996</v>
      </c>
      <c r="AX120" s="95">
        <v>53134.2719287</v>
      </c>
      <c r="AY120" s="95">
        <v>141775.8772853</v>
      </c>
      <c r="AZ120" s="95">
        <v>58863.910705199996</v>
      </c>
      <c r="BA120" s="95">
        <v>76981.669352800003</v>
      </c>
      <c r="BB120" s="95">
        <v>108204.3299516</v>
      </c>
      <c r="BC120" s="95">
        <v>78631.846960099996</v>
      </c>
      <c r="BD120" s="95">
        <v>1090571.9560898999</v>
      </c>
      <c r="BE120" s="95">
        <v>33423.5821975</v>
      </c>
      <c r="BF120" s="95">
        <v>64086.927892699998</v>
      </c>
      <c r="BG120" s="95">
        <v>106585.7970627</v>
      </c>
      <c r="BH120" s="95">
        <v>110798.70063190001</v>
      </c>
      <c r="BI120" s="95">
        <v>49240.047638700002</v>
      </c>
      <c r="BJ120" s="95">
        <v>95706.649747499992</v>
      </c>
      <c r="BK120" s="95">
        <v>82484.378106999997</v>
      </c>
      <c r="BL120" s="95">
        <v>81479.696795099997</v>
      </c>
      <c r="BM120" s="95">
        <v>51999.945821599998</v>
      </c>
      <c r="BN120" s="95"/>
      <c r="BO120" s="95"/>
      <c r="BP120" s="95"/>
      <c r="BQ120" s="95">
        <v>675805.72589470004</v>
      </c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  <c r="CY120" s="95"/>
      <c r="CZ120" s="95"/>
      <c r="DA120" s="95"/>
      <c r="DB120" s="95"/>
      <c r="DC120" s="95"/>
      <c r="DD120" s="95"/>
      <c r="DE120" s="95"/>
      <c r="DF120" s="95"/>
      <c r="DG120" s="95"/>
      <c r="DH120" s="95"/>
      <c r="DI120" s="95"/>
      <c r="DJ120" s="95"/>
      <c r="DK120" s="95"/>
      <c r="DL120" s="95"/>
      <c r="DM120" s="95"/>
      <c r="DN120" s="95"/>
      <c r="DO120" s="95"/>
      <c r="DP120" s="95"/>
      <c r="DQ120" s="95"/>
      <c r="DR120" s="95"/>
      <c r="DS120" s="95"/>
      <c r="DT120" s="95"/>
      <c r="DU120" s="95"/>
      <c r="DV120" s="95">
        <v>323484.21376629994</v>
      </c>
      <c r="DW120" s="95">
        <v>429698.67279016005</v>
      </c>
      <c r="DX120" s="95">
        <v>418391.99683479994</v>
      </c>
      <c r="DY120" s="95">
        <v>538570.26073189999</v>
      </c>
      <c r="DZ120" s="95">
        <v>66152.544465599989</v>
      </c>
      <c r="EA120" s="95">
        <v>478309.63453500002</v>
      </c>
      <c r="EB120" s="95">
        <v>404004.50883454009</v>
      </c>
      <c r="EC120" s="95">
        <v>525764.87487912003</v>
      </c>
      <c r="ED120" s="95">
        <v>3184376.7068374199</v>
      </c>
      <c r="EE120" s="95">
        <v>49507.792543199997</v>
      </c>
      <c r="EF120" s="95">
        <v>473226.88179625</v>
      </c>
      <c r="EG120" s="95">
        <v>383870.52190486994</v>
      </c>
      <c r="EH120" s="95">
        <v>314378.10583380004</v>
      </c>
      <c r="EI120" s="95">
        <v>185699.28375</v>
      </c>
      <c r="EJ120" s="95">
        <v>170106.89458290004</v>
      </c>
      <c r="EK120" s="95">
        <v>172629.69765360001</v>
      </c>
      <c r="EL120" s="95">
        <v>228793.21800519997</v>
      </c>
      <c r="EM120" s="95"/>
      <c r="EN120" s="95">
        <v>108505.87785290001</v>
      </c>
      <c r="EO120" s="95">
        <v>199927.85081790001</v>
      </c>
      <c r="EP120" s="95">
        <v>303148.80385999999</v>
      </c>
      <c r="EQ120" s="95">
        <v>2589794.9286006195</v>
      </c>
      <c r="ER120" s="95">
        <v>51203.714</v>
      </c>
      <c r="ES120" s="95">
        <v>51670.898999999998</v>
      </c>
      <c r="ET120" s="95">
        <v>90992.442999999999</v>
      </c>
      <c r="EU120" s="95">
        <v>51553.023999999998</v>
      </c>
      <c r="EV120" s="95"/>
      <c r="EW120" s="95">
        <v>51630.915000000001</v>
      </c>
      <c r="EX120" s="95">
        <v>136561.25400000002</v>
      </c>
      <c r="EY120" s="95"/>
      <c r="EZ120" s="95">
        <v>102750.18729999999</v>
      </c>
      <c r="FA120" s="95">
        <v>103223.689</v>
      </c>
      <c r="FB120" s="95">
        <v>51037.99</v>
      </c>
      <c r="FC120" s="95">
        <v>118055.77900000001</v>
      </c>
      <c r="FD120" s="95">
        <v>808679.89429999993</v>
      </c>
      <c r="FE120" s="95">
        <v>51372.103999999999</v>
      </c>
      <c r="FF120" s="95">
        <v>31044.26</v>
      </c>
      <c r="FG120" s="95">
        <v>37108.131999999998</v>
      </c>
      <c r="FH120" s="95"/>
      <c r="FI120" s="95">
        <v>48140.294000000002</v>
      </c>
      <c r="FJ120" s="95">
        <v>103147.621</v>
      </c>
      <c r="FK120" s="95">
        <v>51392.190999999999</v>
      </c>
      <c r="FL120" s="95">
        <v>70822.29800000001</v>
      </c>
      <c r="FM120" s="95">
        <v>50695.535000000003</v>
      </c>
      <c r="FN120" s="95">
        <v>102589.94099999999</v>
      </c>
      <c r="FO120" s="95">
        <v>65667.13</v>
      </c>
      <c r="FP120" s="95">
        <v>102427.798</v>
      </c>
      <c r="FQ120" s="95">
        <v>714407.304</v>
      </c>
      <c r="FR120" s="95">
        <v>30285.082999999999</v>
      </c>
      <c r="FS120" s="95">
        <v>128513.056</v>
      </c>
      <c r="FT120" s="95">
        <v>54275.620999999999</v>
      </c>
      <c r="FU120" s="95">
        <v>104796.325</v>
      </c>
      <c r="FV120" s="95">
        <v>56038.965000000004</v>
      </c>
      <c r="FW120" s="95">
        <v>54381.584000000003</v>
      </c>
      <c r="FX120" s="95"/>
      <c r="FY120" s="95">
        <v>125257.29299999999</v>
      </c>
      <c r="FZ120" s="95">
        <v>93498.597999999998</v>
      </c>
      <c r="GA120" s="95">
        <v>54488.983</v>
      </c>
      <c r="GB120" s="95">
        <v>53700.345000000001</v>
      </c>
      <c r="GC120" s="95">
        <v>75420.991999999998</v>
      </c>
      <c r="GD120" s="95">
        <v>830656.84499999997</v>
      </c>
      <c r="GE120" s="95">
        <v>61322.202000000005</v>
      </c>
      <c r="GF120" s="95">
        <v>90664.962</v>
      </c>
      <c r="GG120" s="95">
        <v>5544.5290000000005</v>
      </c>
      <c r="GH120" s="95">
        <v>53198.538</v>
      </c>
      <c r="GI120" s="95"/>
      <c r="GJ120" s="95">
        <v>52075.506000000001</v>
      </c>
      <c r="GK120" s="95">
        <v>49710.485000000001</v>
      </c>
      <c r="GL120" s="95">
        <v>5134.0360000000001</v>
      </c>
      <c r="GM120" s="95">
        <v>79075.584999999992</v>
      </c>
      <c r="GN120" s="95">
        <v>68769.600000000006</v>
      </c>
      <c r="GO120" s="95">
        <v>145705.30800000002</v>
      </c>
      <c r="GP120" s="95">
        <v>65005.040999999997</v>
      </c>
      <c r="GQ120" s="96">
        <v>676205.7919999999</v>
      </c>
      <c r="GR120" s="95">
        <v>62133.203000000001</v>
      </c>
      <c r="GS120" s="95">
        <v>9115.67</v>
      </c>
      <c r="GT120" s="95">
        <v>67952.83</v>
      </c>
      <c r="GU120" s="95">
        <v>29914.342000000001</v>
      </c>
      <c r="GV120" s="95"/>
      <c r="GW120" s="95">
        <v>68027.520000000004</v>
      </c>
      <c r="GX120" s="95">
        <v>8301.9590000000007</v>
      </c>
      <c r="GY120" s="95"/>
      <c r="GZ120" s="95">
        <v>68488.58</v>
      </c>
      <c r="HA120" s="95"/>
      <c r="HB120" s="95">
        <v>27597.48</v>
      </c>
      <c r="HC120" s="95">
        <v>67143.278999999995</v>
      </c>
      <c r="HD120" s="96">
        <v>408674.86299999995</v>
      </c>
    </row>
    <row r="121" spans="2:212" ht="14.25" customHeight="1" x14ac:dyDescent="0.2">
      <c r="B121" s="167"/>
      <c r="C121" s="169"/>
      <c r="D121" s="94" t="s">
        <v>140</v>
      </c>
      <c r="E121" s="95">
        <v>105092.50899640001</v>
      </c>
      <c r="F121" s="95">
        <v>109429.81258950001</v>
      </c>
      <c r="G121" s="95">
        <v>118879.10433770002</v>
      </c>
      <c r="H121" s="95">
        <v>111526.09952749997</v>
      </c>
      <c r="I121" s="95">
        <v>139353.78299519993</v>
      </c>
      <c r="J121" s="95">
        <v>113333.23581439997</v>
      </c>
      <c r="K121" s="95">
        <v>141915.75728590001</v>
      </c>
      <c r="L121" s="95">
        <v>122983.35960129999</v>
      </c>
      <c r="M121" s="95">
        <v>136797.62035679995</v>
      </c>
      <c r="N121" s="95">
        <v>102027.9145896</v>
      </c>
      <c r="O121" s="95">
        <v>154517.97429490002</v>
      </c>
      <c r="P121" s="95">
        <v>204348.32187409999</v>
      </c>
      <c r="Q121" s="95">
        <v>1560205.4922632999</v>
      </c>
      <c r="R121" s="95">
        <v>98285.579586500011</v>
      </c>
      <c r="S121" s="95">
        <v>115898.23875750002</v>
      </c>
      <c r="T121" s="95">
        <v>120007.30919260001</v>
      </c>
      <c r="U121" s="95">
        <v>132376.48800790004</v>
      </c>
      <c r="V121" s="95">
        <v>155857.64727270004</v>
      </c>
      <c r="W121" s="95">
        <v>132877.73996479996</v>
      </c>
      <c r="X121" s="95">
        <v>148089.22298019999</v>
      </c>
      <c r="Y121" s="95">
        <v>122194.73600059998</v>
      </c>
      <c r="Z121" s="95">
        <v>88168.204836999997</v>
      </c>
      <c r="AA121" s="95">
        <v>129136.60485269999</v>
      </c>
      <c r="AB121" s="95">
        <v>150577.08255590001</v>
      </c>
      <c r="AC121" s="95">
        <v>112549.08221229998</v>
      </c>
      <c r="AD121" s="95">
        <v>1506017.9362206999</v>
      </c>
      <c r="AE121" s="95">
        <v>115842.68394250001</v>
      </c>
      <c r="AF121" s="95">
        <v>123763.25034669998</v>
      </c>
      <c r="AG121" s="95">
        <v>121659.19429589997</v>
      </c>
      <c r="AH121" s="95">
        <v>123262.44995540001</v>
      </c>
      <c r="AI121" s="95">
        <v>168728.57432210006</v>
      </c>
      <c r="AJ121" s="95">
        <v>119446.8667306</v>
      </c>
      <c r="AK121" s="95">
        <v>123363.0164315</v>
      </c>
      <c r="AL121" s="95">
        <v>59080.545442099996</v>
      </c>
      <c r="AM121" s="95">
        <v>126815.78262979997</v>
      </c>
      <c r="AN121" s="95">
        <v>120341.08816129999</v>
      </c>
      <c r="AO121" s="95">
        <v>114249.57469709999</v>
      </c>
      <c r="AP121" s="95">
        <v>128652.95851239999</v>
      </c>
      <c r="AQ121" s="95">
        <v>1445205.9854674002</v>
      </c>
      <c r="AR121" s="95">
        <v>118908.34263420003</v>
      </c>
      <c r="AS121" s="95">
        <v>111523.25981729999</v>
      </c>
      <c r="AT121" s="95">
        <v>118908.34263419999</v>
      </c>
      <c r="AU121" s="95">
        <v>118908.34263419999</v>
      </c>
      <c r="AV121" s="95">
        <v>111132.02051199999</v>
      </c>
      <c r="AW121" s="95">
        <v>147390.68901900007</v>
      </c>
      <c r="AX121" s="95">
        <v>87146.455153699979</v>
      </c>
      <c r="AY121" s="95">
        <v>131592.71905989997</v>
      </c>
      <c r="AZ121" s="95">
        <v>85223.141989199998</v>
      </c>
      <c r="BA121" s="95">
        <v>82814.903740499998</v>
      </c>
      <c r="BB121" s="95">
        <v>110651.00542640001</v>
      </c>
      <c r="BC121" s="95">
        <v>97184.41762220001</v>
      </c>
      <c r="BD121" s="95">
        <v>1321383.6402428001</v>
      </c>
      <c r="BE121" s="95">
        <v>148138.49652029996</v>
      </c>
      <c r="BF121" s="95">
        <v>120622.85187619999</v>
      </c>
      <c r="BG121" s="95">
        <v>120088.14923539199</v>
      </c>
      <c r="BH121" s="95">
        <v>78152.672758600005</v>
      </c>
      <c r="BI121" s="95">
        <v>175198.50836570002</v>
      </c>
      <c r="BJ121" s="95">
        <v>78854.413924599998</v>
      </c>
      <c r="BK121" s="95">
        <v>115282.13802608558</v>
      </c>
      <c r="BL121" s="95">
        <v>151029.13649109998</v>
      </c>
      <c r="BM121" s="95">
        <v>61519.3207788</v>
      </c>
      <c r="BN121" s="95">
        <v>261200.66205049999</v>
      </c>
      <c r="BO121" s="95">
        <v>212581.87332760004</v>
      </c>
      <c r="BP121" s="95">
        <v>219917.75849179996</v>
      </c>
      <c r="BQ121" s="96">
        <v>1742585.9818466776</v>
      </c>
      <c r="BR121" s="95">
        <v>181384.0945181</v>
      </c>
      <c r="BS121" s="95">
        <v>177537.07844509999</v>
      </c>
      <c r="BT121" s="95">
        <v>296228.41247339989</v>
      </c>
      <c r="BU121" s="95">
        <v>290700.7779396</v>
      </c>
      <c r="BV121" s="95">
        <v>180904.55047390002</v>
      </c>
      <c r="BW121" s="95">
        <v>206590.16036269997</v>
      </c>
      <c r="BX121" s="95">
        <v>295609.99967069895</v>
      </c>
      <c r="BY121" s="95">
        <v>226114.79421087261</v>
      </c>
      <c r="BZ121" s="95">
        <v>242570.68683939998</v>
      </c>
      <c r="CA121" s="95">
        <v>166784.64617190004</v>
      </c>
      <c r="CB121" s="95">
        <v>179841.22648879999</v>
      </c>
      <c r="CC121" s="95">
        <v>287804.28014699998</v>
      </c>
      <c r="CD121" s="95">
        <v>2732070.707741471</v>
      </c>
      <c r="CE121" s="95">
        <v>222136.11896519997</v>
      </c>
      <c r="CF121" s="95">
        <v>199809.67331119999</v>
      </c>
      <c r="CG121" s="95">
        <v>215794.69839829998</v>
      </c>
      <c r="CH121" s="95">
        <v>190216.96605350001</v>
      </c>
      <c r="CI121" s="95">
        <v>243681.70065630003</v>
      </c>
      <c r="CJ121" s="95">
        <v>163448.8980625</v>
      </c>
      <c r="CK121" s="95">
        <v>290429.37655700004</v>
      </c>
      <c r="CL121" s="95">
        <v>166560.99109260002</v>
      </c>
      <c r="CM121" s="95">
        <v>266687.28810859995</v>
      </c>
      <c r="CN121" s="95">
        <v>312148.73588119989</v>
      </c>
      <c r="CO121" s="95">
        <v>352012.74011900008</v>
      </c>
      <c r="CP121" s="95">
        <v>400449.01572849991</v>
      </c>
      <c r="CQ121" s="95">
        <v>3023376.2029338996</v>
      </c>
      <c r="CR121" s="95">
        <v>365309.65288289997</v>
      </c>
      <c r="CS121" s="95">
        <v>340789.97587379999</v>
      </c>
      <c r="CT121" s="95">
        <v>411523.10891410004</v>
      </c>
      <c r="CU121" s="95">
        <v>368300.73106279998</v>
      </c>
      <c r="CV121" s="95">
        <v>393057.99167680007</v>
      </c>
      <c r="CW121" s="95">
        <v>280407.64352510002</v>
      </c>
      <c r="CX121" s="95">
        <v>327642.71978410002</v>
      </c>
      <c r="CY121" s="95">
        <v>431962.84846379998</v>
      </c>
      <c r="CZ121" s="95">
        <v>332560.74385979999</v>
      </c>
      <c r="DA121" s="95">
        <v>374288.52373390005</v>
      </c>
      <c r="DB121" s="95">
        <v>379080.42970180005</v>
      </c>
      <c r="DC121" s="95">
        <v>446493.86928440002</v>
      </c>
      <c r="DD121" s="95">
        <v>4451418.2387632998</v>
      </c>
      <c r="DE121" s="95">
        <v>389305.89973089995</v>
      </c>
      <c r="DF121" s="95">
        <v>320965.44054909982</v>
      </c>
      <c r="DG121" s="95">
        <v>341676.57167179999</v>
      </c>
      <c r="DH121" s="95">
        <v>325869.37025530002</v>
      </c>
      <c r="DI121" s="95">
        <v>180188.44162219996</v>
      </c>
      <c r="DJ121" s="95">
        <v>298020.67903910001</v>
      </c>
      <c r="DK121" s="95">
        <v>323428.12006649992</v>
      </c>
      <c r="DL121" s="95">
        <v>354701.1258563</v>
      </c>
      <c r="DM121" s="95">
        <v>283615.84824780002</v>
      </c>
      <c r="DN121" s="95">
        <v>346825.72846780001</v>
      </c>
      <c r="DO121" s="95">
        <v>315849.04802290001</v>
      </c>
      <c r="DP121" s="95">
        <v>444882.74687529996</v>
      </c>
      <c r="DQ121" s="95">
        <v>3925329.0204050001</v>
      </c>
      <c r="DR121" s="95">
        <v>310208.2402158</v>
      </c>
      <c r="DS121" s="95">
        <v>333125.68886329996</v>
      </c>
      <c r="DT121" s="95">
        <v>282752.28637050005</v>
      </c>
      <c r="DU121" s="95">
        <v>97984.30097180001</v>
      </c>
      <c r="DV121" s="95">
        <v>257230.59556850005</v>
      </c>
      <c r="DW121" s="95">
        <v>257846.11039200003</v>
      </c>
      <c r="DX121" s="95">
        <v>237750.17224760004</v>
      </c>
      <c r="DY121" s="95">
        <v>301988.8459902</v>
      </c>
      <c r="DZ121" s="95">
        <v>186152.45587239999</v>
      </c>
      <c r="EA121" s="95">
        <v>195488.86163650002</v>
      </c>
      <c r="EB121" s="95">
        <v>131653.42475120001</v>
      </c>
      <c r="EC121" s="95">
        <v>194655.71403969999</v>
      </c>
      <c r="ED121" s="95">
        <v>2786836.6969194999</v>
      </c>
      <c r="EE121" s="95">
        <v>135005.84044579999</v>
      </c>
      <c r="EF121" s="95">
        <v>158325.20157330009</v>
      </c>
      <c r="EG121" s="95">
        <v>152445.09148840001</v>
      </c>
      <c r="EH121" s="95">
        <v>217379.57505789999</v>
      </c>
      <c r="EI121" s="95">
        <v>116618.4021934</v>
      </c>
      <c r="EJ121" s="95">
        <v>31082.351689499999</v>
      </c>
      <c r="EK121" s="95">
        <v>269078.35375879996</v>
      </c>
      <c r="EL121" s="95">
        <v>253465.887197</v>
      </c>
      <c r="EM121" s="95">
        <v>176126.94387839999</v>
      </c>
      <c r="EN121" s="95">
        <v>192245.37273489998</v>
      </c>
      <c r="EO121" s="95">
        <v>210001.67196119999</v>
      </c>
      <c r="EP121" s="95">
        <v>191846.36569770001</v>
      </c>
      <c r="EQ121" s="95">
        <v>2103621.0576762999</v>
      </c>
      <c r="ER121" s="95">
        <v>156779.69803579999</v>
      </c>
      <c r="ES121" s="95">
        <v>175426.04951219997</v>
      </c>
      <c r="ET121" s="95">
        <v>139376.55599999998</v>
      </c>
      <c r="EU121" s="95">
        <v>207145.34499999997</v>
      </c>
      <c r="EV121" s="95">
        <v>64173.984700000001</v>
      </c>
      <c r="EW121" s="95">
        <v>230433.76220000006</v>
      </c>
      <c r="EX121" s="95">
        <v>99657.690000000017</v>
      </c>
      <c r="EY121" s="95">
        <v>195723.55224099997</v>
      </c>
      <c r="EZ121" s="95">
        <v>161330.78199999998</v>
      </c>
      <c r="FA121" s="95">
        <v>157818.04199999999</v>
      </c>
      <c r="FB121" s="95">
        <v>198673.598</v>
      </c>
      <c r="FC121" s="95">
        <v>179769.65600000005</v>
      </c>
      <c r="FD121" s="95">
        <v>1966308.7156889995</v>
      </c>
      <c r="FE121" s="95">
        <v>147251.27299999999</v>
      </c>
      <c r="FF121" s="95">
        <v>86697.513000000021</v>
      </c>
      <c r="FG121" s="95">
        <v>38234.255999999994</v>
      </c>
      <c r="FH121" s="95">
        <v>103051.15100000001</v>
      </c>
      <c r="FI121" s="95">
        <v>42324.696999999993</v>
      </c>
      <c r="FJ121" s="95">
        <v>46379.347999999998</v>
      </c>
      <c r="FK121" s="95">
        <v>62455.073999999986</v>
      </c>
      <c r="FL121" s="95">
        <v>125871.17600000002</v>
      </c>
      <c r="FM121" s="95">
        <v>100443.84099999999</v>
      </c>
      <c r="FN121" s="95">
        <v>85090.572999999989</v>
      </c>
      <c r="FO121" s="95">
        <v>179642.454</v>
      </c>
      <c r="FP121" s="95">
        <v>182892.40599999996</v>
      </c>
      <c r="FQ121" s="95">
        <v>1200333.7620000001</v>
      </c>
      <c r="FR121" s="95">
        <v>141317.27300000002</v>
      </c>
      <c r="FS121" s="95">
        <v>167290.96799999999</v>
      </c>
      <c r="FT121" s="95">
        <v>132190.78900000002</v>
      </c>
      <c r="FU121" s="95">
        <v>168321.35199999998</v>
      </c>
      <c r="FV121" s="95">
        <v>48980.103999999992</v>
      </c>
      <c r="FW121" s="95">
        <v>120990.67</v>
      </c>
      <c r="FX121" s="95">
        <v>122201.91399999999</v>
      </c>
      <c r="FY121" s="95">
        <v>190473.40000000002</v>
      </c>
      <c r="FZ121" s="95">
        <v>138022.30000000002</v>
      </c>
      <c r="GA121" s="95">
        <v>189784.50495580002</v>
      </c>
      <c r="GB121" s="95">
        <v>137952.56299999999</v>
      </c>
      <c r="GC121" s="95">
        <v>211113.44000000003</v>
      </c>
      <c r="GD121" s="95">
        <v>1768639.2779558003</v>
      </c>
      <c r="GE121" s="95">
        <v>187819.07199999996</v>
      </c>
      <c r="GF121" s="95">
        <v>170932.90499999997</v>
      </c>
      <c r="GG121" s="95">
        <v>225368.23899999997</v>
      </c>
      <c r="GH121" s="95">
        <v>192897.79499999998</v>
      </c>
      <c r="GI121" s="95">
        <v>224488.06269999998</v>
      </c>
      <c r="GJ121" s="95">
        <v>189457.91700000002</v>
      </c>
      <c r="GK121" s="95">
        <v>179534.56</v>
      </c>
      <c r="GL121" s="95">
        <v>229413.24600000004</v>
      </c>
      <c r="GM121" s="95">
        <v>139745.59500000003</v>
      </c>
      <c r="GN121" s="95">
        <v>216873.25400000002</v>
      </c>
      <c r="GO121" s="95">
        <v>189122.50899999996</v>
      </c>
      <c r="GP121" s="95">
        <v>106902.674</v>
      </c>
      <c r="GQ121" s="96">
        <v>2252555.8287</v>
      </c>
      <c r="GR121" s="95">
        <v>162661.56340000004</v>
      </c>
      <c r="GS121" s="95">
        <v>174094.92300000001</v>
      </c>
      <c r="GT121" s="95">
        <v>183823.07500000001</v>
      </c>
      <c r="GU121" s="95">
        <v>182465.12780000002</v>
      </c>
      <c r="GV121" s="95">
        <v>134877.55599999998</v>
      </c>
      <c r="GW121" s="95">
        <v>140584.51299999998</v>
      </c>
      <c r="GX121" s="95">
        <v>173917.74600000001</v>
      </c>
      <c r="GY121" s="95">
        <v>186006.46500000005</v>
      </c>
      <c r="GZ121" s="95">
        <v>201155.67800000001</v>
      </c>
      <c r="HA121" s="95">
        <v>163028.85599999997</v>
      </c>
      <c r="HB121" s="95">
        <v>199530.90000000002</v>
      </c>
      <c r="HC121" s="95">
        <v>145747.81200000003</v>
      </c>
      <c r="HD121" s="96">
        <v>2047894.2152</v>
      </c>
    </row>
    <row r="122" spans="2:212" ht="4.5" customHeight="1" x14ac:dyDescent="0.2">
      <c r="B122" s="127"/>
      <c r="C122" s="72"/>
      <c r="D122" s="72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9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9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9"/>
      <c r="BR122" s="98"/>
      <c r="BS122" s="98"/>
      <c r="BT122" s="98"/>
      <c r="BU122" s="98"/>
      <c r="BV122" s="98"/>
      <c r="BW122" s="98"/>
      <c r="BX122" s="98"/>
      <c r="BY122" s="98"/>
      <c r="BZ122" s="98"/>
      <c r="CA122" s="98"/>
      <c r="CB122" s="98"/>
      <c r="CC122" s="98"/>
      <c r="CD122" s="99"/>
      <c r="CE122" s="98"/>
      <c r="CF122" s="98"/>
      <c r="CG122" s="98"/>
      <c r="CH122" s="98"/>
      <c r="CI122" s="98"/>
      <c r="CJ122" s="98"/>
      <c r="CK122" s="98"/>
      <c r="CL122" s="98"/>
      <c r="CM122" s="98"/>
      <c r="CN122" s="98"/>
      <c r="CO122" s="98"/>
      <c r="CP122" s="98"/>
      <c r="CQ122" s="99"/>
      <c r="CR122" s="98"/>
      <c r="CS122" s="98"/>
      <c r="CT122" s="98"/>
      <c r="CU122" s="98"/>
      <c r="CV122" s="98"/>
      <c r="CW122" s="98"/>
      <c r="CX122" s="98"/>
      <c r="CY122" s="98"/>
      <c r="CZ122" s="98"/>
      <c r="DA122" s="98"/>
      <c r="DB122" s="98"/>
      <c r="DC122" s="98"/>
      <c r="DD122" s="99"/>
      <c r="DE122" s="98"/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9"/>
      <c r="DR122" s="98"/>
      <c r="DS122" s="98"/>
      <c r="DT122" s="98"/>
      <c r="DU122" s="98"/>
      <c r="DV122" s="98"/>
      <c r="DW122" s="98"/>
      <c r="DX122" s="98"/>
      <c r="DY122" s="98"/>
      <c r="DZ122" s="98"/>
      <c r="EA122" s="98"/>
      <c r="EB122" s="98"/>
      <c r="EC122" s="98"/>
      <c r="ED122" s="99"/>
      <c r="EE122" s="98"/>
      <c r="EF122" s="98"/>
      <c r="EG122" s="98"/>
      <c r="EH122" s="98"/>
      <c r="EI122" s="98"/>
      <c r="EJ122" s="98"/>
      <c r="EK122" s="98"/>
      <c r="EL122" s="98"/>
      <c r="EM122" s="98"/>
      <c r="EN122" s="98"/>
      <c r="EO122" s="98"/>
      <c r="EP122" s="98"/>
      <c r="EQ122" s="99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9"/>
      <c r="FE122" s="98"/>
      <c r="FF122" s="98"/>
      <c r="FG122" s="98"/>
      <c r="FH122" s="98"/>
      <c r="FI122" s="98"/>
      <c r="FJ122" s="98"/>
      <c r="FK122" s="98"/>
      <c r="FL122" s="98"/>
      <c r="FM122" s="98"/>
      <c r="FN122" s="98"/>
      <c r="FO122" s="98"/>
      <c r="FP122" s="98"/>
      <c r="FQ122" s="99"/>
      <c r="FR122" s="98"/>
      <c r="FS122" s="98"/>
      <c r="FT122" s="98"/>
      <c r="FU122" s="98"/>
      <c r="FV122" s="98"/>
      <c r="FW122" s="98"/>
      <c r="FX122" s="98"/>
      <c r="FY122" s="98"/>
      <c r="FZ122" s="98"/>
      <c r="GA122" s="98"/>
      <c r="GB122" s="98"/>
      <c r="GC122" s="98"/>
      <c r="GD122" s="99"/>
      <c r="GE122" s="98"/>
      <c r="GF122" s="98"/>
      <c r="GG122" s="98"/>
      <c r="GH122" s="98"/>
      <c r="GI122" s="98"/>
      <c r="GJ122" s="98"/>
      <c r="GK122" s="98"/>
      <c r="GL122" s="98"/>
      <c r="GM122" s="98"/>
      <c r="GN122" s="98"/>
      <c r="GO122" s="98"/>
      <c r="GP122" s="98"/>
      <c r="GQ122" s="99"/>
      <c r="GR122" s="98"/>
      <c r="GS122" s="98"/>
      <c r="GT122" s="98"/>
      <c r="GU122" s="98"/>
      <c r="GV122" s="98"/>
      <c r="GW122" s="98"/>
      <c r="GX122" s="98"/>
      <c r="GY122" s="98"/>
      <c r="GZ122" s="98"/>
      <c r="HA122" s="98"/>
      <c r="HB122" s="98"/>
      <c r="HC122" s="98"/>
      <c r="HD122" s="99"/>
    </row>
    <row r="123" spans="2:212" ht="14.25" customHeight="1" x14ac:dyDescent="0.2">
      <c r="B123" s="166" t="s">
        <v>148</v>
      </c>
      <c r="C123" s="168" t="s">
        <v>20</v>
      </c>
      <c r="D123" s="94" t="s">
        <v>121</v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>
        <v>444074.2857090999</v>
      </c>
      <c r="BB123" s="95"/>
      <c r="BC123" s="95"/>
      <c r="BD123" s="95">
        <v>444074.2857090999</v>
      </c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6"/>
      <c r="BR123" s="95"/>
      <c r="BS123" s="95"/>
      <c r="BT123" s="95"/>
      <c r="BU123" s="95"/>
      <c r="BV123" s="95">
        <v>5480.5709999999999</v>
      </c>
      <c r="BW123" s="95"/>
      <c r="BX123" s="95">
        <v>12677.63</v>
      </c>
      <c r="BY123" s="95">
        <v>6263.4309999999996</v>
      </c>
      <c r="BZ123" s="95"/>
      <c r="CA123" s="95">
        <v>6094.7659999999996</v>
      </c>
      <c r="CB123" s="95"/>
      <c r="CC123" s="95"/>
      <c r="CD123" s="95">
        <v>30516.398000000001</v>
      </c>
      <c r="CE123" s="95"/>
      <c r="CF123" s="95"/>
      <c r="CG123" s="95"/>
      <c r="CH123" s="95"/>
      <c r="CI123" s="95"/>
      <c r="CJ123" s="95"/>
      <c r="CK123" s="95"/>
      <c r="CL123" s="95"/>
      <c r="CM123" s="95">
        <v>4212.7759999999998</v>
      </c>
      <c r="CN123" s="95"/>
      <c r="CO123" s="95"/>
      <c r="CP123" s="95">
        <v>5277.4880000000003</v>
      </c>
      <c r="CQ123" s="95">
        <v>9490.2639999999992</v>
      </c>
      <c r="CR123" s="95"/>
      <c r="CS123" s="95"/>
      <c r="CT123" s="95"/>
      <c r="CU123" s="95"/>
      <c r="CV123" s="95">
        <v>7471.8549999999996</v>
      </c>
      <c r="CW123" s="95">
        <v>8069.692</v>
      </c>
      <c r="CX123" s="95">
        <v>8042.7879999999996</v>
      </c>
      <c r="CY123" s="95">
        <v>12245.825000000001</v>
      </c>
      <c r="CZ123" s="95">
        <v>19962.241999999998</v>
      </c>
      <c r="DA123" s="95">
        <v>21395.146000000001</v>
      </c>
      <c r="DB123" s="95">
        <v>19990.004999999997</v>
      </c>
      <c r="DC123" s="95">
        <v>19344.716</v>
      </c>
      <c r="DD123" s="95">
        <v>116522.26900000001</v>
      </c>
      <c r="DE123" s="95">
        <v>10636.281999999999</v>
      </c>
      <c r="DF123" s="95">
        <v>22502.946</v>
      </c>
      <c r="DG123" s="95">
        <v>31146.346000000001</v>
      </c>
      <c r="DH123" s="95"/>
      <c r="DI123" s="95"/>
      <c r="DJ123" s="95">
        <v>37091.855000000003</v>
      </c>
      <c r="DK123" s="95">
        <v>32731.620999999996</v>
      </c>
      <c r="DL123" s="95">
        <v>19831.763999999999</v>
      </c>
      <c r="DM123" s="95">
        <v>13765.348</v>
      </c>
      <c r="DN123" s="95">
        <v>22408.758000000002</v>
      </c>
      <c r="DO123" s="95">
        <v>18022.86</v>
      </c>
      <c r="DP123" s="95">
        <v>13867.748</v>
      </c>
      <c r="DQ123" s="95">
        <v>222005.52799999996</v>
      </c>
      <c r="DR123" s="95">
        <v>14004.118999999999</v>
      </c>
      <c r="DS123" s="95">
        <v>19946.850999999995</v>
      </c>
      <c r="DT123" s="95"/>
      <c r="DU123" s="95"/>
      <c r="DV123" s="95">
        <v>18448.32</v>
      </c>
      <c r="DW123" s="95">
        <v>8143.3670000000002</v>
      </c>
      <c r="DX123" s="95">
        <v>32897.365000000005</v>
      </c>
      <c r="DY123" s="95">
        <v>21032.345999999998</v>
      </c>
      <c r="DZ123" s="95">
        <v>20017.397000000001</v>
      </c>
      <c r="EA123" s="95">
        <v>20004.349999999999</v>
      </c>
      <c r="EB123" s="95"/>
      <c r="EC123" s="95">
        <v>19928.73</v>
      </c>
      <c r="ED123" s="95">
        <v>174422.845</v>
      </c>
      <c r="EE123" s="95">
        <v>17963.580000000002</v>
      </c>
      <c r="EF123" s="95">
        <v>29923.954999999998</v>
      </c>
      <c r="EG123" s="95">
        <v>16666.228999999999</v>
      </c>
      <c r="EH123" s="95">
        <v>11024.197</v>
      </c>
      <c r="EI123" s="95"/>
      <c r="EJ123" s="95"/>
      <c r="EK123" s="95"/>
      <c r="EL123" s="95">
        <v>7673.6719999999996</v>
      </c>
      <c r="EM123" s="95">
        <v>9961.5400000000009</v>
      </c>
      <c r="EN123" s="95">
        <v>6302.134</v>
      </c>
      <c r="EO123" s="95">
        <v>12263.620999999999</v>
      </c>
      <c r="EP123" s="95">
        <v>10749.074000000001</v>
      </c>
      <c r="EQ123" s="95">
        <v>122528.00200000001</v>
      </c>
      <c r="ER123" s="95">
        <v>19072.196</v>
      </c>
      <c r="ES123" s="95">
        <v>20950.046000000002</v>
      </c>
      <c r="ET123" s="95"/>
      <c r="EU123" s="95"/>
      <c r="EV123" s="95"/>
      <c r="EW123" s="95"/>
      <c r="EX123" s="95"/>
      <c r="EY123" s="95"/>
      <c r="EZ123" s="95"/>
      <c r="FA123" s="95"/>
      <c r="FB123" s="95"/>
      <c r="FC123" s="95">
        <v>21458.216</v>
      </c>
      <c r="FD123" s="95">
        <v>61480.457999999999</v>
      </c>
      <c r="FE123" s="95">
        <v>18593</v>
      </c>
      <c r="FF123" s="95">
        <v>2422.5139999999992</v>
      </c>
      <c r="FG123" s="95">
        <v>19300</v>
      </c>
      <c r="FH123" s="95">
        <v>8051.1929999999993</v>
      </c>
      <c r="FI123" s="95">
        <v>14001.402000000002</v>
      </c>
      <c r="FJ123" s="95">
        <v>28579.764000000003</v>
      </c>
      <c r="FK123" s="95">
        <v>28105.317999999999</v>
      </c>
      <c r="FL123" s="95">
        <v>25687.083000000002</v>
      </c>
      <c r="FM123" s="95">
        <v>24166.345999999998</v>
      </c>
      <c r="FN123" s="95">
        <v>36934.218999999997</v>
      </c>
      <c r="FO123" s="95">
        <v>21527.917999999998</v>
      </c>
      <c r="FP123" s="95">
        <v>22095.106</v>
      </c>
      <c r="FQ123" s="95">
        <v>249463.86299999998</v>
      </c>
      <c r="FR123" s="95">
        <v>21979.879999999997</v>
      </c>
      <c r="FS123" s="95">
        <v>16792</v>
      </c>
      <c r="FT123" s="95">
        <v>24716.358999999997</v>
      </c>
      <c r="FU123" s="95">
        <v>17643.071</v>
      </c>
      <c r="FV123" s="95">
        <v>20967.215</v>
      </c>
      <c r="FW123" s="95">
        <v>21002.913</v>
      </c>
      <c r="FX123" s="95">
        <v>30614.665999999997</v>
      </c>
      <c r="FY123" s="95">
        <v>13703.137000000001</v>
      </c>
      <c r="FZ123" s="95">
        <v>37321.490999999995</v>
      </c>
      <c r="GA123" s="95">
        <v>21823.72</v>
      </c>
      <c r="GB123" s="95">
        <v>21648.418000000001</v>
      </c>
      <c r="GC123" s="95">
        <v>33036.834999999999</v>
      </c>
      <c r="GD123" s="95">
        <v>281249.70499999996</v>
      </c>
      <c r="GE123" s="95">
        <v>30998.522000000001</v>
      </c>
      <c r="GF123" s="95">
        <v>17227.548000000003</v>
      </c>
      <c r="GG123" s="95">
        <v>26384.489000000001</v>
      </c>
      <c r="GH123" s="95">
        <v>33038.281999999999</v>
      </c>
      <c r="GI123" s="95">
        <v>7695.0110000000004</v>
      </c>
      <c r="GJ123" s="95">
        <v>20510.440999999999</v>
      </c>
      <c r="GK123" s="95">
        <v>33160.303999999996</v>
      </c>
      <c r="GL123" s="95">
        <v>31390.989999999998</v>
      </c>
      <c r="GM123" s="95">
        <v>31713.84</v>
      </c>
      <c r="GN123" s="95">
        <v>31765.281000000003</v>
      </c>
      <c r="GO123" s="95">
        <v>30727.231</v>
      </c>
      <c r="GP123" s="95">
        <v>28841.659</v>
      </c>
      <c r="GQ123" s="96">
        <v>323453.598</v>
      </c>
      <c r="GR123" s="95">
        <v>36233.862000000001</v>
      </c>
      <c r="GS123" s="95">
        <v>24514.141</v>
      </c>
      <c r="GT123" s="95">
        <v>17319.005000000001</v>
      </c>
      <c r="GU123" s="95">
        <v>19863.753000000001</v>
      </c>
      <c r="GV123" s="95">
        <v>44136.008000000002</v>
      </c>
      <c r="GW123" s="95">
        <v>31780.182000000001</v>
      </c>
      <c r="GX123" s="95">
        <v>43662.978999999999</v>
      </c>
      <c r="GY123" s="95">
        <v>34994.351999999999</v>
      </c>
      <c r="GZ123" s="95">
        <v>33458.311999999998</v>
      </c>
      <c r="HA123" s="95">
        <v>34309.466</v>
      </c>
      <c r="HB123" s="95"/>
      <c r="HC123" s="95">
        <v>42459.252999999997</v>
      </c>
      <c r="HD123" s="96">
        <v>362731.31299999997</v>
      </c>
    </row>
    <row r="124" spans="2:212" ht="14.25" customHeight="1" x14ac:dyDescent="0.2">
      <c r="B124" s="173"/>
      <c r="C124" s="174"/>
      <c r="D124" s="101" t="s">
        <v>122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>
        <v>76981.669352800003</v>
      </c>
      <c r="BB124" s="95"/>
      <c r="BC124" s="95"/>
      <c r="BD124" s="95">
        <v>76981.669352800003</v>
      </c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  <c r="DB124" s="95"/>
      <c r="DC124" s="95"/>
      <c r="DD124" s="95"/>
      <c r="DE124" s="95"/>
      <c r="DF124" s="95"/>
      <c r="DG124" s="95"/>
      <c r="DH124" s="95"/>
      <c r="DI124" s="95"/>
      <c r="DJ124" s="95"/>
      <c r="DK124" s="95"/>
      <c r="DL124" s="95"/>
      <c r="DM124" s="95"/>
      <c r="DN124" s="95"/>
      <c r="DO124" s="95"/>
      <c r="DP124" s="95"/>
      <c r="DQ124" s="95"/>
      <c r="DR124" s="95"/>
      <c r="DS124" s="95"/>
      <c r="DT124" s="95"/>
      <c r="DU124" s="95"/>
      <c r="DV124" s="95"/>
      <c r="DW124" s="95"/>
      <c r="DX124" s="95"/>
      <c r="DY124" s="95"/>
      <c r="DZ124" s="95"/>
      <c r="EA124" s="95"/>
      <c r="EB124" s="95"/>
      <c r="EC124" s="95"/>
      <c r="ED124" s="95"/>
      <c r="EE124" s="95"/>
      <c r="EF124" s="95"/>
      <c r="EG124" s="95"/>
      <c r="EH124" s="95"/>
      <c r="EI124" s="95"/>
      <c r="EJ124" s="95"/>
      <c r="EK124" s="95"/>
      <c r="EL124" s="95"/>
      <c r="EM124" s="95"/>
      <c r="EN124" s="95"/>
      <c r="EO124" s="95"/>
      <c r="EP124" s="95"/>
      <c r="EQ124" s="95"/>
      <c r="ER124" s="95"/>
      <c r="ES124" s="95"/>
      <c r="ET124" s="95"/>
      <c r="EU124" s="95"/>
      <c r="EV124" s="95"/>
      <c r="EW124" s="95"/>
      <c r="EX124" s="95"/>
      <c r="EY124" s="95"/>
      <c r="EZ124" s="95"/>
      <c r="FA124" s="95"/>
      <c r="FB124" s="95"/>
      <c r="FC124" s="95"/>
      <c r="FD124" s="95"/>
      <c r="FE124" s="95"/>
      <c r="FF124" s="95"/>
      <c r="FG124" s="95"/>
      <c r="FH124" s="95"/>
      <c r="FI124" s="95"/>
      <c r="FJ124" s="95"/>
      <c r="FK124" s="95"/>
      <c r="FL124" s="95"/>
      <c r="FM124" s="95"/>
      <c r="FN124" s="95"/>
      <c r="FO124" s="95"/>
      <c r="FP124" s="95"/>
      <c r="FQ124" s="95"/>
      <c r="FR124" s="95"/>
      <c r="FS124" s="95"/>
      <c r="FT124" s="95"/>
      <c r="FU124" s="95"/>
      <c r="FV124" s="95"/>
      <c r="FW124" s="95"/>
      <c r="FX124" s="95"/>
      <c r="FY124" s="95"/>
      <c r="FZ124" s="95"/>
      <c r="GA124" s="95"/>
      <c r="GB124" s="95"/>
      <c r="GC124" s="95"/>
      <c r="GD124" s="95"/>
      <c r="GE124" s="95"/>
      <c r="GF124" s="95"/>
      <c r="GG124" s="95"/>
      <c r="GH124" s="95"/>
      <c r="GI124" s="95"/>
      <c r="GJ124" s="95"/>
      <c r="GK124" s="95"/>
      <c r="GL124" s="95"/>
      <c r="GM124" s="95"/>
      <c r="GN124" s="95"/>
      <c r="GO124" s="95"/>
      <c r="GP124" s="95"/>
      <c r="GQ124" s="96"/>
      <c r="GR124" s="95"/>
      <c r="GS124" s="95"/>
      <c r="GT124" s="95"/>
      <c r="GU124" s="95"/>
      <c r="GV124" s="95"/>
      <c r="GW124" s="95"/>
      <c r="GX124" s="95"/>
      <c r="GY124" s="95"/>
      <c r="GZ124" s="95"/>
      <c r="HA124" s="95"/>
      <c r="HB124" s="95"/>
      <c r="HC124" s="95"/>
      <c r="HD124" s="96"/>
    </row>
    <row r="125" spans="2:212" ht="14.25" customHeight="1" x14ac:dyDescent="0.2">
      <c r="B125" s="167"/>
      <c r="C125" s="169"/>
      <c r="D125" s="94" t="s">
        <v>140</v>
      </c>
      <c r="E125" s="95">
        <v>34500</v>
      </c>
      <c r="F125" s="95">
        <v>20000</v>
      </c>
      <c r="G125" s="95">
        <v>29000</v>
      </c>
      <c r="H125" s="95">
        <v>32500</v>
      </c>
      <c r="I125" s="95">
        <v>24500</v>
      </c>
      <c r="J125" s="95">
        <v>20000</v>
      </c>
      <c r="K125" s="95">
        <v>28586</v>
      </c>
      <c r="L125" s="95">
        <v>39800</v>
      </c>
      <c r="M125" s="95">
        <v>28500</v>
      </c>
      <c r="N125" s="95">
        <v>30500</v>
      </c>
      <c r="O125" s="95">
        <v>29000</v>
      </c>
      <c r="P125" s="95">
        <v>31000</v>
      </c>
      <c r="Q125" s="95">
        <v>347886</v>
      </c>
      <c r="R125" s="95">
        <v>31100.135000000002</v>
      </c>
      <c r="S125" s="95">
        <v>29197.199999999997</v>
      </c>
      <c r="T125" s="95">
        <v>32073.588000000003</v>
      </c>
      <c r="U125" s="95">
        <v>26955.950000000004</v>
      </c>
      <c r="V125" s="95">
        <v>35227.364999999998</v>
      </c>
      <c r="W125" s="95">
        <v>31519.587000000003</v>
      </c>
      <c r="X125" s="95">
        <v>25044.432000000001</v>
      </c>
      <c r="Y125" s="95">
        <v>41600.485999999997</v>
      </c>
      <c r="Z125" s="95">
        <v>40098.582999999999</v>
      </c>
      <c r="AA125" s="95">
        <v>28416.211000000003</v>
      </c>
      <c r="AB125" s="95">
        <v>27059.315999999999</v>
      </c>
      <c r="AC125" s="95">
        <v>38243.426999999996</v>
      </c>
      <c r="AD125" s="95">
        <v>386536.28</v>
      </c>
      <c r="AE125" s="95">
        <v>28566.837800000001</v>
      </c>
      <c r="AF125" s="95">
        <v>25557.770700000001</v>
      </c>
      <c r="AG125" s="95">
        <v>35077.427899999995</v>
      </c>
      <c r="AH125" s="95">
        <v>28022.360700000001</v>
      </c>
      <c r="AI125" s="95">
        <v>38686.0723</v>
      </c>
      <c r="AJ125" s="95">
        <v>29681.383000000002</v>
      </c>
      <c r="AK125" s="95">
        <v>30076.562999999998</v>
      </c>
      <c r="AL125" s="95">
        <v>26107.172000000002</v>
      </c>
      <c r="AM125" s="95">
        <v>30375.434999999998</v>
      </c>
      <c r="AN125" s="95">
        <v>33604.851999999999</v>
      </c>
      <c r="AO125" s="95">
        <v>35161.552000000003</v>
      </c>
      <c r="AP125" s="95">
        <v>38625.459000000003</v>
      </c>
      <c r="AQ125" s="95">
        <v>379542.88540000003</v>
      </c>
      <c r="AR125" s="95">
        <v>32582.576999999997</v>
      </c>
      <c r="AS125" s="95">
        <v>27577.430999999997</v>
      </c>
      <c r="AT125" s="95">
        <v>27581.48</v>
      </c>
      <c r="AU125" s="95">
        <v>31594.659</v>
      </c>
      <c r="AV125" s="95">
        <v>34139.097000000002</v>
      </c>
      <c r="AW125" s="95">
        <v>38136.495000000003</v>
      </c>
      <c r="AX125" s="95">
        <v>41125.498</v>
      </c>
      <c r="AY125" s="95">
        <v>41113.159</v>
      </c>
      <c r="AZ125" s="95">
        <v>43400.589</v>
      </c>
      <c r="BA125" s="95">
        <v>82814.903740499998</v>
      </c>
      <c r="BB125" s="95">
        <v>35197.732999999993</v>
      </c>
      <c r="BC125" s="95"/>
      <c r="BD125" s="95">
        <v>435263.62174049998</v>
      </c>
      <c r="BE125" s="95">
        <v>38294.281999999999</v>
      </c>
      <c r="BF125" s="95">
        <v>37074.491000000002</v>
      </c>
      <c r="BG125" s="95">
        <v>39089.910000000003</v>
      </c>
      <c r="BH125" s="95">
        <v>22453.631999999998</v>
      </c>
      <c r="BI125" s="95">
        <v>37600.409999999996</v>
      </c>
      <c r="BJ125" s="95">
        <v>37815.177000000003</v>
      </c>
      <c r="BK125" s="95">
        <v>36083.076000000001</v>
      </c>
      <c r="BL125" s="95">
        <v>40122.123</v>
      </c>
      <c r="BM125" s="95">
        <v>32599.484</v>
      </c>
      <c r="BN125" s="95">
        <v>40297.870000000003</v>
      </c>
      <c r="BO125" s="95">
        <v>35590.775000000001</v>
      </c>
      <c r="BP125" s="95">
        <v>42709.495999999999</v>
      </c>
      <c r="BQ125" s="96">
        <v>439730.72600000002</v>
      </c>
      <c r="BR125" s="95">
        <v>32581.499</v>
      </c>
      <c r="BS125" s="95">
        <v>40217.158000000003</v>
      </c>
      <c r="BT125" s="95">
        <v>37571.964999999997</v>
      </c>
      <c r="BU125" s="95">
        <v>34183.347999999998</v>
      </c>
      <c r="BV125" s="95">
        <v>26418.244999999999</v>
      </c>
      <c r="BW125" s="95">
        <v>38861.807000000001</v>
      </c>
      <c r="BX125" s="95">
        <v>16231.038</v>
      </c>
      <c r="BY125" s="95">
        <v>36100.553</v>
      </c>
      <c r="BZ125" s="95">
        <v>26572.405999999999</v>
      </c>
      <c r="CA125" s="95">
        <v>30366.876</v>
      </c>
      <c r="CB125" s="95">
        <v>37610.54</v>
      </c>
      <c r="CC125" s="95">
        <v>27060.585999999999</v>
      </c>
      <c r="CD125" s="95">
        <v>383776.02100000001</v>
      </c>
      <c r="CE125" s="95">
        <v>38572.662000000004</v>
      </c>
      <c r="CF125" s="95">
        <v>27669.826000000001</v>
      </c>
      <c r="CG125" s="95">
        <v>23247.447</v>
      </c>
      <c r="CH125" s="95">
        <v>22488.044000000002</v>
      </c>
      <c r="CI125" s="95">
        <v>23567.275999999998</v>
      </c>
      <c r="CJ125" s="95">
        <v>19043.048999999999</v>
      </c>
      <c r="CK125" s="95">
        <v>34175.851999999999</v>
      </c>
      <c r="CL125" s="95">
        <v>28567.846999999998</v>
      </c>
      <c r="CM125" s="95">
        <v>37191.252999999997</v>
      </c>
      <c r="CN125" s="95">
        <v>32972.786</v>
      </c>
      <c r="CO125" s="95">
        <v>27385.046000000002</v>
      </c>
      <c r="CP125" s="95">
        <v>36804.263000000006</v>
      </c>
      <c r="CQ125" s="95">
        <v>351685.35100000002</v>
      </c>
      <c r="CR125" s="95">
        <v>44123.880000000005</v>
      </c>
      <c r="CS125" s="95">
        <v>24183.175000000003</v>
      </c>
      <c r="CT125" s="95">
        <v>33829.152000000002</v>
      </c>
      <c r="CU125" s="95">
        <v>41981.062000000005</v>
      </c>
      <c r="CV125" s="95">
        <v>33618.609000000004</v>
      </c>
      <c r="CW125" s="95">
        <v>12667.937000000002</v>
      </c>
      <c r="CX125" s="95">
        <v>25614.764000000003</v>
      </c>
      <c r="CY125" s="95">
        <v>19110.584000000003</v>
      </c>
      <c r="CZ125" s="95">
        <v>19605.505000000001</v>
      </c>
      <c r="DA125" s="95">
        <v>9325.9549999999999</v>
      </c>
      <c r="DB125" s="95">
        <v>13990.574999999999</v>
      </c>
      <c r="DC125" s="95">
        <v>13316.346000000001</v>
      </c>
      <c r="DD125" s="95">
        <v>291367.54400000005</v>
      </c>
      <c r="DE125" s="95">
        <v>29422.990999999998</v>
      </c>
      <c r="DF125" s="95">
        <v>9493.848</v>
      </c>
      <c r="DG125" s="95">
        <v>5332.1710000000003</v>
      </c>
      <c r="DH125" s="95">
        <v>33689.399000000005</v>
      </c>
      <c r="DI125" s="95">
        <v>31919.877000000004</v>
      </c>
      <c r="DJ125" s="95">
        <v>6501.1629999999996</v>
      </c>
      <c r="DK125" s="95">
        <v>6002.875</v>
      </c>
      <c r="DL125" s="95">
        <v>21865.434000000001</v>
      </c>
      <c r="DM125" s="95">
        <v>23632.127</v>
      </c>
      <c r="DN125" s="95">
        <v>24982.542999999998</v>
      </c>
      <c r="DO125" s="95">
        <v>20367.917000000001</v>
      </c>
      <c r="DP125" s="95">
        <v>23516.159</v>
      </c>
      <c r="DQ125" s="95">
        <v>236726.50400000002</v>
      </c>
      <c r="DR125" s="95">
        <v>16520.792000000001</v>
      </c>
      <c r="DS125" s="95">
        <v>12509.921</v>
      </c>
      <c r="DT125" s="95">
        <v>40056.464</v>
      </c>
      <c r="DU125" s="95">
        <v>39348.81</v>
      </c>
      <c r="DV125" s="95">
        <v>18301.830000000002</v>
      </c>
      <c r="DW125" s="95">
        <v>21994.821</v>
      </c>
      <c r="DX125" s="95">
        <v>10006.475999999999</v>
      </c>
      <c r="DY125" s="95">
        <v>18003.141</v>
      </c>
      <c r="DZ125" s="95">
        <v>9998.2829999999994</v>
      </c>
      <c r="EA125" s="95">
        <v>18022.518</v>
      </c>
      <c r="EB125" s="95">
        <v>21003.401000000002</v>
      </c>
      <c r="EC125" s="95">
        <v>12012.322</v>
      </c>
      <c r="ED125" s="95">
        <v>237778.77900000004</v>
      </c>
      <c r="EE125" s="95">
        <v>14003.585999999999</v>
      </c>
      <c r="EF125" s="95">
        <v>6650.9129999999996</v>
      </c>
      <c r="EG125" s="95">
        <v>5995.1139999999996</v>
      </c>
      <c r="EH125" s="95">
        <v>9517.3469999999998</v>
      </c>
      <c r="EI125" s="95">
        <v>14549.960999999999</v>
      </c>
      <c r="EJ125" s="95">
        <v>27133.453999999998</v>
      </c>
      <c r="EK125" s="95">
        <v>27544.163</v>
      </c>
      <c r="EL125" s="95">
        <v>21790.39</v>
      </c>
      <c r="EM125" s="95">
        <v>10515.811000000002</v>
      </c>
      <c r="EN125" s="95">
        <v>29063.195</v>
      </c>
      <c r="EO125" s="95">
        <v>16502.715</v>
      </c>
      <c r="EP125" s="95">
        <v>20008.637999999999</v>
      </c>
      <c r="EQ125" s="95">
        <v>203275.28700000001</v>
      </c>
      <c r="ER125" s="95">
        <v>9511.4529999999995</v>
      </c>
      <c r="ES125" s="95">
        <v>3011.134</v>
      </c>
      <c r="ET125" s="95">
        <v>76522.540000000008</v>
      </c>
      <c r="EU125" s="95">
        <v>32652.1</v>
      </c>
      <c r="EV125" s="95">
        <v>33119.332999999999</v>
      </c>
      <c r="EW125" s="95">
        <v>28837.894</v>
      </c>
      <c r="EX125" s="95">
        <v>27861.955999999998</v>
      </c>
      <c r="EY125" s="95">
        <v>34607.168000000005</v>
      </c>
      <c r="EZ125" s="95">
        <v>31054.824000000004</v>
      </c>
      <c r="FA125" s="95">
        <v>35030.574999999997</v>
      </c>
      <c r="FB125" s="95">
        <v>28501.252999999997</v>
      </c>
      <c r="FC125" s="95">
        <v>5709.7160000000003</v>
      </c>
      <c r="FD125" s="95">
        <v>346419.946</v>
      </c>
      <c r="FE125" s="95">
        <v>13063.797999999999</v>
      </c>
      <c r="FF125" s="95">
        <v>23003.811000000002</v>
      </c>
      <c r="FG125" s="95">
        <v>13504.478999999999</v>
      </c>
      <c r="FH125" s="95">
        <v>17508.681</v>
      </c>
      <c r="FI125" s="95">
        <v>13007.683999999999</v>
      </c>
      <c r="FJ125" s="95">
        <v>10366.812</v>
      </c>
      <c r="FK125" s="95">
        <v>13635.598999999998</v>
      </c>
      <c r="FL125" s="95">
        <v>10996.806</v>
      </c>
      <c r="FM125" s="95">
        <v>6000.1629999999996</v>
      </c>
      <c r="FN125" s="95">
        <v>7410.3620000000001</v>
      </c>
      <c r="FO125" s="95">
        <v>18725.830000000002</v>
      </c>
      <c r="FP125" s="95">
        <v>12871.421000000002</v>
      </c>
      <c r="FQ125" s="95">
        <v>160095.446</v>
      </c>
      <c r="FR125" s="95">
        <v>17013.246999999999</v>
      </c>
      <c r="FS125" s="95">
        <v>17007.292000000001</v>
      </c>
      <c r="FT125" s="95">
        <v>7112.0950000000003</v>
      </c>
      <c r="FU125" s="95">
        <v>19884.093000000001</v>
      </c>
      <c r="FV125" s="95">
        <v>14002.435000000001</v>
      </c>
      <c r="FW125" s="95">
        <v>18999.828000000001</v>
      </c>
      <c r="FX125" s="95"/>
      <c r="FY125" s="95">
        <v>23038.912</v>
      </c>
      <c r="FZ125" s="95">
        <v>7013.23</v>
      </c>
      <c r="GA125" s="95">
        <v>15203.290999999997</v>
      </c>
      <c r="GB125" s="95">
        <v>26437.343000000001</v>
      </c>
      <c r="GC125" s="95">
        <v>7581.9509999999991</v>
      </c>
      <c r="GD125" s="95">
        <v>173293.717</v>
      </c>
      <c r="GE125" s="95">
        <v>10001.285</v>
      </c>
      <c r="GF125" s="95">
        <v>12002.317000000001</v>
      </c>
      <c r="GG125" s="95">
        <v>17007.803</v>
      </c>
      <c r="GH125" s="95">
        <v>7362.3010000000004</v>
      </c>
      <c r="GI125" s="95">
        <v>34653.248999999996</v>
      </c>
      <c r="GJ125" s="95">
        <v>21492.989000000001</v>
      </c>
      <c r="GK125" s="95">
        <v>14094.807000000001</v>
      </c>
      <c r="GL125" s="95">
        <v>9001.9889999999996</v>
      </c>
      <c r="GM125" s="95">
        <v>10004.325000000001</v>
      </c>
      <c r="GN125" s="95">
        <v>7517.6559999999999</v>
      </c>
      <c r="GO125" s="95">
        <v>10005.547</v>
      </c>
      <c r="GP125" s="95">
        <v>3176.4349999999999</v>
      </c>
      <c r="GQ125" s="96">
        <v>156320.70299999998</v>
      </c>
      <c r="GR125" s="95">
        <v>10516.361000000001</v>
      </c>
      <c r="GS125" s="95">
        <v>13503.655000000001</v>
      </c>
      <c r="GT125" s="95">
        <v>20499.585999999999</v>
      </c>
      <c r="GU125" s="95">
        <v>9186.5819999999985</v>
      </c>
      <c r="GV125" s="95"/>
      <c r="GW125" s="95">
        <v>10000.19</v>
      </c>
      <c r="GX125" s="95"/>
      <c r="GY125" s="95">
        <v>10000.133</v>
      </c>
      <c r="GZ125" s="95">
        <v>10504.846</v>
      </c>
      <c r="HA125" s="95">
        <v>11118.5</v>
      </c>
      <c r="HB125" s="95">
        <v>40238.017999999996</v>
      </c>
      <c r="HC125" s="95">
        <v>13781.853999999999</v>
      </c>
      <c r="HD125" s="96">
        <v>149349.72499999998</v>
      </c>
    </row>
    <row r="126" spans="2:212" ht="3.45" customHeight="1" x14ac:dyDescent="0.2">
      <c r="B126" s="127"/>
      <c r="C126" s="72"/>
      <c r="D126" s="72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9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9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9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9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9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9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9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9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9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9"/>
      <c r="FE126" s="98"/>
      <c r="FF126" s="98"/>
      <c r="FG126" s="98"/>
      <c r="FH126" s="98"/>
      <c r="FI126" s="98"/>
      <c r="FJ126" s="98"/>
      <c r="FK126" s="98"/>
      <c r="FL126" s="98"/>
      <c r="FM126" s="98"/>
      <c r="FN126" s="98"/>
      <c r="FO126" s="98"/>
      <c r="FP126" s="98"/>
      <c r="FQ126" s="99"/>
      <c r="FR126" s="98"/>
      <c r="FS126" s="98"/>
      <c r="FT126" s="98"/>
      <c r="FU126" s="98"/>
      <c r="FV126" s="98"/>
      <c r="FW126" s="98"/>
      <c r="FX126" s="98"/>
      <c r="FY126" s="98"/>
      <c r="FZ126" s="98"/>
      <c r="GA126" s="98"/>
      <c r="GB126" s="98"/>
      <c r="GC126" s="98"/>
      <c r="GD126" s="99"/>
      <c r="GE126" s="98"/>
      <c r="GF126" s="98"/>
      <c r="GG126" s="98"/>
      <c r="GH126" s="98"/>
      <c r="GI126" s="98"/>
      <c r="GJ126" s="98"/>
      <c r="GK126" s="98"/>
      <c r="GL126" s="98"/>
      <c r="GM126" s="98"/>
      <c r="GN126" s="98"/>
      <c r="GO126" s="98"/>
      <c r="GP126" s="98"/>
      <c r="GQ126" s="99"/>
      <c r="GR126" s="98"/>
      <c r="GS126" s="98"/>
      <c r="GT126" s="98"/>
      <c r="GU126" s="98"/>
      <c r="GV126" s="98"/>
      <c r="GW126" s="98"/>
      <c r="GX126" s="98"/>
      <c r="GY126" s="98"/>
      <c r="GZ126" s="98"/>
      <c r="HA126" s="98"/>
      <c r="HB126" s="98"/>
      <c r="HC126" s="98"/>
      <c r="HD126" s="99"/>
    </row>
    <row r="127" spans="2:212" ht="14.25" customHeight="1" x14ac:dyDescent="0.2">
      <c r="B127" s="136" t="s">
        <v>149</v>
      </c>
      <c r="C127" s="94" t="s">
        <v>20</v>
      </c>
      <c r="D127" s="94" t="s">
        <v>121</v>
      </c>
      <c r="E127" s="95">
        <v>3987.2240000000002</v>
      </c>
      <c r="F127" s="95"/>
      <c r="G127" s="95">
        <v>4819.3609999999999</v>
      </c>
      <c r="H127" s="95">
        <v>3144.473</v>
      </c>
      <c r="I127" s="95">
        <v>3495.2779999999998</v>
      </c>
      <c r="J127" s="95"/>
      <c r="K127" s="95">
        <v>3756.6379999999999</v>
      </c>
      <c r="L127" s="95">
        <v>3992.348</v>
      </c>
      <c r="M127" s="95">
        <v>3610.4769999999999</v>
      </c>
      <c r="N127" s="95"/>
      <c r="O127" s="95">
        <v>9960.0769999999993</v>
      </c>
      <c r="P127" s="95"/>
      <c r="Q127" s="95">
        <v>36765.875999999997</v>
      </c>
      <c r="R127" s="95">
        <v>3789.152</v>
      </c>
      <c r="S127" s="95"/>
      <c r="T127" s="95">
        <v>4528.6489999999994</v>
      </c>
      <c r="U127" s="95">
        <v>2440.9250000000002</v>
      </c>
      <c r="V127" s="95">
        <v>6539.7470000000003</v>
      </c>
      <c r="W127" s="95">
        <v>2374.2719999999999</v>
      </c>
      <c r="X127" s="95">
        <v>2722.8330000000001</v>
      </c>
      <c r="Y127" s="95"/>
      <c r="Z127" s="95">
        <v>4097.5829999999996</v>
      </c>
      <c r="AA127" s="95">
        <v>4733.3359999999993</v>
      </c>
      <c r="AB127" s="95">
        <v>3133.3290000000002</v>
      </c>
      <c r="AC127" s="95"/>
      <c r="AD127" s="95">
        <v>34359.825999999994</v>
      </c>
      <c r="AE127" s="95">
        <v>2093.1689999999999</v>
      </c>
      <c r="AF127" s="95">
        <v>2694.62</v>
      </c>
      <c r="AG127" s="95">
        <v>6512.4599999999991</v>
      </c>
      <c r="AH127" s="95">
        <v>3991.875</v>
      </c>
      <c r="AI127" s="95"/>
      <c r="AJ127" s="95">
        <v>2693.1950000000002</v>
      </c>
      <c r="AK127" s="95">
        <v>2618.8609999999999</v>
      </c>
      <c r="AL127" s="95"/>
      <c r="AM127" s="95">
        <v>3145.056</v>
      </c>
      <c r="AN127" s="95">
        <v>627.62</v>
      </c>
      <c r="AO127" s="95">
        <v>4160.2690000000002</v>
      </c>
      <c r="AP127" s="95"/>
      <c r="AQ127" s="96">
        <v>28537.125</v>
      </c>
      <c r="AR127" s="95">
        <v>2094.5810000000001</v>
      </c>
      <c r="AS127" s="95">
        <v>4836.1610000000001</v>
      </c>
      <c r="AT127" s="95"/>
      <c r="AU127" s="95">
        <v>3136.9290000000001</v>
      </c>
      <c r="AV127" s="95"/>
      <c r="AW127" s="95">
        <v>3006.0740000000001</v>
      </c>
      <c r="AX127" s="95">
        <v>2861.5520000000001</v>
      </c>
      <c r="AY127" s="95">
        <v>4119.0300000000007</v>
      </c>
      <c r="AZ127" s="95">
        <v>2644.2830000000004</v>
      </c>
      <c r="BA127" s="95">
        <v>1897.77</v>
      </c>
      <c r="BB127" s="95">
        <v>2699.0619999999999</v>
      </c>
      <c r="BC127" s="95">
        <v>2109.2840000000001</v>
      </c>
      <c r="BD127" s="96">
        <v>29404.726000000002</v>
      </c>
      <c r="BE127" s="95">
        <v>2064</v>
      </c>
      <c r="BF127" s="95">
        <v>2617</v>
      </c>
      <c r="BG127" s="95">
        <v>3690.4920000000002</v>
      </c>
      <c r="BH127" s="95"/>
      <c r="BI127" s="95">
        <v>5211.5720000000001</v>
      </c>
      <c r="BJ127" s="95">
        <v>3735.8320000000003</v>
      </c>
      <c r="BK127" s="95"/>
      <c r="BL127" s="95">
        <v>5994.241</v>
      </c>
      <c r="BM127" s="95">
        <v>497.51499999999999</v>
      </c>
      <c r="BN127" s="95">
        <v>6391.6979999999994</v>
      </c>
      <c r="BO127" s="95"/>
      <c r="BP127" s="95">
        <v>5786.4699999999993</v>
      </c>
      <c r="BQ127" s="96">
        <v>35988.82</v>
      </c>
      <c r="BR127" s="95">
        <v>2617.585</v>
      </c>
      <c r="BS127" s="95">
        <v>2617.585</v>
      </c>
      <c r="BT127" s="95">
        <v>2099.2930000000001</v>
      </c>
      <c r="BU127" s="95">
        <v>2718.9589999999998</v>
      </c>
      <c r="BV127" s="95">
        <v>2004.6659999999999</v>
      </c>
      <c r="BW127" s="95"/>
      <c r="BX127" s="95"/>
      <c r="BY127" s="95">
        <v>3000.9369999999999</v>
      </c>
      <c r="BZ127" s="95">
        <v>2093.1089999999999</v>
      </c>
      <c r="CA127" s="95">
        <v>3093.319</v>
      </c>
      <c r="CB127" s="95">
        <v>2098.145</v>
      </c>
      <c r="CC127" s="95">
        <v>2093.91</v>
      </c>
      <c r="CD127" s="95">
        <v>24437.507999999998</v>
      </c>
      <c r="CE127" s="95"/>
      <c r="CF127" s="95">
        <v>2095.6089999999999</v>
      </c>
      <c r="CG127" s="95">
        <v>2661.9870000000001</v>
      </c>
      <c r="CH127" s="95">
        <v>1932.874</v>
      </c>
      <c r="CI127" s="95">
        <v>2098.9879999999998</v>
      </c>
      <c r="CJ127" s="95">
        <v>3326.759</v>
      </c>
      <c r="CK127" s="95">
        <v>2354.7370000000001</v>
      </c>
      <c r="CL127" s="95">
        <v>2001.8140000000001</v>
      </c>
      <c r="CM127" s="95">
        <v>3008.9360000000001</v>
      </c>
      <c r="CN127" s="95">
        <v>4729.8409999999994</v>
      </c>
      <c r="CO127" s="95">
        <v>2496.6060000000002</v>
      </c>
      <c r="CP127" s="95"/>
      <c r="CQ127" s="95">
        <v>26708.150999999998</v>
      </c>
      <c r="CR127" s="95">
        <v>2625.5450000000001</v>
      </c>
      <c r="CS127" s="95">
        <v>3994.9050000000002</v>
      </c>
      <c r="CT127" s="95">
        <v>0</v>
      </c>
      <c r="CU127" s="95">
        <v>4010.194</v>
      </c>
      <c r="CV127" s="95">
        <v>3419.7310000000002</v>
      </c>
      <c r="CW127" s="95">
        <v>2503.9</v>
      </c>
      <c r="CX127" s="95">
        <v>0</v>
      </c>
      <c r="CY127" s="95">
        <v>1998.0989999999999</v>
      </c>
      <c r="CZ127" s="95">
        <v>2003.3009999999999</v>
      </c>
      <c r="DA127" s="95">
        <v>3982.9929999999999</v>
      </c>
      <c r="DB127" s="95">
        <v>0</v>
      </c>
      <c r="DC127" s="95">
        <v>1896.846</v>
      </c>
      <c r="DD127" s="95">
        <v>26435.513999999999</v>
      </c>
      <c r="DE127" s="95"/>
      <c r="DF127" s="95">
        <v>4182.5540000000001</v>
      </c>
      <c r="DG127" s="95"/>
      <c r="DH127" s="95">
        <v>4692.87</v>
      </c>
      <c r="DI127" s="95">
        <v>2507.89</v>
      </c>
      <c r="DJ127" s="95">
        <v>7398.9500000000007</v>
      </c>
      <c r="DK127" s="95">
        <v>395.149</v>
      </c>
      <c r="DL127" s="95">
        <v>2000.16</v>
      </c>
      <c r="DM127" s="95">
        <v>3040.8469999999998</v>
      </c>
      <c r="DN127" s="95">
        <v>4008.5989999999997</v>
      </c>
      <c r="DO127" s="95">
        <v>2496.0549999999998</v>
      </c>
      <c r="DP127" s="95"/>
      <c r="DQ127" s="95">
        <v>30723.073999999997</v>
      </c>
      <c r="DR127" s="95">
        <v>1965.7719999999999</v>
      </c>
      <c r="DS127" s="95">
        <v>3152.47</v>
      </c>
      <c r="DT127" s="95">
        <v>2496.337</v>
      </c>
      <c r="DU127" s="95">
        <v>0</v>
      </c>
      <c r="DV127" s="95">
        <v>501.52600000000001</v>
      </c>
      <c r="DW127" s="95">
        <v>2003.3409999999999</v>
      </c>
      <c r="DX127" s="95">
        <v>0</v>
      </c>
      <c r="DY127" s="95">
        <v>2506.931</v>
      </c>
      <c r="DZ127" s="95">
        <v>0</v>
      </c>
      <c r="EA127" s="95">
        <v>1999.6869999999999</v>
      </c>
      <c r="EB127" s="95">
        <v>0</v>
      </c>
      <c r="EC127" s="95">
        <v>3890.4650000000001</v>
      </c>
      <c r="ED127" s="95">
        <v>18516.529000000002</v>
      </c>
      <c r="EE127" s="95">
        <v>0</v>
      </c>
      <c r="EF127" s="95">
        <v>1798.2059999999999</v>
      </c>
      <c r="EG127" s="95">
        <v>2505.645</v>
      </c>
      <c r="EH127" s="95">
        <v>1020.966</v>
      </c>
      <c r="EI127" s="95">
        <v>0</v>
      </c>
      <c r="EJ127" s="95">
        <v>0</v>
      </c>
      <c r="EK127" s="95">
        <v>0</v>
      </c>
      <c r="EL127" s="95">
        <v>4598.5659999999998</v>
      </c>
      <c r="EM127" s="95">
        <v>0</v>
      </c>
      <c r="EN127" s="95">
        <v>6155.3029999999999</v>
      </c>
      <c r="EO127" s="95">
        <v>512.27499999999998</v>
      </c>
      <c r="EP127" s="95">
        <v>3144.2919999999999</v>
      </c>
      <c r="EQ127" s="95">
        <v>19735.253000000001</v>
      </c>
      <c r="ER127" s="95">
        <v>2547.4880000000003</v>
      </c>
      <c r="ES127" s="95">
        <v>2096.1930000000002</v>
      </c>
      <c r="ET127" s="95">
        <v>0</v>
      </c>
      <c r="EU127" s="95">
        <v>439.18299999999999</v>
      </c>
      <c r="EV127" s="95">
        <v>1007.316</v>
      </c>
      <c r="EW127" s="95">
        <v>4328.3850000000002</v>
      </c>
      <c r="EX127" s="95">
        <v>5483.4120000000003</v>
      </c>
      <c r="EY127" s="95">
        <v>3137.2209999999995</v>
      </c>
      <c r="EZ127" s="95">
        <v>0</v>
      </c>
      <c r="FA127" s="95">
        <v>5704.5</v>
      </c>
      <c r="FB127" s="95">
        <v>397.178</v>
      </c>
      <c r="FC127" s="95">
        <v>6156.9639999999999</v>
      </c>
      <c r="FD127" s="95">
        <v>31297.84</v>
      </c>
      <c r="FE127" s="95">
        <v>0</v>
      </c>
      <c r="FF127" s="95">
        <v>510.75599999999997</v>
      </c>
      <c r="FG127" s="95">
        <v>7409.7650000000003</v>
      </c>
      <c r="FH127" s="95">
        <v>2458.5659999999998</v>
      </c>
      <c r="FI127" s="95">
        <v>2434.8780000000002</v>
      </c>
      <c r="FJ127" s="95">
        <v>3506.6930000000002</v>
      </c>
      <c r="FK127" s="95">
        <v>0</v>
      </c>
      <c r="FL127" s="95">
        <v>6979.6569999999992</v>
      </c>
      <c r="FM127" s="95">
        <v>3052.5509999999999</v>
      </c>
      <c r="FN127" s="95">
        <v>2045.0909999999999</v>
      </c>
      <c r="FO127" s="95">
        <v>2506.7809999999999</v>
      </c>
      <c r="FP127" s="95">
        <v>0</v>
      </c>
      <c r="FQ127" s="95">
        <v>30904.737999999998</v>
      </c>
      <c r="FR127" s="95">
        <v>3009.6790000000001</v>
      </c>
      <c r="FS127" s="95">
        <v>3052.8420000000001</v>
      </c>
      <c r="FT127" s="95">
        <v>0</v>
      </c>
      <c r="FU127" s="95">
        <v>4480.4589999999998</v>
      </c>
      <c r="FV127" s="95">
        <v>0</v>
      </c>
      <c r="FW127" s="95">
        <v>3407.645</v>
      </c>
      <c r="FX127" s="95">
        <v>3059.0940000000001</v>
      </c>
      <c r="FY127" s="95">
        <v>2410.7660000000001</v>
      </c>
      <c r="FZ127" s="95">
        <v>2630.2139999999999</v>
      </c>
      <c r="GA127" s="95">
        <v>0</v>
      </c>
      <c r="GB127" s="95">
        <v>2513.1060000000002</v>
      </c>
      <c r="GC127" s="95">
        <v>0</v>
      </c>
      <c r="GD127" s="95">
        <v>24563.805</v>
      </c>
      <c r="GE127" s="95">
        <v>0</v>
      </c>
      <c r="GF127" s="95">
        <v>0</v>
      </c>
      <c r="GG127" s="95">
        <v>4197.0209999999997</v>
      </c>
      <c r="GH127" s="95">
        <v>3028.82</v>
      </c>
      <c r="GI127" s="95">
        <v>1999.3979999999999</v>
      </c>
      <c r="GJ127" s="95">
        <v>3000.0390000000002</v>
      </c>
      <c r="GK127" s="95">
        <v>2095.326</v>
      </c>
      <c r="GL127" s="95">
        <v>0</v>
      </c>
      <c r="GM127" s="95">
        <v>0</v>
      </c>
      <c r="GN127" s="95">
        <v>0</v>
      </c>
      <c r="GO127" s="95">
        <v>2002.5319999999999</v>
      </c>
      <c r="GP127" s="95">
        <v>2103.2190000000001</v>
      </c>
      <c r="GQ127" s="96">
        <v>18426.355</v>
      </c>
      <c r="GR127" s="95">
        <v>1999.8879999999999</v>
      </c>
      <c r="GS127" s="95">
        <v>2011.5329999999999</v>
      </c>
      <c r="GT127" s="95">
        <v>2096.7669999999998</v>
      </c>
      <c r="GU127" s="95">
        <v>0</v>
      </c>
      <c r="GV127" s="95">
        <v>4651.7000000000007</v>
      </c>
      <c r="GW127" s="95">
        <v>2977.6770000000001</v>
      </c>
      <c r="GX127" s="95">
        <v>3009.2260000000001</v>
      </c>
      <c r="GY127" s="95">
        <v>0</v>
      </c>
      <c r="GZ127" s="95">
        <v>6001.3559999999998</v>
      </c>
      <c r="HA127" s="95">
        <v>3143.518</v>
      </c>
      <c r="HB127" s="95">
        <v>0</v>
      </c>
      <c r="HC127" s="95">
        <v>3003.2820000000002</v>
      </c>
      <c r="HD127" s="96">
        <v>28894.947</v>
      </c>
    </row>
    <row r="128" spans="2:212" ht="3.45" customHeight="1" x14ac:dyDescent="0.2">
      <c r="B128" s="127"/>
      <c r="C128" s="72"/>
      <c r="D128" s="72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9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9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9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9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9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9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9"/>
      <c r="DR128" s="98"/>
      <c r="DS128" s="98"/>
      <c r="DT128" s="98"/>
      <c r="DU128" s="98"/>
      <c r="DV128" s="98"/>
      <c r="DW128" s="98"/>
      <c r="DX128" s="98"/>
      <c r="DY128" s="98"/>
      <c r="DZ128" s="98"/>
      <c r="EA128" s="98"/>
      <c r="EB128" s="98"/>
      <c r="EC128" s="98"/>
      <c r="ED128" s="99"/>
      <c r="EE128" s="98"/>
      <c r="EF128" s="98"/>
      <c r="EG128" s="98"/>
      <c r="EH128" s="98"/>
      <c r="EI128" s="98"/>
      <c r="EJ128" s="98"/>
      <c r="EK128" s="98"/>
      <c r="EL128" s="98"/>
      <c r="EM128" s="98"/>
      <c r="EN128" s="98"/>
      <c r="EO128" s="98"/>
      <c r="EP128" s="98"/>
      <c r="EQ128" s="99"/>
      <c r="ER128" s="98"/>
      <c r="ES128" s="98"/>
      <c r="ET128" s="98"/>
      <c r="EU128" s="98"/>
      <c r="EV128" s="98"/>
      <c r="EW128" s="98"/>
      <c r="EX128" s="98"/>
      <c r="EY128" s="98"/>
      <c r="EZ128" s="98"/>
      <c r="FA128" s="98"/>
      <c r="FB128" s="98"/>
      <c r="FC128" s="98"/>
      <c r="FD128" s="99"/>
      <c r="FE128" s="98"/>
      <c r="FF128" s="98"/>
      <c r="FG128" s="98"/>
      <c r="FH128" s="98"/>
      <c r="FI128" s="98"/>
      <c r="FJ128" s="98"/>
      <c r="FK128" s="98"/>
      <c r="FL128" s="98"/>
      <c r="FM128" s="98"/>
      <c r="FN128" s="98"/>
      <c r="FO128" s="98"/>
      <c r="FP128" s="98"/>
      <c r="FQ128" s="99"/>
      <c r="FR128" s="98"/>
      <c r="FS128" s="98"/>
      <c r="FT128" s="98"/>
      <c r="FU128" s="98"/>
      <c r="FV128" s="98"/>
      <c r="FW128" s="98"/>
      <c r="FX128" s="98"/>
      <c r="FY128" s="98"/>
      <c r="FZ128" s="98"/>
      <c r="GA128" s="98"/>
      <c r="GB128" s="98"/>
      <c r="GC128" s="98"/>
      <c r="GD128" s="99"/>
      <c r="GE128" s="98"/>
      <c r="GF128" s="98"/>
      <c r="GG128" s="98"/>
      <c r="GH128" s="98"/>
      <c r="GI128" s="98"/>
      <c r="GJ128" s="98"/>
      <c r="GK128" s="98"/>
      <c r="GL128" s="98"/>
      <c r="GM128" s="98"/>
      <c r="GN128" s="98"/>
      <c r="GO128" s="98"/>
      <c r="GP128" s="98"/>
      <c r="GQ128" s="99"/>
      <c r="GR128" s="98"/>
      <c r="GS128" s="98"/>
      <c r="GT128" s="98"/>
      <c r="GU128" s="98"/>
      <c r="GV128" s="98"/>
      <c r="GW128" s="98"/>
      <c r="GX128" s="98"/>
      <c r="GY128" s="98"/>
      <c r="GZ128" s="98"/>
      <c r="HA128" s="98"/>
      <c r="HB128" s="98"/>
      <c r="HC128" s="98"/>
      <c r="HD128" s="99"/>
    </row>
    <row r="129" spans="2:212" ht="14.25" customHeight="1" x14ac:dyDescent="0.2">
      <c r="B129" s="136" t="s">
        <v>150</v>
      </c>
      <c r="C129" s="94" t="s">
        <v>20</v>
      </c>
      <c r="D129" s="94" t="s">
        <v>121</v>
      </c>
      <c r="E129" s="95"/>
      <c r="F129" s="95"/>
      <c r="G129" s="95"/>
      <c r="H129" s="95"/>
      <c r="I129" s="95">
        <v>1882.867</v>
      </c>
      <c r="J129" s="95">
        <v>1621.732</v>
      </c>
      <c r="K129" s="95"/>
      <c r="L129" s="95"/>
      <c r="M129" s="95"/>
      <c r="N129" s="95"/>
      <c r="O129" s="95"/>
      <c r="P129" s="95"/>
      <c r="Q129" s="95">
        <v>3504.5990000000002</v>
      </c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6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6"/>
      <c r="BE129" s="95"/>
      <c r="BF129" s="95"/>
      <c r="BG129" s="95"/>
      <c r="BH129" s="95">
        <v>993.28300000000002</v>
      </c>
      <c r="BI129" s="95">
        <v>1126.279</v>
      </c>
      <c r="BJ129" s="95"/>
      <c r="BK129" s="95">
        <v>1022.869</v>
      </c>
      <c r="BL129" s="95"/>
      <c r="BM129" s="95"/>
      <c r="BN129" s="95"/>
      <c r="BO129" s="95">
        <v>1126.296</v>
      </c>
      <c r="BP129" s="95"/>
      <c r="BQ129" s="96">
        <v>4268.7269999999999</v>
      </c>
      <c r="BR129" s="95">
        <v>811.49700000000007</v>
      </c>
      <c r="BS129" s="95">
        <v>1600.173</v>
      </c>
      <c r="BT129" s="95"/>
      <c r="BU129" s="95">
        <v>2920.3489999999997</v>
      </c>
      <c r="BV129" s="95">
        <v>2221.6040000000003</v>
      </c>
      <c r="BW129" s="95"/>
      <c r="BX129" s="95"/>
      <c r="BY129" s="95">
        <v>2455.5070000000001</v>
      </c>
      <c r="BZ129" s="95"/>
      <c r="CA129" s="95">
        <v>2205.9160000000002</v>
      </c>
      <c r="CB129" s="95">
        <v>2053.0870000000004</v>
      </c>
      <c r="CC129" s="95">
        <v>1735.0079999999998</v>
      </c>
      <c r="CD129" s="95">
        <v>16003.141000000001</v>
      </c>
      <c r="CE129" s="95">
        <v>2601.8209999999999</v>
      </c>
      <c r="CF129" s="95"/>
      <c r="CG129" s="95">
        <v>2119.9949999999999</v>
      </c>
      <c r="CH129" s="95">
        <v>2253.9930000000004</v>
      </c>
      <c r="CI129" s="95">
        <v>295.43200000000002</v>
      </c>
      <c r="CJ129" s="95">
        <v>1707.1729999999998</v>
      </c>
      <c r="CK129" s="95">
        <v>2122.8049999999998</v>
      </c>
      <c r="CL129" s="95"/>
      <c r="CM129" s="95">
        <v>2364.277</v>
      </c>
      <c r="CN129" s="95">
        <v>1402.9859999999999</v>
      </c>
      <c r="CO129" s="95"/>
      <c r="CP129" s="95">
        <v>3046.5219999999999</v>
      </c>
      <c r="CQ129" s="95">
        <v>17915.004000000001</v>
      </c>
      <c r="CR129" s="95">
        <v>0</v>
      </c>
      <c r="CS129" s="95">
        <v>2823.5200000000004</v>
      </c>
      <c r="CT129" s="95">
        <v>708.67200000000003</v>
      </c>
      <c r="CU129" s="95">
        <v>0</v>
      </c>
      <c r="CV129" s="95">
        <v>853.81600000000003</v>
      </c>
      <c r="CW129" s="95">
        <v>0</v>
      </c>
      <c r="CX129" s="95">
        <v>997.18000000000006</v>
      </c>
      <c r="CY129" s="95">
        <v>1842.8539999999998</v>
      </c>
      <c r="CZ129" s="95">
        <v>2559.0659999999998</v>
      </c>
      <c r="DA129" s="95">
        <v>1000.457</v>
      </c>
      <c r="DB129" s="95">
        <v>444.98</v>
      </c>
      <c r="DC129" s="95">
        <v>1029.085</v>
      </c>
      <c r="DD129" s="95">
        <v>12259.630000000001</v>
      </c>
      <c r="DE129" s="95">
        <v>925.96</v>
      </c>
      <c r="DF129" s="95">
        <v>1743.4360000000001</v>
      </c>
      <c r="DG129" s="95"/>
      <c r="DH129" s="95">
        <v>2165.2460000000001</v>
      </c>
      <c r="DI129" s="95">
        <v>994.82099999999991</v>
      </c>
      <c r="DJ129" s="95"/>
      <c r="DK129" s="95">
        <v>993.024</v>
      </c>
      <c r="DL129" s="95">
        <v>993.88199999999995</v>
      </c>
      <c r="DM129" s="95">
        <v>995.85500000000002</v>
      </c>
      <c r="DN129" s="95"/>
      <c r="DO129" s="95">
        <v>996.91800000000001</v>
      </c>
      <c r="DP129" s="95">
        <v>2078.779</v>
      </c>
      <c r="DQ129" s="95">
        <v>11887.921</v>
      </c>
      <c r="DR129" s="95">
        <v>0</v>
      </c>
      <c r="DS129" s="95">
        <v>1097.635</v>
      </c>
      <c r="DT129" s="95">
        <v>1885.847</v>
      </c>
      <c r="DU129" s="95">
        <v>0</v>
      </c>
      <c r="DV129" s="95">
        <v>992.48399999999992</v>
      </c>
      <c r="DW129" s="95">
        <v>1045.502</v>
      </c>
      <c r="DX129" s="95">
        <v>0</v>
      </c>
      <c r="DY129" s="95">
        <v>1300.566</v>
      </c>
      <c r="DZ129" s="95">
        <v>0</v>
      </c>
      <c r="EA129" s="95">
        <v>0</v>
      </c>
      <c r="EB129" s="95">
        <v>0</v>
      </c>
      <c r="EC129" s="95">
        <v>0</v>
      </c>
      <c r="ED129" s="95">
        <v>6322.0339999999997</v>
      </c>
      <c r="EE129" s="95">
        <v>1000.049</v>
      </c>
      <c r="EF129" s="95">
        <v>0</v>
      </c>
      <c r="EG129" s="95">
        <v>999.45499999999993</v>
      </c>
      <c r="EH129" s="95">
        <v>0</v>
      </c>
      <c r="EI129" s="95">
        <v>0</v>
      </c>
      <c r="EJ129" s="95">
        <v>0</v>
      </c>
      <c r="EK129" s="95">
        <v>0</v>
      </c>
      <c r="EL129" s="95">
        <v>0</v>
      </c>
      <c r="EM129" s="95">
        <v>524.25699999999995</v>
      </c>
      <c r="EN129" s="95">
        <v>1395.97</v>
      </c>
      <c r="EO129" s="95">
        <v>0</v>
      </c>
      <c r="EP129" s="95">
        <v>798.11099999999999</v>
      </c>
      <c r="EQ129" s="95">
        <v>4717.8419999999996</v>
      </c>
      <c r="ER129" s="95">
        <v>0</v>
      </c>
      <c r="ES129" s="95">
        <v>1197.3890000000001</v>
      </c>
      <c r="ET129" s="95">
        <v>0</v>
      </c>
      <c r="EU129" s="95">
        <v>0</v>
      </c>
      <c r="EV129" s="95">
        <v>0</v>
      </c>
      <c r="EW129" s="95">
        <v>0</v>
      </c>
      <c r="EX129" s="95">
        <v>0</v>
      </c>
      <c r="EY129" s="95">
        <v>0</v>
      </c>
      <c r="EZ129" s="95">
        <v>0</v>
      </c>
      <c r="FA129" s="95">
        <v>3036.8209999999999</v>
      </c>
      <c r="FB129" s="95">
        <v>0</v>
      </c>
      <c r="FC129" s="95">
        <v>1320.482</v>
      </c>
      <c r="FD129" s="95">
        <v>5554.692</v>
      </c>
      <c r="FE129" s="95">
        <v>0</v>
      </c>
      <c r="FF129" s="95">
        <v>0</v>
      </c>
      <c r="FG129" s="95">
        <v>1842.623</v>
      </c>
      <c r="FH129" s="95">
        <v>0</v>
      </c>
      <c r="FI129" s="95">
        <v>0</v>
      </c>
      <c r="FJ129" s="95">
        <v>0</v>
      </c>
      <c r="FK129" s="95">
        <v>0</v>
      </c>
      <c r="FL129" s="95">
        <v>1618.3319999999999</v>
      </c>
      <c r="FM129" s="95">
        <v>0</v>
      </c>
      <c r="FN129" s="95">
        <v>0</v>
      </c>
      <c r="FO129" s="95">
        <v>0</v>
      </c>
      <c r="FP129" s="95">
        <v>0</v>
      </c>
      <c r="FQ129" s="95">
        <v>3460.9549999999999</v>
      </c>
      <c r="FR129" s="95">
        <v>994.55100000000004</v>
      </c>
      <c r="FS129" s="95">
        <v>0</v>
      </c>
      <c r="FT129" s="95">
        <v>0</v>
      </c>
      <c r="FU129" s="95">
        <v>0</v>
      </c>
      <c r="FV129" s="95">
        <v>0</v>
      </c>
      <c r="FW129" s="95">
        <v>0</v>
      </c>
      <c r="FX129" s="95">
        <v>0</v>
      </c>
      <c r="FY129" s="95">
        <v>0</v>
      </c>
      <c r="FZ129" s="95">
        <v>0</v>
      </c>
      <c r="GA129" s="95">
        <v>0</v>
      </c>
      <c r="GB129" s="95">
        <v>0</v>
      </c>
      <c r="GC129" s="95">
        <v>0</v>
      </c>
      <c r="GD129" s="95">
        <v>994.55100000000004</v>
      </c>
      <c r="GE129" s="95">
        <v>0</v>
      </c>
      <c r="GF129" s="95">
        <v>0</v>
      </c>
      <c r="GG129" s="95">
        <v>0</v>
      </c>
      <c r="GH129" s="95">
        <v>0</v>
      </c>
      <c r="GI129" s="95">
        <v>0</v>
      </c>
      <c r="GJ129" s="95">
        <v>0</v>
      </c>
      <c r="GK129" s="95">
        <v>0</v>
      </c>
      <c r="GL129" s="95">
        <v>0</v>
      </c>
      <c r="GM129" s="95">
        <v>0</v>
      </c>
      <c r="GN129" s="95">
        <v>0</v>
      </c>
      <c r="GO129" s="95">
        <v>0</v>
      </c>
      <c r="GP129" s="95">
        <v>0</v>
      </c>
      <c r="GQ129" s="96">
        <v>0</v>
      </c>
      <c r="GR129" s="95">
        <v>0</v>
      </c>
      <c r="GS129" s="95">
        <v>0</v>
      </c>
      <c r="GT129" s="95">
        <v>0</v>
      </c>
      <c r="GU129" s="95">
        <v>0</v>
      </c>
      <c r="GV129" s="95">
        <v>0</v>
      </c>
      <c r="GW129" s="95">
        <v>0</v>
      </c>
      <c r="GX129" s="95">
        <v>0</v>
      </c>
      <c r="GY129" s="95">
        <v>0</v>
      </c>
      <c r="GZ129" s="95">
        <v>17982.099999999999</v>
      </c>
      <c r="HA129" s="95">
        <v>54500</v>
      </c>
      <c r="HB129" s="95">
        <v>0</v>
      </c>
      <c r="HC129" s="95">
        <v>17962.93</v>
      </c>
      <c r="HD129" s="96">
        <v>90445.03</v>
      </c>
    </row>
    <row r="130" spans="2:212" ht="4.95" customHeight="1" x14ac:dyDescent="0.2">
      <c r="B130" s="127"/>
      <c r="C130" s="72"/>
      <c r="D130" s="72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9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9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9"/>
      <c r="BR130" s="98"/>
      <c r="BS130" s="98"/>
      <c r="BT130" s="98"/>
      <c r="BU130" s="98"/>
      <c r="BV130" s="98"/>
      <c r="BW130" s="98"/>
      <c r="BX130" s="98"/>
      <c r="BY130" s="98"/>
      <c r="BZ130" s="98"/>
      <c r="CA130" s="98"/>
      <c r="CB130" s="98"/>
      <c r="CC130" s="98"/>
      <c r="CD130" s="99"/>
      <c r="CE130" s="98"/>
      <c r="CF130" s="98"/>
      <c r="CG130" s="98"/>
      <c r="CH130" s="98"/>
      <c r="CI130" s="98"/>
      <c r="CJ130" s="98"/>
      <c r="CK130" s="98"/>
      <c r="CL130" s="98"/>
      <c r="CM130" s="98"/>
      <c r="CN130" s="98"/>
      <c r="CO130" s="98"/>
      <c r="CP130" s="98"/>
      <c r="CQ130" s="99"/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9"/>
      <c r="DE130" s="98"/>
      <c r="DF130" s="98"/>
      <c r="DG130" s="98"/>
      <c r="DH130" s="98"/>
      <c r="DI130" s="98"/>
      <c r="DJ130" s="98"/>
      <c r="DK130" s="98"/>
      <c r="DL130" s="98"/>
      <c r="DM130" s="98"/>
      <c r="DN130" s="98"/>
      <c r="DO130" s="98"/>
      <c r="DP130" s="98"/>
      <c r="DQ130" s="99"/>
      <c r="DR130" s="98"/>
      <c r="DS130" s="98"/>
      <c r="DT130" s="98"/>
      <c r="DU130" s="98"/>
      <c r="DV130" s="98"/>
      <c r="DW130" s="98"/>
      <c r="DX130" s="98"/>
      <c r="DY130" s="98"/>
      <c r="DZ130" s="98"/>
      <c r="EA130" s="98"/>
      <c r="EB130" s="98"/>
      <c r="EC130" s="98"/>
      <c r="ED130" s="99"/>
      <c r="EE130" s="98"/>
      <c r="EF130" s="98"/>
      <c r="EG130" s="98"/>
      <c r="EH130" s="98"/>
      <c r="EI130" s="98"/>
      <c r="EJ130" s="98"/>
      <c r="EK130" s="98"/>
      <c r="EL130" s="98"/>
      <c r="EM130" s="98"/>
      <c r="EN130" s="98"/>
      <c r="EO130" s="98"/>
      <c r="EP130" s="98"/>
      <c r="EQ130" s="99"/>
      <c r="ER130" s="98"/>
      <c r="ES130" s="98"/>
      <c r="ET130" s="98"/>
      <c r="EU130" s="98"/>
      <c r="EV130" s="98"/>
      <c r="EW130" s="98"/>
      <c r="EX130" s="98"/>
      <c r="EY130" s="98"/>
      <c r="EZ130" s="98"/>
      <c r="FA130" s="98"/>
      <c r="FB130" s="98"/>
      <c r="FC130" s="98"/>
      <c r="FD130" s="99"/>
      <c r="FE130" s="98"/>
      <c r="FF130" s="98"/>
      <c r="FG130" s="98"/>
      <c r="FH130" s="98"/>
      <c r="FI130" s="98"/>
      <c r="FJ130" s="98"/>
      <c r="FK130" s="98"/>
      <c r="FL130" s="98"/>
      <c r="FM130" s="98"/>
      <c r="FN130" s="98"/>
      <c r="FO130" s="98"/>
      <c r="FP130" s="98"/>
      <c r="FQ130" s="99"/>
      <c r="FR130" s="98"/>
      <c r="FS130" s="98"/>
      <c r="FT130" s="98"/>
      <c r="FU130" s="98"/>
      <c r="FV130" s="98"/>
      <c r="FW130" s="98"/>
      <c r="FX130" s="98"/>
      <c r="FY130" s="98"/>
      <c r="FZ130" s="98"/>
      <c r="GA130" s="98"/>
      <c r="GB130" s="98"/>
      <c r="GC130" s="98"/>
      <c r="GD130" s="99"/>
      <c r="GE130" s="98"/>
      <c r="GF130" s="98"/>
      <c r="GG130" s="98"/>
      <c r="GH130" s="98"/>
      <c r="GI130" s="98"/>
      <c r="GJ130" s="98"/>
      <c r="GK130" s="98"/>
      <c r="GL130" s="98"/>
      <c r="GM130" s="98"/>
      <c r="GN130" s="98"/>
      <c r="GO130" s="98"/>
      <c r="GP130" s="98"/>
      <c r="GQ130" s="99"/>
      <c r="GR130" s="98"/>
      <c r="GS130" s="98"/>
      <c r="GT130" s="98"/>
      <c r="GU130" s="98"/>
      <c r="GV130" s="98"/>
      <c r="GW130" s="98"/>
      <c r="GX130" s="98"/>
      <c r="GY130" s="98"/>
      <c r="GZ130" s="98"/>
      <c r="HA130" s="98"/>
      <c r="HB130" s="98"/>
      <c r="HC130" s="98"/>
      <c r="HD130" s="99"/>
    </row>
    <row r="131" spans="2:212" ht="14.25" customHeight="1" x14ac:dyDescent="0.2">
      <c r="B131" s="166" t="s">
        <v>151</v>
      </c>
      <c r="C131" s="168" t="s">
        <v>20</v>
      </c>
      <c r="D131" s="94" t="s">
        <v>121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>
        <v>16872.846399999999</v>
      </c>
      <c r="AF131" s="95">
        <v>14350.9422</v>
      </c>
      <c r="AG131" s="95">
        <v>25258.158299999999</v>
      </c>
      <c r="AH131" s="95">
        <v>14344.9555</v>
      </c>
      <c r="AI131" s="95">
        <v>17492.793799999999</v>
      </c>
      <c r="AJ131" s="95">
        <v>15531.243599999998</v>
      </c>
      <c r="AK131" s="95">
        <v>17391.909599999999</v>
      </c>
      <c r="AL131" s="95">
        <v>15563.930100000001</v>
      </c>
      <c r="AM131" s="95">
        <v>21507.373999999996</v>
      </c>
      <c r="AN131" s="95"/>
      <c r="AO131" s="95"/>
      <c r="AP131" s="95"/>
      <c r="AQ131" s="95">
        <v>158314.15350000001</v>
      </c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6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  <c r="CS131" s="95"/>
      <c r="CT131" s="95"/>
      <c r="CU131" s="95"/>
      <c r="CV131" s="95"/>
      <c r="CW131" s="95"/>
      <c r="CX131" s="95"/>
      <c r="CY131" s="95"/>
      <c r="CZ131" s="95"/>
      <c r="DA131" s="95"/>
      <c r="DB131" s="95"/>
      <c r="DC131" s="95"/>
      <c r="DD131" s="95"/>
      <c r="DE131" s="95"/>
      <c r="DF131" s="95"/>
      <c r="DG131" s="95"/>
      <c r="DH131" s="95"/>
      <c r="DI131" s="95"/>
      <c r="DJ131" s="95"/>
      <c r="DK131" s="95"/>
      <c r="DL131" s="95"/>
      <c r="DM131" s="95"/>
      <c r="DN131" s="95"/>
      <c r="DO131" s="95"/>
      <c r="DP131" s="95"/>
      <c r="DQ131" s="95"/>
      <c r="DR131" s="95"/>
      <c r="DS131" s="95"/>
      <c r="DT131" s="95"/>
      <c r="DU131" s="95"/>
      <c r="DV131" s="95"/>
      <c r="DW131" s="95"/>
      <c r="DX131" s="95"/>
      <c r="DY131" s="95"/>
      <c r="DZ131" s="95"/>
      <c r="EA131" s="95"/>
      <c r="EB131" s="95"/>
      <c r="EC131" s="95"/>
      <c r="ED131" s="95"/>
      <c r="EE131" s="95"/>
      <c r="EF131" s="95"/>
      <c r="EG131" s="95"/>
      <c r="EH131" s="95"/>
      <c r="EI131" s="95"/>
      <c r="EJ131" s="95"/>
      <c r="EK131" s="95"/>
      <c r="EL131" s="95"/>
      <c r="EM131" s="95"/>
      <c r="EN131" s="95"/>
      <c r="EO131" s="95"/>
      <c r="EP131" s="95"/>
      <c r="EQ131" s="95"/>
      <c r="ER131" s="95"/>
      <c r="ES131" s="95"/>
      <c r="ET131" s="95"/>
      <c r="EU131" s="95"/>
      <c r="EV131" s="95"/>
      <c r="EW131" s="95"/>
      <c r="EX131" s="95"/>
      <c r="EY131" s="95"/>
      <c r="EZ131" s="95"/>
      <c r="FA131" s="95"/>
      <c r="FB131" s="95"/>
      <c r="FC131" s="95"/>
      <c r="FD131" s="95"/>
      <c r="FE131" s="95"/>
      <c r="FF131" s="95"/>
      <c r="FG131" s="95"/>
      <c r="FH131" s="95"/>
      <c r="FI131" s="95"/>
      <c r="FJ131" s="95"/>
      <c r="FK131" s="95"/>
      <c r="FL131" s="95"/>
      <c r="FM131" s="95"/>
      <c r="FN131" s="95"/>
      <c r="FO131" s="95"/>
      <c r="FP131" s="95"/>
      <c r="FQ131" s="95"/>
      <c r="FR131" s="95"/>
      <c r="FS131" s="95"/>
      <c r="FT131" s="95"/>
      <c r="FU131" s="95"/>
      <c r="FV131" s="95"/>
      <c r="FW131" s="95"/>
      <c r="FX131" s="95"/>
      <c r="FY131" s="95"/>
      <c r="FZ131" s="95"/>
      <c r="GA131" s="95"/>
      <c r="GB131" s="95"/>
      <c r="GC131" s="95"/>
      <c r="GD131" s="95"/>
      <c r="GE131" s="95"/>
      <c r="GF131" s="95"/>
      <c r="GG131" s="95"/>
      <c r="GH131" s="95"/>
      <c r="GI131" s="95"/>
      <c r="GJ131" s="95"/>
      <c r="GK131" s="95"/>
      <c r="GL131" s="95"/>
      <c r="GM131" s="95"/>
      <c r="GN131" s="95"/>
      <c r="GO131" s="95"/>
      <c r="GP131" s="95"/>
      <c r="GQ131" s="96"/>
      <c r="GR131" s="95"/>
      <c r="GS131" s="95"/>
      <c r="GT131" s="95"/>
      <c r="GU131" s="95"/>
      <c r="GV131" s="95"/>
      <c r="GW131" s="95"/>
      <c r="GX131" s="95"/>
      <c r="GY131" s="95"/>
      <c r="GZ131" s="95"/>
      <c r="HA131" s="95"/>
      <c r="HB131" s="95"/>
      <c r="HC131" s="95"/>
      <c r="HD131" s="96"/>
    </row>
    <row r="132" spans="2:212" ht="14.25" customHeight="1" x14ac:dyDescent="0.2">
      <c r="B132" s="173"/>
      <c r="C132" s="174"/>
      <c r="D132" s="101" t="s">
        <v>122</v>
      </c>
      <c r="E132" s="95">
        <v>19056.293700000002</v>
      </c>
      <c r="F132" s="95">
        <v>16088.2925</v>
      </c>
      <c r="G132" s="95">
        <v>26096.299200000001</v>
      </c>
      <c r="H132" s="95">
        <v>17058.878000000001</v>
      </c>
      <c r="I132" s="95">
        <v>24203.903700000003</v>
      </c>
      <c r="J132" s="95">
        <v>15033.641</v>
      </c>
      <c r="K132" s="95">
        <v>27493.8325</v>
      </c>
      <c r="L132" s="95">
        <v>21449.253000000001</v>
      </c>
      <c r="M132" s="95">
        <v>25550.231</v>
      </c>
      <c r="N132" s="95">
        <v>26427.606200000002</v>
      </c>
      <c r="O132" s="95">
        <v>14904.15</v>
      </c>
      <c r="P132" s="95">
        <v>20256.013600000002</v>
      </c>
      <c r="Q132" s="95">
        <v>253618.39440000002</v>
      </c>
      <c r="R132" s="95">
        <v>22892.610999999997</v>
      </c>
      <c r="S132" s="95">
        <v>23862.921900000001</v>
      </c>
      <c r="T132" s="95">
        <v>24904.254300000001</v>
      </c>
      <c r="U132" s="95">
        <v>21940.871599999999</v>
      </c>
      <c r="V132" s="95">
        <v>15417.919399999999</v>
      </c>
      <c r="W132" s="95">
        <v>23385.824399999998</v>
      </c>
      <c r="X132" s="95">
        <v>27840.7873</v>
      </c>
      <c r="Y132" s="95">
        <v>23889.300999999999</v>
      </c>
      <c r="Z132" s="95">
        <v>23880.938299999998</v>
      </c>
      <c r="AA132" s="95">
        <v>31836.0645</v>
      </c>
      <c r="AB132" s="95">
        <v>20378.0213</v>
      </c>
      <c r="AC132" s="95">
        <v>21835.031999999999</v>
      </c>
      <c r="AD132" s="95">
        <v>282064.54699999996</v>
      </c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  <c r="CS132" s="95"/>
      <c r="CT132" s="95"/>
      <c r="CU132" s="95"/>
      <c r="CV132" s="95"/>
      <c r="CW132" s="95"/>
      <c r="CX132" s="95"/>
      <c r="CY132" s="95"/>
      <c r="CZ132" s="95"/>
      <c r="DA132" s="95"/>
      <c r="DB132" s="95"/>
      <c r="DC132" s="95"/>
      <c r="DD132" s="95"/>
      <c r="DE132" s="95"/>
      <c r="DF132" s="95"/>
      <c r="DG132" s="95"/>
      <c r="DH132" s="95"/>
      <c r="DI132" s="95"/>
      <c r="DJ132" s="95"/>
      <c r="DK132" s="95"/>
      <c r="DL132" s="95"/>
      <c r="DM132" s="95"/>
      <c r="DN132" s="95"/>
      <c r="DO132" s="95"/>
      <c r="DP132" s="95"/>
      <c r="DQ132" s="95"/>
      <c r="DR132" s="95"/>
      <c r="DS132" s="95"/>
      <c r="DT132" s="95"/>
      <c r="DU132" s="95"/>
      <c r="DV132" s="95"/>
      <c r="DW132" s="95"/>
      <c r="DX132" s="95"/>
      <c r="DY132" s="95"/>
      <c r="DZ132" s="95"/>
      <c r="EA132" s="95"/>
      <c r="EB132" s="95"/>
      <c r="EC132" s="95"/>
      <c r="ED132" s="95"/>
      <c r="EE132" s="95"/>
      <c r="EF132" s="95"/>
      <c r="EG132" s="95"/>
      <c r="EH132" s="95"/>
      <c r="EI132" s="95"/>
      <c r="EJ132" s="95"/>
      <c r="EK132" s="95"/>
      <c r="EL132" s="95"/>
      <c r="EM132" s="95"/>
      <c r="EN132" s="95"/>
      <c r="EO132" s="95"/>
      <c r="EP132" s="95"/>
      <c r="EQ132" s="95"/>
      <c r="ER132" s="95"/>
      <c r="ES132" s="95"/>
      <c r="ET132" s="95"/>
      <c r="EU132" s="95"/>
      <c r="EV132" s="95"/>
      <c r="EW132" s="95"/>
      <c r="EX132" s="95"/>
      <c r="EY132" s="95"/>
      <c r="EZ132" s="95"/>
      <c r="FA132" s="95"/>
      <c r="FB132" s="95"/>
      <c r="FC132" s="95"/>
      <c r="FD132" s="95"/>
      <c r="FE132" s="95"/>
      <c r="FF132" s="95"/>
      <c r="FG132" s="95"/>
      <c r="FH132" s="95"/>
      <c r="FI132" s="95"/>
      <c r="FJ132" s="95"/>
      <c r="FK132" s="95"/>
      <c r="FL132" s="95"/>
      <c r="FM132" s="95"/>
      <c r="FN132" s="95"/>
      <c r="FO132" s="95"/>
      <c r="FP132" s="95"/>
      <c r="FQ132" s="95"/>
      <c r="FR132" s="95"/>
      <c r="FS132" s="95"/>
      <c r="FT132" s="95"/>
      <c r="FU132" s="95"/>
      <c r="FV132" s="95"/>
      <c r="FW132" s="95"/>
      <c r="FX132" s="95"/>
      <c r="FY132" s="95"/>
      <c r="FZ132" s="95"/>
      <c r="GA132" s="95"/>
      <c r="GB132" s="95"/>
      <c r="GC132" s="95"/>
      <c r="GD132" s="95"/>
      <c r="GE132" s="95"/>
      <c r="GF132" s="95"/>
      <c r="GG132" s="95"/>
      <c r="GH132" s="95"/>
      <c r="GI132" s="95"/>
      <c r="GJ132" s="95"/>
      <c r="GK132" s="95"/>
      <c r="GL132" s="95"/>
      <c r="GM132" s="95"/>
      <c r="GN132" s="95"/>
      <c r="GO132" s="95"/>
      <c r="GP132" s="95"/>
      <c r="GQ132" s="96"/>
      <c r="GR132" s="95"/>
      <c r="GS132" s="95"/>
      <c r="GT132" s="95"/>
      <c r="GU132" s="95"/>
      <c r="GV132" s="95"/>
      <c r="GW132" s="95"/>
      <c r="GX132" s="95"/>
      <c r="GY132" s="95"/>
      <c r="GZ132" s="95"/>
      <c r="HA132" s="95"/>
      <c r="HB132" s="95"/>
      <c r="HC132" s="95"/>
      <c r="HD132" s="96"/>
    </row>
    <row r="133" spans="2:212" ht="14.25" customHeight="1" x14ac:dyDescent="0.2">
      <c r="B133" s="167"/>
      <c r="C133" s="169"/>
      <c r="D133" s="94" t="s">
        <v>140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>
        <v>16179.129000000001</v>
      </c>
      <c r="AO133" s="95">
        <v>18473.917000000001</v>
      </c>
      <c r="AP133" s="95">
        <v>17176.905000000002</v>
      </c>
      <c r="AQ133" s="95">
        <v>51829.951000000001</v>
      </c>
      <c r="AR133" s="95">
        <v>13399.191999999999</v>
      </c>
      <c r="AS133" s="95">
        <v>17303.663</v>
      </c>
      <c r="AT133" s="95">
        <v>12708.957999999999</v>
      </c>
      <c r="AU133" s="95">
        <v>12493.272000000001</v>
      </c>
      <c r="AV133" s="95">
        <v>18369.244999999999</v>
      </c>
      <c r="AW133" s="95">
        <v>17609.690999999999</v>
      </c>
      <c r="AX133" s="95">
        <v>22307.945</v>
      </c>
      <c r="AY133" s="95">
        <v>14236.375000000002</v>
      </c>
      <c r="AZ133" s="95">
        <v>20320.298000000003</v>
      </c>
      <c r="BA133" s="95">
        <v>16342.09</v>
      </c>
      <c r="BB133" s="95">
        <v>19789.748</v>
      </c>
      <c r="BC133" s="95">
        <v>26736.91</v>
      </c>
      <c r="BD133" s="95">
        <v>211617.38699999999</v>
      </c>
      <c r="BE133" s="95">
        <v>20420.719000000001</v>
      </c>
      <c r="BF133" s="95">
        <v>18154.101000000002</v>
      </c>
      <c r="BG133" s="95">
        <v>22878.062999999998</v>
      </c>
      <c r="BH133" s="95">
        <v>39816.596999999994</v>
      </c>
      <c r="BI133" s="95">
        <v>26901.100000000002</v>
      </c>
      <c r="BJ133" s="95">
        <v>31961.690000000002</v>
      </c>
      <c r="BK133" s="95">
        <v>33013.753000000004</v>
      </c>
      <c r="BL133" s="95">
        <v>30614.196000000004</v>
      </c>
      <c r="BM133" s="95">
        <v>27416.746999999999</v>
      </c>
      <c r="BN133" s="95">
        <v>34912.79</v>
      </c>
      <c r="BO133" s="95">
        <v>27344.82</v>
      </c>
      <c r="BP133" s="95">
        <v>35425</v>
      </c>
      <c r="BQ133" s="96">
        <v>348859.576</v>
      </c>
      <c r="BR133" s="95">
        <v>24839.330999999998</v>
      </c>
      <c r="BS133" s="95">
        <v>28477.059999999998</v>
      </c>
      <c r="BT133" s="95">
        <v>40742.150999999998</v>
      </c>
      <c r="BU133" s="95">
        <v>39176.32</v>
      </c>
      <c r="BV133" s="95">
        <v>28060.572</v>
      </c>
      <c r="BW133" s="95">
        <v>40561.280999999995</v>
      </c>
      <c r="BX133" s="95">
        <v>29991.586000000003</v>
      </c>
      <c r="BY133" s="95">
        <v>35771.126000000004</v>
      </c>
      <c r="BZ133" s="95">
        <v>34045.25</v>
      </c>
      <c r="CA133" s="95">
        <v>40949.286000000007</v>
      </c>
      <c r="CB133" s="95">
        <v>28075.317000000003</v>
      </c>
      <c r="CC133" s="95">
        <v>35106.891000000003</v>
      </c>
      <c r="CD133" s="95">
        <v>405796.17100000003</v>
      </c>
      <c r="CE133" s="95">
        <v>30806.964000000004</v>
      </c>
      <c r="CF133" s="95">
        <v>24842.974000000002</v>
      </c>
      <c r="CG133" s="95">
        <v>27793.837</v>
      </c>
      <c r="CH133" s="95">
        <v>29428.555</v>
      </c>
      <c r="CI133" s="95">
        <v>27803.151000000002</v>
      </c>
      <c r="CJ133" s="95">
        <v>29282.81</v>
      </c>
      <c r="CK133" s="95">
        <v>29992.346000000001</v>
      </c>
      <c r="CL133" s="95">
        <v>29440.337</v>
      </c>
      <c r="CM133" s="95">
        <v>26549.78</v>
      </c>
      <c r="CN133" s="95">
        <v>26152.724000000002</v>
      </c>
      <c r="CO133" s="95">
        <v>29303.749</v>
      </c>
      <c r="CP133" s="95">
        <v>27519.244999999999</v>
      </c>
      <c r="CQ133" s="95">
        <v>338916.47200000001</v>
      </c>
      <c r="CR133" s="95">
        <v>25692.231</v>
      </c>
      <c r="CS133" s="95">
        <v>20501.455999999998</v>
      </c>
      <c r="CT133" s="95">
        <v>24956.384000000002</v>
      </c>
      <c r="CU133" s="95">
        <v>25916.142</v>
      </c>
      <c r="CV133" s="95">
        <v>25722.398000000001</v>
      </c>
      <c r="CW133" s="95">
        <v>31343.538</v>
      </c>
      <c r="CX133" s="95">
        <v>30382.178000000004</v>
      </c>
      <c r="CY133" s="95">
        <v>30832.824000000001</v>
      </c>
      <c r="CZ133" s="95">
        <v>35088.535000000003</v>
      </c>
      <c r="DA133" s="95">
        <v>23312.386999999999</v>
      </c>
      <c r="DB133" s="95">
        <v>38378.04</v>
      </c>
      <c r="DC133" s="95">
        <v>32480.18</v>
      </c>
      <c r="DD133" s="95">
        <v>344606.29299999995</v>
      </c>
      <c r="DE133" s="95">
        <v>38726.130000000005</v>
      </c>
      <c r="DF133" s="95">
        <v>34745.307000000001</v>
      </c>
      <c r="DG133" s="95">
        <v>35939.377999999997</v>
      </c>
      <c r="DH133" s="95">
        <v>38169.274999999994</v>
      </c>
      <c r="DI133" s="95">
        <v>42721.945</v>
      </c>
      <c r="DJ133" s="95">
        <v>45824.093000000001</v>
      </c>
      <c r="DK133" s="95">
        <v>48417.191999999995</v>
      </c>
      <c r="DL133" s="95">
        <v>47981.960999999996</v>
      </c>
      <c r="DM133" s="95">
        <v>30622.739000000001</v>
      </c>
      <c r="DN133" s="95">
        <v>44464.47</v>
      </c>
      <c r="DO133" s="95">
        <v>34539.567000000003</v>
      </c>
      <c r="DP133" s="95">
        <v>35595.936000000002</v>
      </c>
      <c r="DQ133" s="95">
        <v>477747.99299999996</v>
      </c>
      <c r="DR133" s="95">
        <v>54110.853999999992</v>
      </c>
      <c r="DS133" s="95">
        <v>32167.008999999998</v>
      </c>
      <c r="DT133" s="95">
        <v>36029.5</v>
      </c>
      <c r="DU133" s="95">
        <v>37138.013999999996</v>
      </c>
      <c r="DV133" s="95">
        <v>46683.179000000004</v>
      </c>
      <c r="DW133" s="95">
        <v>43124.103999999999</v>
      </c>
      <c r="DX133" s="95">
        <v>47794.453999999998</v>
      </c>
      <c r="DY133" s="95">
        <v>53909.833999999995</v>
      </c>
      <c r="DZ133" s="95">
        <v>37044.962</v>
      </c>
      <c r="EA133" s="95">
        <v>64434.552000000003</v>
      </c>
      <c r="EB133" s="95">
        <v>49722.591999999997</v>
      </c>
      <c r="EC133" s="95">
        <v>49357.118999999999</v>
      </c>
      <c r="ED133" s="95">
        <v>551516.17299999995</v>
      </c>
      <c r="EE133" s="95">
        <v>40816.989000000001</v>
      </c>
      <c r="EF133" s="95">
        <v>61842.482000000004</v>
      </c>
      <c r="EG133" s="95">
        <v>37053.137000000002</v>
      </c>
      <c r="EH133" s="95">
        <v>24556.732</v>
      </c>
      <c r="EI133" s="95">
        <v>30179.363000000001</v>
      </c>
      <c r="EJ133" s="95">
        <v>33429.561000000002</v>
      </c>
      <c r="EK133" s="95">
        <v>51514.665000000001</v>
      </c>
      <c r="EL133" s="95">
        <v>53024.697999999997</v>
      </c>
      <c r="EM133" s="95">
        <v>44822.926999999996</v>
      </c>
      <c r="EN133" s="95">
        <v>48327.396000000001</v>
      </c>
      <c r="EO133" s="95">
        <v>60050.563999999998</v>
      </c>
      <c r="EP133" s="95">
        <v>55198.463999999993</v>
      </c>
      <c r="EQ133" s="95">
        <v>540816.978</v>
      </c>
      <c r="ER133" s="95">
        <v>57092.256000000008</v>
      </c>
      <c r="ES133" s="95">
        <v>49130.262000000002</v>
      </c>
      <c r="ET133" s="95">
        <v>56444.091999999997</v>
      </c>
      <c r="EU133" s="95">
        <v>45160.508000000002</v>
      </c>
      <c r="EV133" s="95">
        <v>43769.907999999996</v>
      </c>
      <c r="EW133" s="95">
        <v>58922.413</v>
      </c>
      <c r="EX133" s="95">
        <v>33152.724999999999</v>
      </c>
      <c r="EY133" s="95">
        <v>52654.371000000006</v>
      </c>
      <c r="EZ133" s="95">
        <v>42249.987000000001</v>
      </c>
      <c r="FA133" s="95">
        <v>30064.606</v>
      </c>
      <c r="FB133" s="95">
        <v>32600.250999999997</v>
      </c>
      <c r="FC133" s="95">
        <v>37375.786</v>
      </c>
      <c r="FD133" s="95">
        <v>538617.16500000004</v>
      </c>
      <c r="FE133" s="95">
        <v>35630.328999999998</v>
      </c>
      <c r="FF133" s="95">
        <v>41876.978000000003</v>
      </c>
      <c r="FG133" s="95">
        <v>36451.68</v>
      </c>
      <c r="FH133" s="95">
        <v>61167.074999999997</v>
      </c>
      <c r="FI133" s="95">
        <v>33732.904000000002</v>
      </c>
      <c r="FJ133" s="95">
        <v>47900.167999999998</v>
      </c>
      <c r="FK133" s="95">
        <v>36760.777000000002</v>
      </c>
      <c r="FL133" s="95">
        <v>47384.743000000002</v>
      </c>
      <c r="FM133" s="95">
        <v>46662.101000000002</v>
      </c>
      <c r="FN133" s="95">
        <v>45097.758000000002</v>
      </c>
      <c r="FO133" s="95">
        <v>52352.512000000002</v>
      </c>
      <c r="FP133" s="95">
        <v>40900.133000000002</v>
      </c>
      <c r="FQ133" s="95">
        <v>525917.15800000005</v>
      </c>
      <c r="FR133" s="95">
        <v>38168.116999999998</v>
      </c>
      <c r="FS133" s="95">
        <v>46953.540999999997</v>
      </c>
      <c r="FT133" s="95">
        <v>47938.149000000005</v>
      </c>
      <c r="FU133" s="95">
        <v>120521.70200000002</v>
      </c>
      <c r="FV133" s="95">
        <v>34820.277000000002</v>
      </c>
      <c r="FW133" s="95">
        <v>48846.432999999997</v>
      </c>
      <c r="FX133" s="95">
        <v>53326.046999999991</v>
      </c>
      <c r="FY133" s="95">
        <v>45771.464</v>
      </c>
      <c r="FZ133" s="95">
        <v>45043.049999999996</v>
      </c>
      <c r="GA133" s="95">
        <v>43275.102999999996</v>
      </c>
      <c r="GB133" s="95">
        <v>41575.839999999997</v>
      </c>
      <c r="GC133" s="95">
        <v>32348.188999999998</v>
      </c>
      <c r="GD133" s="95">
        <v>598587.91200000001</v>
      </c>
      <c r="GE133" s="95">
        <v>32348.188999999998</v>
      </c>
      <c r="GF133" s="95">
        <v>41077.584000000003</v>
      </c>
      <c r="GG133" s="95">
        <v>34529.504999999997</v>
      </c>
      <c r="GH133" s="95">
        <v>42971.504000000001</v>
      </c>
      <c r="GI133" s="95">
        <v>48794.864000000001</v>
      </c>
      <c r="GJ133" s="95">
        <v>47302.962</v>
      </c>
      <c r="GK133" s="95">
        <v>33723.877</v>
      </c>
      <c r="GL133" s="95">
        <v>34247.527000000002</v>
      </c>
      <c r="GM133" s="95">
        <v>32161.298999999999</v>
      </c>
      <c r="GN133" s="95">
        <v>24006.739999999998</v>
      </c>
      <c r="GO133" s="95">
        <v>26015.167000000001</v>
      </c>
      <c r="GP133" s="95">
        <v>34571.707000000002</v>
      </c>
      <c r="GQ133" s="96">
        <v>431750.92499999999</v>
      </c>
      <c r="GR133" s="95">
        <v>30721.39</v>
      </c>
      <c r="GS133" s="95">
        <v>31509.589</v>
      </c>
      <c r="GT133" s="95">
        <v>23395.022000000001</v>
      </c>
      <c r="GU133" s="95">
        <v>23149.514000000003</v>
      </c>
      <c r="GV133" s="95">
        <v>21978.595000000001</v>
      </c>
      <c r="GW133" s="95">
        <v>34421.767</v>
      </c>
      <c r="GX133" s="95">
        <v>10240.562</v>
      </c>
      <c r="GY133" s="95">
        <v>35869.908000000003</v>
      </c>
      <c r="GZ133" s="95">
        <v>29012.156999999999</v>
      </c>
      <c r="HA133" s="95">
        <v>18510.627</v>
      </c>
      <c r="HB133" s="95">
        <v>16085.831999999999</v>
      </c>
      <c r="HC133" s="95">
        <v>0</v>
      </c>
      <c r="HD133" s="96">
        <v>274894.96300000005</v>
      </c>
    </row>
    <row r="134" spans="2:212" ht="5.4" customHeight="1" x14ac:dyDescent="0.2">
      <c r="B134" s="137"/>
      <c r="C134" s="72"/>
      <c r="D134" s="102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9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9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9"/>
      <c r="BR134" s="98"/>
      <c r="BS134" s="98"/>
      <c r="BT134" s="98"/>
      <c r="BU134" s="98"/>
      <c r="BV134" s="98"/>
      <c r="BW134" s="98"/>
      <c r="BX134" s="98"/>
      <c r="BY134" s="98"/>
      <c r="BZ134" s="98"/>
      <c r="CA134" s="98"/>
      <c r="CB134" s="98"/>
      <c r="CC134" s="98"/>
      <c r="CD134" s="98"/>
      <c r="CE134" s="98"/>
      <c r="CF134" s="98"/>
      <c r="CG134" s="98"/>
      <c r="CH134" s="98"/>
      <c r="CI134" s="98"/>
      <c r="CJ134" s="98"/>
      <c r="CK134" s="98"/>
      <c r="CL134" s="98"/>
      <c r="CM134" s="98"/>
      <c r="CN134" s="98"/>
      <c r="CO134" s="98"/>
      <c r="CP134" s="98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8"/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8"/>
      <c r="EO134" s="98"/>
      <c r="EP134" s="98"/>
      <c r="EQ134" s="98"/>
      <c r="ER134" s="98"/>
      <c r="ES134" s="98"/>
      <c r="ET134" s="98"/>
      <c r="EU134" s="98"/>
      <c r="EV134" s="98"/>
      <c r="EW134" s="98"/>
      <c r="EX134" s="98"/>
      <c r="EY134" s="98"/>
      <c r="EZ134" s="98"/>
      <c r="FA134" s="98"/>
      <c r="FB134" s="98"/>
      <c r="FC134" s="98"/>
      <c r="FD134" s="98"/>
      <c r="FE134" s="98"/>
      <c r="FF134" s="98"/>
      <c r="FG134" s="98"/>
      <c r="FH134" s="98"/>
      <c r="FI134" s="98"/>
      <c r="FJ134" s="98"/>
      <c r="FK134" s="98"/>
      <c r="FL134" s="98"/>
      <c r="FM134" s="98"/>
      <c r="FN134" s="98"/>
      <c r="FO134" s="98"/>
      <c r="FP134" s="98"/>
      <c r="FQ134" s="98"/>
      <c r="FR134" s="98"/>
      <c r="FS134" s="98"/>
      <c r="FT134" s="98"/>
      <c r="FU134" s="98"/>
      <c r="FV134" s="98"/>
      <c r="FW134" s="98"/>
      <c r="FX134" s="98"/>
      <c r="FY134" s="98"/>
      <c r="FZ134" s="98"/>
      <c r="GA134" s="98"/>
      <c r="GB134" s="98"/>
      <c r="GC134" s="98"/>
      <c r="GD134" s="98"/>
      <c r="GE134" s="98"/>
      <c r="GF134" s="98"/>
      <c r="GG134" s="98"/>
      <c r="GH134" s="98"/>
      <c r="GI134" s="98"/>
      <c r="GJ134" s="98"/>
      <c r="GK134" s="98"/>
      <c r="GL134" s="98"/>
      <c r="GM134" s="98"/>
      <c r="GN134" s="98"/>
      <c r="GO134" s="98"/>
      <c r="GP134" s="98"/>
      <c r="GQ134" s="98"/>
      <c r="GR134" s="98"/>
      <c r="GS134" s="98"/>
      <c r="GT134" s="98"/>
      <c r="GU134" s="98"/>
      <c r="GV134" s="98"/>
      <c r="GW134" s="98"/>
      <c r="GX134" s="98"/>
      <c r="GY134" s="98"/>
      <c r="GZ134" s="98"/>
      <c r="HA134" s="98"/>
      <c r="HB134" s="98"/>
      <c r="HC134" s="98"/>
      <c r="HD134" s="98"/>
    </row>
    <row r="135" spans="2:212" ht="15.6" customHeight="1" x14ac:dyDescent="0.2">
      <c r="B135" s="93" t="s">
        <v>194</v>
      </c>
      <c r="C135" s="72"/>
      <c r="D135" s="102"/>
      <c r="E135" s="160">
        <f>+SUM(E136:E142)</f>
        <v>7674.83</v>
      </c>
      <c r="F135" s="160">
        <f t="shared" ref="F135:BQ135" si="60">+SUM(F136:F142)</f>
        <v>0</v>
      </c>
      <c r="G135" s="160">
        <f t="shared" si="60"/>
        <v>0</v>
      </c>
      <c r="H135" s="160">
        <f t="shared" si="60"/>
        <v>0</v>
      </c>
      <c r="I135" s="160">
        <f t="shared" si="60"/>
        <v>0</v>
      </c>
      <c r="J135" s="160">
        <f t="shared" si="60"/>
        <v>0</v>
      </c>
      <c r="K135" s="160">
        <f t="shared" si="60"/>
        <v>9115.24</v>
      </c>
      <c r="L135" s="160">
        <f t="shared" si="60"/>
        <v>0</v>
      </c>
      <c r="M135" s="160">
        <f t="shared" si="60"/>
        <v>1208</v>
      </c>
      <c r="N135" s="160">
        <f t="shared" si="60"/>
        <v>5065.05</v>
      </c>
      <c r="O135" s="160">
        <f t="shared" si="60"/>
        <v>0</v>
      </c>
      <c r="P135" s="160">
        <f t="shared" si="60"/>
        <v>1514.03</v>
      </c>
      <c r="Q135" s="160">
        <f t="shared" si="60"/>
        <v>24577.149999999998</v>
      </c>
      <c r="R135" s="160">
        <f t="shared" si="60"/>
        <v>3796.2</v>
      </c>
      <c r="S135" s="160">
        <f t="shared" si="60"/>
        <v>0</v>
      </c>
      <c r="T135" s="160">
        <f t="shared" si="60"/>
        <v>1601.25</v>
      </c>
      <c r="U135" s="160">
        <f t="shared" si="60"/>
        <v>0</v>
      </c>
      <c r="V135" s="160">
        <f t="shared" si="60"/>
        <v>8034.42</v>
      </c>
      <c r="W135" s="160">
        <f t="shared" si="60"/>
        <v>8355.0390000000007</v>
      </c>
      <c r="X135" s="160">
        <f t="shared" si="60"/>
        <v>16077.512000000001</v>
      </c>
      <c r="Y135" s="160">
        <f t="shared" si="60"/>
        <v>5740.5069999999996</v>
      </c>
      <c r="Z135" s="160">
        <f t="shared" si="60"/>
        <v>0</v>
      </c>
      <c r="AA135" s="160">
        <f t="shared" si="60"/>
        <v>1250</v>
      </c>
      <c r="AB135" s="160">
        <f t="shared" si="60"/>
        <v>0</v>
      </c>
      <c r="AC135" s="160">
        <f t="shared" si="60"/>
        <v>0</v>
      </c>
      <c r="AD135" s="160">
        <f t="shared" si="60"/>
        <v>44854.928</v>
      </c>
      <c r="AE135" s="160">
        <f t="shared" si="60"/>
        <v>14239.35</v>
      </c>
      <c r="AF135" s="160">
        <f t="shared" si="60"/>
        <v>2962</v>
      </c>
      <c r="AG135" s="160">
        <f t="shared" si="60"/>
        <v>1538.43</v>
      </c>
      <c r="AH135" s="160">
        <f t="shared" si="60"/>
        <v>4902.5789999999997</v>
      </c>
      <c r="AI135" s="160">
        <f t="shared" si="60"/>
        <v>0</v>
      </c>
      <c r="AJ135" s="160">
        <f t="shared" si="60"/>
        <v>12890</v>
      </c>
      <c r="AK135" s="160">
        <f t="shared" si="60"/>
        <v>3562.87</v>
      </c>
      <c r="AL135" s="160">
        <f t="shared" si="60"/>
        <v>6349.8490000000002</v>
      </c>
      <c r="AM135" s="160">
        <f t="shared" si="60"/>
        <v>2658.2979999999998</v>
      </c>
      <c r="AN135" s="160">
        <f t="shared" si="60"/>
        <v>0</v>
      </c>
      <c r="AO135" s="160">
        <f t="shared" si="60"/>
        <v>0</v>
      </c>
      <c r="AP135" s="160">
        <f t="shared" si="60"/>
        <v>0</v>
      </c>
      <c r="AQ135" s="160">
        <f t="shared" si="60"/>
        <v>49103.376000000004</v>
      </c>
      <c r="AR135" s="160">
        <f t="shared" si="60"/>
        <v>1715.81</v>
      </c>
      <c r="AS135" s="160">
        <f t="shared" si="60"/>
        <v>0</v>
      </c>
      <c r="AT135" s="160">
        <f t="shared" si="60"/>
        <v>2554.9879999999998</v>
      </c>
      <c r="AU135" s="160">
        <f t="shared" si="60"/>
        <v>1520</v>
      </c>
      <c r="AV135" s="160">
        <f t="shared" si="60"/>
        <v>0</v>
      </c>
      <c r="AW135" s="160">
        <f t="shared" si="60"/>
        <v>0</v>
      </c>
      <c r="AX135" s="160">
        <f t="shared" si="60"/>
        <v>3271.9</v>
      </c>
      <c r="AY135" s="160">
        <f t="shared" si="60"/>
        <v>2341.5700000000002</v>
      </c>
      <c r="AZ135" s="160">
        <f t="shared" si="60"/>
        <v>8275.7900000000009</v>
      </c>
      <c r="BA135" s="160">
        <f t="shared" si="60"/>
        <v>4912</v>
      </c>
      <c r="BB135" s="160">
        <f t="shared" si="60"/>
        <v>0</v>
      </c>
      <c r="BC135" s="160">
        <f t="shared" si="60"/>
        <v>0</v>
      </c>
      <c r="BD135" s="160">
        <f t="shared" si="60"/>
        <v>24592.058000000001</v>
      </c>
      <c r="BE135" s="160">
        <f t="shared" si="60"/>
        <v>0</v>
      </c>
      <c r="BF135" s="160">
        <f t="shared" si="60"/>
        <v>3795.46</v>
      </c>
      <c r="BG135" s="160">
        <f t="shared" si="60"/>
        <v>0</v>
      </c>
      <c r="BH135" s="160">
        <f t="shared" si="60"/>
        <v>0</v>
      </c>
      <c r="BI135" s="160">
        <f t="shared" si="60"/>
        <v>0</v>
      </c>
      <c r="BJ135" s="160">
        <f t="shared" si="60"/>
        <v>14309.89</v>
      </c>
      <c r="BK135" s="160">
        <f t="shared" si="60"/>
        <v>4200</v>
      </c>
      <c r="BL135" s="160">
        <f t="shared" si="60"/>
        <v>6772.16</v>
      </c>
      <c r="BM135" s="160">
        <f t="shared" si="60"/>
        <v>997.79200000000003</v>
      </c>
      <c r="BN135" s="160">
        <f t="shared" si="60"/>
        <v>0</v>
      </c>
      <c r="BO135" s="160">
        <f t="shared" si="60"/>
        <v>4629.21</v>
      </c>
      <c r="BP135" s="160">
        <f t="shared" si="60"/>
        <v>0</v>
      </c>
      <c r="BQ135" s="160">
        <f t="shared" si="60"/>
        <v>34704.512000000002</v>
      </c>
      <c r="BR135" s="160">
        <f t="shared" ref="BR135:EC135" si="61">+SUM(BR136:BR142)</f>
        <v>8799.27</v>
      </c>
      <c r="BS135" s="160">
        <f t="shared" si="61"/>
        <v>0</v>
      </c>
      <c r="BT135" s="160">
        <f t="shared" si="61"/>
        <v>0</v>
      </c>
      <c r="BU135" s="160">
        <f t="shared" si="61"/>
        <v>0</v>
      </c>
      <c r="BV135" s="160">
        <f t="shared" si="61"/>
        <v>0</v>
      </c>
      <c r="BW135" s="160">
        <f t="shared" si="61"/>
        <v>0</v>
      </c>
      <c r="BX135" s="160">
        <f t="shared" si="61"/>
        <v>6976.63</v>
      </c>
      <c r="BY135" s="160">
        <f t="shared" si="61"/>
        <v>10499.01</v>
      </c>
      <c r="BZ135" s="160">
        <f t="shared" si="61"/>
        <v>10614.75</v>
      </c>
      <c r="CA135" s="160">
        <f t="shared" si="61"/>
        <v>0</v>
      </c>
      <c r="CB135" s="160">
        <f t="shared" si="61"/>
        <v>0</v>
      </c>
      <c r="CC135" s="160">
        <f t="shared" si="61"/>
        <v>0</v>
      </c>
      <c r="CD135" s="160">
        <f t="shared" si="61"/>
        <v>36889.660000000003</v>
      </c>
      <c r="CE135" s="160">
        <f t="shared" si="61"/>
        <v>0</v>
      </c>
      <c r="CF135" s="160">
        <f t="shared" si="61"/>
        <v>0</v>
      </c>
      <c r="CG135" s="160">
        <f t="shared" si="61"/>
        <v>0</v>
      </c>
      <c r="CH135" s="160">
        <f t="shared" si="61"/>
        <v>0</v>
      </c>
      <c r="CI135" s="160">
        <f t="shared" si="61"/>
        <v>0</v>
      </c>
      <c r="CJ135" s="160">
        <f t="shared" si="61"/>
        <v>3003.15</v>
      </c>
      <c r="CK135" s="160">
        <f t="shared" si="61"/>
        <v>0</v>
      </c>
      <c r="CL135" s="160">
        <f t="shared" si="61"/>
        <v>3000.04</v>
      </c>
      <c r="CM135" s="160">
        <f t="shared" si="61"/>
        <v>0</v>
      </c>
      <c r="CN135" s="160">
        <f t="shared" si="61"/>
        <v>0</v>
      </c>
      <c r="CO135" s="160">
        <f t="shared" si="61"/>
        <v>0</v>
      </c>
      <c r="CP135" s="160">
        <f t="shared" si="61"/>
        <v>0</v>
      </c>
      <c r="CQ135" s="160">
        <f t="shared" si="61"/>
        <v>6003.1900000000005</v>
      </c>
      <c r="CR135" s="160">
        <f t="shared" si="61"/>
        <v>0</v>
      </c>
      <c r="CS135" s="160">
        <f t="shared" si="61"/>
        <v>1717.43</v>
      </c>
      <c r="CT135" s="160">
        <f t="shared" si="61"/>
        <v>0</v>
      </c>
      <c r="CU135" s="160">
        <f t="shared" si="61"/>
        <v>0</v>
      </c>
      <c r="CV135" s="160">
        <f t="shared" si="61"/>
        <v>0</v>
      </c>
      <c r="CW135" s="160">
        <f t="shared" si="61"/>
        <v>0</v>
      </c>
      <c r="CX135" s="160">
        <f t="shared" si="61"/>
        <v>2520.8200000000002</v>
      </c>
      <c r="CY135" s="160">
        <f t="shared" si="61"/>
        <v>7230.3600000000006</v>
      </c>
      <c r="CZ135" s="160">
        <f t="shared" si="61"/>
        <v>0</v>
      </c>
      <c r="DA135" s="160">
        <f t="shared" si="61"/>
        <v>2520.8200000000002</v>
      </c>
      <c r="DB135" s="160">
        <f t="shared" si="61"/>
        <v>0</v>
      </c>
      <c r="DC135" s="160">
        <f t="shared" si="61"/>
        <v>7230.3600000000006</v>
      </c>
      <c r="DD135" s="160">
        <f t="shared" si="61"/>
        <v>21219.79</v>
      </c>
      <c r="DE135" s="160">
        <f t="shared" si="61"/>
        <v>0</v>
      </c>
      <c r="DF135" s="160">
        <f t="shared" si="61"/>
        <v>0</v>
      </c>
      <c r="DG135" s="160">
        <f t="shared" si="61"/>
        <v>0</v>
      </c>
      <c r="DH135" s="160">
        <f t="shared" si="61"/>
        <v>0</v>
      </c>
      <c r="DI135" s="160">
        <f t="shared" si="61"/>
        <v>0</v>
      </c>
      <c r="DJ135" s="160">
        <f t="shared" si="61"/>
        <v>0</v>
      </c>
      <c r="DK135" s="160">
        <f t="shared" si="61"/>
        <v>7552.2650000000003</v>
      </c>
      <c r="DL135" s="160">
        <f t="shared" si="61"/>
        <v>2897.62</v>
      </c>
      <c r="DM135" s="160">
        <f t="shared" si="61"/>
        <v>12928.116</v>
      </c>
      <c r="DN135" s="160">
        <f t="shared" si="61"/>
        <v>0</v>
      </c>
      <c r="DO135" s="160">
        <f t="shared" si="61"/>
        <v>0</v>
      </c>
      <c r="DP135" s="160">
        <f t="shared" si="61"/>
        <v>0</v>
      </c>
      <c r="DQ135" s="160">
        <f t="shared" si="61"/>
        <v>23378.001</v>
      </c>
      <c r="DR135" s="160">
        <f t="shared" si="61"/>
        <v>0</v>
      </c>
      <c r="DS135" s="160">
        <f t="shared" si="61"/>
        <v>6199.84</v>
      </c>
      <c r="DT135" s="160">
        <f t="shared" si="61"/>
        <v>3447.05</v>
      </c>
      <c r="DU135" s="160">
        <f t="shared" si="61"/>
        <v>3099.08</v>
      </c>
      <c r="DV135" s="160">
        <f t="shared" si="61"/>
        <v>0</v>
      </c>
      <c r="DW135" s="160">
        <f t="shared" si="61"/>
        <v>0</v>
      </c>
      <c r="DX135" s="160">
        <f t="shared" si="61"/>
        <v>0</v>
      </c>
      <c r="DY135" s="160">
        <f t="shared" si="61"/>
        <v>3110.56</v>
      </c>
      <c r="DZ135" s="160">
        <f t="shared" si="61"/>
        <v>0</v>
      </c>
      <c r="EA135" s="160">
        <f t="shared" si="61"/>
        <v>0</v>
      </c>
      <c r="EB135" s="160">
        <f t="shared" si="61"/>
        <v>3050.712</v>
      </c>
      <c r="EC135" s="160">
        <f t="shared" si="61"/>
        <v>3357.2910000000002</v>
      </c>
      <c r="ED135" s="160">
        <f t="shared" ref="ED135:GO135" si="62">+SUM(ED136:ED142)</f>
        <v>22264.532999999999</v>
      </c>
      <c r="EE135" s="160">
        <f t="shared" si="62"/>
        <v>3554.8670000000002</v>
      </c>
      <c r="EF135" s="160">
        <f t="shared" si="62"/>
        <v>4742.982</v>
      </c>
      <c r="EG135" s="160">
        <f t="shared" si="62"/>
        <v>1700.12</v>
      </c>
      <c r="EH135" s="160">
        <f t="shared" si="62"/>
        <v>0</v>
      </c>
      <c r="EI135" s="160">
        <f t="shared" si="62"/>
        <v>7114.0220000000008</v>
      </c>
      <c r="EJ135" s="160">
        <f t="shared" si="62"/>
        <v>5625.3190000000004</v>
      </c>
      <c r="EK135" s="160">
        <f t="shared" si="62"/>
        <v>0</v>
      </c>
      <c r="EL135" s="160">
        <f t="shared" si="62"/>
        <v>4250.82</v>
      </c>
      <c r="EM135" s="160">
        <f t="shared" si="62"/>
        <v>2000</v>
      </c>
      <c r="EN135" s="160">
        <f t="shared" si="62"/>
        <v>9417.7939999999999</v>
      </c>
      <c r="EO135" s="160">
        <f t="shared" si="62"/>
        <v>0</v>
      </c>
      <c r="EP135" s="160">
        <f t="shared" si="62"/>
        <v>5263.1930000000002</v>
      </c>
      <c r="EQ135" s="160">
        <f t="shared" si="62"/>
        <v>43669.116999999998</v>
      </c>
      <c r="ER135" s="160">
        <f t="shared" si="62"/>
        <v>5390</v>
      </c>
      <c r="ES135" s="160">
        <f t="shared" si="62"/>
        <v>15449.066999999999</v>
      </c>
      <c r="ET135" s="160">
        <f t="shared" si="62"/>
        <v>5917.6669999999995</v>
      </c>
      <c r="EU135" s="160">
        <f t="shared" si="62"/>
        <v>0</v>
      </c>
      <c r="EV135" s="160">
        <f t="shared" si="62"/>
        <v>0</v>
      </c>
      <c r="EW135" s="160">
        <f t="shared" si="62"/>
        <v>5335.9</v>
      </c>
      <c r="EX135" s="160">
        <f t="shared" si="62"/>
        <v>7047.7199999999993</v>
      </c>
      <c r="EY135" s="160">
        <f t="shared" si="62"/>
        <v>6632.674</v>
      </c>
      <c r="EZ135" s="160">
        <f t="shared" si="62"/>
        <v>2862.8</v>
      </c>
      <c r="FA135" s="160">
        <f t="shared" si="62"/>
        <v>3541.9</v>
      </c>
      <c r="FB135" s="160">
        <f t="shared" si="62"/>
        <v>9660</v>
      </c>
      <c r="FC135" s="160">
        <f t="shared" si="62"/>
        <v>7000</v>
      </c>
      <c r="FD135" s="160">
        <f t="shared" si="62"/>
        <v>68837.728000000003</v>
      </c>
      <c r="FE135" s="160">
        <f t="shared" si="62"/>
        <v>0</v>
      </c>
      <c r="FF135" s="160">
        <f t="shared" si="62"/>
        <v>9492</v>
      </c>
      <c r="FG135" s="160">
        <f t="shared" si="62"/>
        <v>7543.04</v>
      </c>
      <c r="FH135" s="160">
        <f t="shared" si="62"/>
        <v>4896</v>
      </c>
      <c r="FI135" s="160">
        <f t="shared" si="62"/>
        <v>8330</v>
      </c>
      <c r="FJ135" s="160">
        <f t="shared" si="62"/>
        <v>9126.4000000000015</v>
      </c>
      <c r="FK135" s="160">
        <f t="shared" si="62"/>
        <v>6150</v>
      </c>
      <c r="FL135" s="160">
        <f t="shared" si="62"/>
        <v>6602.3</v>
      </c>
      <c r="FM135" s="160">
        <f t="shared" si="62"/>
        <v>4535.1099999999997</v>
      </c>
      <c r="FN135" s="160">
        <f t="shared" si="62"/>
        <v>5000</v>
      </c>
      <c r="FO135" s="160">
        <f t="shared" si="62"/>
        <v>10047</v>
      </c>
      <c r="FP135" s="160">
        <f t="shared" si="62"/>
        <v>11200</v>
      </c>
      <c r="FQ135" s="160">
        <f t="shared" si="62"/>
        <v>82921.850000000006</v>
      </c>
      <c r="FR135" s="160">
        <f t="shared" si="62"/>
        <v>7500</v>
      </c>
      <c r="FS135" s="160">
        <f t="shared" si="62"/>
        <v>6000</v>
      </c>
      <c r="FT135" s="160">
        <f t="shared" si="62"/>
        <v>6000</v>
      </c>
      <c r="FU135" s="160">
        <f t="shared" si="62"/>
        <v>5500</v>
      </c>
      <c r="FV135" s="160">
        <f t="shared" si="62"/>
        <v>3495.46</v>
      </c>
      <c r="FW135" s="160">
        <f t="shared" si="62"/>
        <v>3000</v>
      </c>
      <c r="FX135" s="160">
        <f t="shared" si="62"/>
        <v>0</v>
      </c>
      <c r="FY135" s="160">
        <f t="shared" si="62"/>
        <v>3470.8</v>
      </c>
      <c r="FZ135" s="160">
        <f t="shared" si="62"/>
        <v>5497.26</v>
      </c>
      <c r="GA135" s="160">
        <f t="shared" si="62"/>
        <v>8938.93</v>
      </c>
      <c r="GB135" s="160">
        <f t="shared" si="62"/>
        <v>5203.4799999999996</v>
      </c>
      <c r="GC135" s="160">
        <f t="shared" si="62"/>
        <v>4539.2</v>
      </c>
      <c r="GD135" s="160">
        <f t="shared" si="62"/>
        <v>59145.130000000005</v>
      </c>
      <c r="GE135" s="160">
        <f t="shared" si="62"/>
        <v>2989</v>
      </c>
      <c r="GF135" s="160">
        <f t="shared" si="62"/>
        <v>5045.6099999999997</v>
      </c>
      <c r="GG135" s="160">
        <f t="shared" si="62"/>
        <v>0</v>
      </c>
      <c r="GH135" s="160">
        <f t="shared" si="62"/>
        <v>46377.3</v>
      </c>
      <c r="GI135" s="160">
        <f t="shared" si="62"/>
        <v>4002.76</v>
      </c>
      <c r="GJ135" s="160">
        <f t="shared" si="62"/>
        <v>3020.61</v>
      </c>
      <c r="GK135" s="160">
        <f t="shared" si="62"/>
        <v>6329.11</v>
      </c>
      <c r="GL135" s="160">
        <f t="shared" si="62"/>
        <v>2401.1999999999998</v>
      </c>
      <c r="GM135" s="160">
        <f t="shared" si="62"/>
        <v>7570.72</v>
      </c>
      <c r="GN135" s="160">
        <f t="shared" si="62"/>
        <v>7870</v>
      </c>
      <c r="GO135" s="160">
        <f t="shared" si="62"/>
        <v>13860.060000000001</v>
      </c>
      <c r="GP135" s="160">
        <f t="shared" ref="GP135:HD135" si="63">+SUM(GP136:GP142)</f>
        <v>7800</v>
      </c>
      <c r="GQ135" s="160">
        <f t="shared" si="63"/>
        <v>107266.37</v>
      </c>
      <c r="GR135" s="160">
        <f t="shared" si="63"/>
        <v>8309.9599999999991</v>
      </c>
      <c r="GS135" s="160">
        <f t="shared" si="63"/>
        <v>6809.35</v>
      </c>
      <c r="GT135" s="160">
        <f t="shared" si="63"/>
        <v>3999.55</v>
      </c>
      <c r="GU135" s="160">
        <f t="shared" si="63"/>
        <v>6467.19</v>
      </c>
      <c r="GV135" s="160">
        <f t="shared" si="63"/>
        <v>3212.05</v>
      </c>
      <c r="GW135" s="160">
        <f t="shared" si="63"/>
        <v>303459.55410999997</v>
      </c>
      <c r="GX135" s="160">
        <f t="shared" si="63"/>
        <v>472109.51300000004</v>
      </c>
      <c r="GY135" s="160">
        <f t="shared" si="63"/>
        <v>471995.19799999992</v>
      </c>
      <c r="GZ135" s="160">
        <f t="shared" si="63"/>
        <v>387874.80499999993</v>
      </c>
      <c r="HA135" s="160">
        <f t="shared" si="63"/>
        <v>557335.83700000006</v>
      </c>
      <c r="HB135" s="160">
        <f t="shared" si="63"/>
        <v>513330.38699999999</v>
      </c>
      <c r="HC135" s="160">
        <f t="shared" si="63"/>
        <v>350277.72979999997</v>
      </c>
      <c r="HD135" s="160">
        <f t="shared" si="63"/>
        <v>3085181.1239100001</v>
      </c>
    </row>
    <row r="136" spans="2:212" ht="14.25" customHeight="1" x14ac:dyDescent="0.2">
      <c r="B136" s="166" t="s">
        <v>195</v>
      </c>
      <c r="C136" s="168" t="s">
        <v>20</v>
      </c>
      <c r="D136" s="94" t="s">
        <v>121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6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6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6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  <c r="CS136" s="95"/>
      <c r="CT136" s="95"/>
      <c r="CU136" s="95"/>
      <c r="CV136" s="95"/>
      <c r="CW136" s="95"/>
      <c r="CX136" s="95"/>
      <c r="CY136" s="95"/>
      <c r="CZ136" s="95"/>
      <c r="DA136" s="95"/>
      <c r="DB136" s="95"/>
      <c r="DC136" s="95"/>
      <c r="DD136" s="95"/>
      <c r="DE136" s="95"/>
      <c r="DF136" s="95"/>
      <c r="DG136" s="95"/>
      <c r="DH136" s="95"/>
      <c r="DI136" s="95"/>
      <c r="DJ136" s="95"/>
      <c r="DK136" s="95"/>
      <c r="DL136" s="95"/>
      <c r="DM136" s="95"/>
      <c r="DN136" s="95"/>
      <c r="DO136" s="95"/>
      <c r="DP136" s="95"/>
      <c r="DQ136" s="95"/>
      <c r="DR136" s="95"/>
      <c r="DS136" s="95"/>
      <c r="DT136" s="95"/>
      <c r="DU136" s="95"/>
      <c r="DV136" s="95"/>
      <c r="DW136" s="95"/>
      <c r="DX136" s="95"/>
      <c r="DY136" s="95"/>
      <c r="DZ136" s="95"/>
      <c r="EA136" s="95"/>
      <c r="EB136" s="95"/>
      <c r="EC136" s="95"/>
      <c r="ED136" s="95"/>
      <c r="EE136" s="95"/>
      <c r="EF136" s="95"/>
      <c r="EG136" s="95"/>
      <c r="EH136" s="95"/>
      <c r="EI136" s="95"/>
      <c r="EJ136" s="95"/>
      <c r="EK136" s="95"/>
      <c r="EL136" s="95"/>
      <c r="EM136" s="95"/>
      <c r="EN136" s="95"/>
      <c r="EO136" s="95"/>
      <c r="EP136" s="95"/>
      <c r="EQ136" s="95"/>
      <c r="ER136" s="95"/>
      <c r="ES136" s="95"/>
      <c r="ET136" s="95"/>
      <c r="EU136" s="95"/>
      <c r="EV136" s="95"/>
      <c r="EW136" s="95"/>
      <c r="EX136" s="95"/>
      <c r="EY136" s="95"/>
      <c r="EZ136" s="95"/>
      <c r="FA136" s="95"/>
      <c r="FB136" s="95"/>
      <c r="FC136" s="95"/>
      <c r="FD136" s="95"/>
      <c r="FE136" s="95"/>
      <c r="FF136" s="95"/>
      <c r="FG136" s="95"/>
      <c r="FH136" s="95"/>
      <c r="FI136" s="95"/>
      <c r="FJ136" s="95"/>
      <c r="FK136" s="95"/>
      <c r="FL136" s="95"/>
      <c r="FM136" s="95"/>
      <c r="FN136" s="95"/>
      <c r="FO136" s="95"/>
      <c r="FP136" s="95"/>
      <c r="FQ136" s="95"/>
      <c r="FR136" s="95"/>
      <c r="FS136" s="95"/>
      <c r="FT136" s="95"/>
      <c r="FU136" s="95"/>
      <c r="FV136" s="95"/>
      <c r="FW136" s="95"/>
      <c r="FX136" s="95"/>
      <c r="FY136" s="95"/>
      <c r="FZ136" s="95"/>
      <c r="GA136" s="95"/>
      <c r="GB136" s="95"/>
      <c r="GC136" s="95"/>
      <c r="GD136" s="95"/>
      <c r="GE136" s="95"/>
      <c r="GF136" s="95"/>
      <c r="GG136" s="95"/>
      <c r="GH136" s="95"/>
      <c r="GI136" s="95"/>
      <c r="GJ136" s="95"/>
      <c r="GK136" s="95"/>
      <c r="GL136" s="95"/>
      <c r="GM136" s="95"/>
      <c r="GN136" s="95"/>
      <c r="GO136" s="95"/>
      <c r="GP136" s="95"/>
      <c r="GQ136" s="96"/>
      <c r="GR136" s="95"/>
      <c r="GS136" s="95"/>
      <c r="GT136" s="95"/>
      <c r="GU136" s="95"/>
      <c r="GV136" s="95"/>
      <c r="GW136" s="95">
        <v>114433.60499999998</v>
      </c>
      <c r="GX136" s="95">
        <v>204233.9</v>
      </c>
      <c r="GY136" s="95">
        <v>152327.87999999998</v>
      </c>
      <c r="GZ136" s="95">
        <v>130204.1</v>
      </c>
      <c r="HA136" s="95">
        <v>272706.42599999998</v>
      </c>
      <c r="HB136" s="95">
        <v>230103.76</v>
      </c>
      <c r="HC136" s="95">
        <v>83779.94243000001</v>
      </c>
      <c r="HD136" s="96">
        <v>1187789.6134300001</v>
      </c>
    </row>
    <row r="137" spans="2:212" ht="14.25" customHeight="1" x14ac:dyDescent="0.2">
      <c r="B137" s="173"/>
      <c r="C137" s="174"/>
      <c r="D137" s="94" t="s">
        <v>122</v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6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6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6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  <c r="CS137" s="95"/>
      <c r="CT137" s="95"/>
      <c r="CU137" s="95"/>
      <c r="CV137" s="95"/>
      <c r="CW137" s="95"/>
      <c r="CX137" s="95"/>
      <c r="CY137" s="95"/>
      <c r="CZ137" s="95"/>
      <c r="DA137" s="95"/>
      <c r="DB137" s="95"/>
      <c r="DC137" s="95"/>
      <c r="DD137" s="95"/>
      <c r="DE137" s="95"/>
      <c r="DF137" s="95"/>
      <c r="DG137" s="95"/>
      <c r="DH137" s="95"/>
      <c r="DI137" s="95"/>
      <c r="DJ137" s="95"/>
      <c r="DK137" s="95"/>
      <c r="DL137" s="95"/>
      <c r="DM137" s="95"/>
      <c r="DN137" s="95"/>
      <c r="DO137" s="95"/>
      <c r="DP137" s="95"/>
      <c r="DQ137" s="95"/>
      <c r="DR137" s="95"/>
      <c r="DS137" s="95"/>
      <c r="DT137" s="95"/>
      <c r="DU137" s="95"/>
      <c r="DV137" s="95"/>
      <c r="DW137" s="95"/>
      <c r="DX137" s="95"/>
      <c r="DY137" s="95"/>
      <c r="DZ137" s="95"/>
      <c r="EA137" s="95"/>
      <c r="EB137" s="95"/>
      <c r="EC137" s="95"/>
      <c r="ED137" s="95"/>
      <c r="EE137" s="95"/>
      <c r="EF137" s="95"/>
      <c r="EG137" s="95"/>
      <c r="EH137" s="95"/>
      <c r="EI137" s="95"/>
      <c r="EJ137" s="95"/>
      <c r="EK137" s="95"/>
      <c r="EL137" s="95"/>
      <c r="EM137" s="95"/>
      <c r="EN137" s="95"/>
      <c r="EO137" s="95"/>
      <c r="EP137" s="95"/>
      <c r="EQ137" s="95"/>
      <c r="ER137" s="95"/>
      <c r="ES137" s="95"/>
      <c r="ET137" s="95"/>
      <c r="EU137" s="95"/>
      <c r="EV137" s="95"/>
      <c r="EW137" s="95"/>
      <c r="EX137" s="95"/>
      <c r="EY137" s="95"/>
      <c r="EZ137" s="95"/>
      <c r="FA137" s="95"/>
      <c r="FB137" s="95"/>
      <c r="FC137" s="95"/>
      <c r="FD137" s="95"/>
      <c r="FE137" s="95"/>
      <c r="FF137" s="95"/>
      <c r="FG137" s="95"/>
      <c r="FH137" s="95"/>
      <c r="FI137" s="95"/>
      <c r="FJ137" s="95"/>
      <c r="FK137" s="95"/>
      <c r="FL137" s="95"/>
      <c r="FM137" s="95"/>
      <c r="FN137" s="95"/>
      <c r="FO137" s="95"/>
      <c r="FP137" s="95"/>
      <c r="FQ137" s="95"/>
      <c r="FR137" s="95"/>
      <c r="FS137" s="95"/>
      <c r="FT137" s="95"/>
      <c r="FU137" s="95"/>
      <c r="FV137" s="95"/>
      <c r="FW137" s="95"/>
      <c r="FX137" s="95"/>
      <c r="FY137" s="95"/>
      <c r="FZ137" s="95"/>
      <c r="GA137" s="95"/>
      <c r="GB137" s="95"/>
      <c r="GC137" s="95"/>
      <c r="GD137" s="95"/>
      <c r="GE137" s="95"/>
      <c r="GF137" s="95"/>
      <c r="GG137" s="95"/>
      <c r="GH137" s="95"/>
      <c r="GI137" s="95"/>
      <c r="GJ137" s="95"/>
      <c r="GK137" s="95"/>
      <c r="GL137" s="95"/>
      <c r="GM137" s="95"/>
      <c r="GN137" s="95"/>
      <c r="GO137" s="95"/>
      <c r="GP137" s="95"/>
      <c r="GQ137" s="96"/>
      <c r="GR137" s="95"/>
      <c r="GS137" s="95"/>
      <c r="GT137" s="95"/>
      <c r="GU137" s="95"/>
      <c r="GV137" s="95"/>
      <c r="GW137" s="95">
        <v>37945.610000000008</v>
      </c>
      <c r="GX137" s="95">
        <v>72331.300000000017</v>
      </c>
      <c r="GY137" s="95">
        <v>62619.190999999999</v>
      </c>
      <c r="GZ137" s="95">
        <v>48503.017</v>
      </c>
      <c r="HA137" s="95">
        <v>43881.209999999992</v>
      </c>
      <c r="HB137" s="95">
        <v>67460.332999999999</v>
      </c>
      <c r="HC137" s="95">
        <v>30556.220999999994</v>
      </c>
      <c r="HD137" s="96">
        <v>363296.88199999998</v>
      </c>
    </row>
    <row r="138" spans="2:212" ht="14.25" customHeight="1" x14ac:dyDescent="0.2">
      <c r="B138" s="173"/>
      <c r="C138" s="174"/>
      <c r="D138" s="94" t="s">
        <v>123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  <c r="CS138" s="95"/>
      <c r="CT138" s="95"/>
      <c r="CU138" s="95"/>
      <c r="CV138" s="95"/>
      <c r="CW138" s="95"/>
      <c r="CX138" s="95"/>
      <c r="CY138" s="95"/>
      <c r="CZ138" s="95"/>
      <c r="DA138" s="95"/>
      <c r="DB138" s="95"/>
      <c r="DC138" s="95"/>
      <c r="DD138" s="95"/>
      <c r="DE138" s="95"/>
      <c r="DF138" s="95"/>
      <c r="DG138" s="95"/>
      <c r="DH138" s="95"/>
      <c r="DI138" s="95"/>
      <c r="DJ138" s="95"/>
      <c r="DK138" s="95"/>
      <c r="DL138" s="95"/>
      <c r="DM138" s="95"/>
      <c r="DN138" s="95"/>
      <c r="DO138" s="95"/>
      <c r="DP138" s="95"/>
      <c r="DQ138" s="95"/>
      <c r="DR138" s="95"/>
      <c r="DS138" s="95"/>
      <c r="DT138" s="95"/>
      <c r="DU138" s="95"/>
      <c r="DV138" s="95"/>
      <c r="DW138" s="95"/>
      <c r="DX138" s="95"/>
      <c r="DY138" s="95"/>
      <c r="DZ138" s="95"/>
      <c r="EA138" s="95"/>
      <c r="EB138" s="95"/>
      <c r="EC138" s="95"/>
      <c r="ED138" s="95"/>
      <c r="EE138" s="95"/>
      <c r="EF138" s="95"/>
      <c r="EG138" s="95"/>
      <c r="EH138" s="95"/>
      <c r="EI138" s="95"/>
      <c r="EJ138" s="95"/>
      <c r="EK138" s="95"/>
      <c r="EL138" s="95"/>
      <c r="EM138" s="95"/>
      <c r="EN138" s="95"/>
      <c r="EO138" s="95"/>
      <c r="EP138" s="95"/>
      <c r="EQ138" s="95"/>
      <c r="ER138" s="95"/>
      <c r="ES138" s="95"/>
      <c r="ET138" s="95"/>
      <c r="EU138" s="95"/>
      <c r="EV138" s="95"/>
      <c r="EW138" s="95"/>
      <c r="EX138" s="95"/>
      <c r="EY138" s="95"/>
      <c r="EZ138" s="95"/>
      <c r="FA138" s="95"/>
      <c r="FB138" s="95"/>
      <c r="FC138" s="95"/>
      <c r="FD138" s="95"/>
      <c r="FE138" s="95"/>
      <c r="FF138" s="95"/>
      <c r="FG138" s="95"/>
      <c r="FH138" s="95"/>
      <c r="FI138" s="95"/>
      <c r="FJ138" s="95"/>
      <c r="FK138" s="95"/>
      <c r="FL138" s="95"/>
      <c r="FM138" s="95"/>
      <c r="FN138" s="95"/>
      <c r="FO138" s="95"/>
      <c r="FP138" s="95"/>
      <c r="FQ138" s="95"/>
      <c r="FR138" s="95"/>
      <c r="FS138" s="95"/>
      <c r="FT138" s="95"/>
      <c r="FU138" s="95"/>
      <c r="FV138" s="95"/>
      <c r="FW138" s="95"/>
      <c r="FX138" s="95"/>
      <c r="FY138" s="95"/>
      <c r="FZ138" s="95"/>
      <c r="GA138" s="95"/>
      <c r="GB138" s="95"/>
      <c r="GC138" s="95"/>
      <c r="GD138" s="95"/>
      <c r="GE138" s="95"/>
      <c r="GF138" s="95"/>
      <c r="GG138" s="95"/>
      <c r="GH138" s="95"/>
      <c r="GI138" s="95"/>
      <c r="GJ138" s="95"/>
      <c r="GK138" s="95"/>
      <c r="GL138" s="95"/>
      <c r="GM138" s="95"/>
      <c r="GN138" s="95"/>
      <c r="GO138" s="95"/>
      <c r="GP138" s="95"/>
      <c r="GQ138" s="96"/>
      <c r="GR138" s="95"/>
      <c r="GS138" s="95"/>
      <c r="GT138" s="95"/>
      <c r="GU138" s="95"/>
      <c r="GV138" s="95"/>
      <c r="GW138" s="95">
        <v>146218.73910999999</v>
      </c>
      <c r="GX138" s="95">
        <v>186251.40000000002</v>
      </c>
      <c r="GY138" s="95">
        <v>242869.33899999998</v>
      </c>
      <c r="GZ138" s="95">
        <v>194501.58299999998</v>
      </c>
      <c r="HA138" s="95">
        <v>211108.72200000001</v>
      </c>
      <c r="HB138" s="95">
        <v>198120.37899999999</v>
      </c>
      <c r="HC138" s="95">
        <v>222464.86736999999</v>
      </c>
      <c r="HD138" s="96">
        <v>1401535.02948</v>
      </c>
    </row>
    <row r="139" spans="2:212" ht="14.25" customHeight="1" x14ac:dyDescent="0.2">
      <c r="B139" s="167"/>
      <c r="C139" s="169"/>
      <c r="D139" s="94" t="s">
        <v>124</v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6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6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6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  <c r="CS139" s="95"/>
      <c r="CT139" s="95"/>
      <c r="CU139" s="95"/>
      <c r="CV139" s="95"/>
      <c r="CW139" s="95"/>
      <c r="CX139" s="95"/>
      <c r="CY139" s="95"/>
      <c r="CZ139" s="95"/>
      <c r="DA139" s="95"/>
      <c r="DB139" s="95"/>
      <c r="DC139" s="95"/>
      <c r="DD139" s="95"/>
      <c r="DE139" s="95"/>
      <c r="DF139" s="95"/>
      <c r="DG139" s="95"/>
      <c r="DH139" s="95"/>
      <c r="DI139" s="95"/>
      <c r="DJ139" s="95"/>
      <c r="DK139" s="95"/>
      <c r="DL139" s="95"/>
      <c r="DM139" s="95"/>
      <c r="DN139" s="95"/>
      <c r="DO139" s="95"/>
      <c r="DP139" s="95"/>
      <c r="DQ139" s="95"/>
      <c r="DR139" s="95"/>
      <c r="DS139" s="95"/>
      <c r="DT139" s="95"/>
      <c r="DU139" s="95"/>
      <c r="DV139" s="95"/>
      <c r="DW139" s="95"/>
      <c r="DX139" s="95"/>
      <c r="DY139" s="95"/>
      <c r="DZ139" s="95"/>
      <c r="EA139" s="95"/>
      <c r="EB139" s="95"/>
      <c r="EC139" s="95"/>
      <c r="ED139" s="95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5"/>
      <c r="GC139" s="95"/>
      <c r="GD139" s="95"/>
      <c r="GE139" s="95"/>
      <c r="GF139" s="95"/>
      <c r="GG139" s="95"/>
      <c r="GH139" s="95"/>
      <c r="GI139" s="95"/>
      <c r="GJ139" s="95"/>
      <c r="GK139" s="95"/>
      <c r="GL139" s="95"/>
      <c r="GM139" s="95"/>
      <c r="GN139" s="95"/>
      <c r="GO139" s="95"/>
      <c r="GP139" s="95"/>
      <c r="GQ139" s="96"/>
      <c r="GR139" s="95"/>
      <c r="GS139" s="95"/>
      <c r="GT139" s="95"/>
      <c r="GU139" s="95"/>
      <c r="GV139" s="95"/>
      <c r="GW139" s="95">
        <v>2732.04</v>
      </c>
      <c r="GX139" s="95">
        <v>9292.9130000000005</v>
      </c>
      <c r="GY139" s="95">
        <v>9833.4880000000012</v>
      </c>
      <c r="GZ139" s="95">
        <v>8976.1049999999996</v>
      </c>
      <c r="HA139" s="95">
        <v>9661.9199999999983</v>
      </c>
      <c r="HB139" s="95">
        <v>5245.4000000000005</v>
      </c>
      <c r="HC139" s="95">
        <v>7137.1489999999985</v>
      </c>
      <c r="HD139" s="96">
        <v>52879.014999999999</v>
      </c>
    </row>
    <row r="140" spans="2:212" ht="4.2" customHeight="1" x14ac:dyDescent="0.2">
      <c r="B140" s="137"/>
      <c r="C140" s="72"/>
      <c r="D140" s="102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9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9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9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  <c r="DQ140" s="98"/>
      <c r="DR140" s="98"/>
      <c r="DS140" s="98"/>
      <c r="DT140" s="98"/>
      <c r="DU140" s="98"/>
      <c r="DV140" s="98"/>
      <c r="DW140" s="98"/>
      <c r="DX140" s="98"/>
      <c r="DY140" s="98"/>
      <c r="DZ140" s="98"/>
      <c r="EA140" s="98"/>
      <c r="EB140" s="98"/>
      <c r="EC140" s="98"/>
      <c r="ED140" s="98"/>
      <c r="EE140" s="98"/>
      <c r="EF140" s="98"/>
      <c r="EG140" s="98"/>
      <c r="EH140" s="98"/>
      <c r="EI140" s="98"/>
      <c r="EJ140" s="98"/>
      <c r="EK140" s="98"/>
      <c r="EL140" s="98"/>
      <c r="EM140" s="98"/>
      <c r="EN140" s="98"/>
      <c r="EO140" s="98"/>
      <c r="EP140" s="98"/>
      <c r="EQ140" s="98"/>
      <c r="ER140" s="98"/>
      <c r="ES140" s="98"/>
      <c r="ET140" s="98"/>
      <c r="EU140" s="98"/>
      <c r="EV140" s="98"/>
      <c r="EW140" s="98"/>
      <c r="EX140" s="98"/>
      <c r="EY140" s="98"/>
      <c r="EZ140" s="98"/>
      <c r="FA140" s="98"/>
      <c r="FB140" s="98"/>
      <c r="FC140" s="98"/>
      <c r="FD140" s="98"/>
      <c r="FE140" s="98"/>
      <c r="FF140" s="98"/>
      <c r="FG140" s="98"/>
      <c r="FH140" s="98"/>
      <c r="FI140" s="98"/>
      <c r="FJ140" s="98"/>
      <c r="FK140" s="98"/>
      <c r="FL140" s="98"/>
      <c r="FM140" s="98"/>
      <c r="FN140" s="98"/>
      <c r="FO140" s="98"/>
      <c r="FP140" s="98"/>
      <c r="FQ140" s="98"/>
      <c r="FR140" s="98"/>
      <c r="FS140" s="98"/>
      <c r="FT140" s="98"/>
      <c r="FU140" s="98"/>
      <c r="FV140" s="98"/>
      <c r="FW140" s="98"/>
      <c r="FX140" s="98"/>
      <c r="FY140" s="98"/>
      <c r="FZ140" s="98"/>
      <c r="GA140" s="98"/>
      <c r="GB140" s="98"/>
      <c r="GC140" s="98"/>
      <c r="GD140" s="98"/>
      <c r="GE140" s="98"/>
      <c r="GF140" s="98"/>
      <c r="GG140" s="98"/>
      <c r="GH140" s="98"/>
      <c r="GI140" s="98"/>
      <c r="GJ140" s="98"/>
      <c r="GK140" s="98"/>
      <c r="GL140" s="98"/>
      <c r="GM140" s="98"/>
      <c r="GN140" s="98"/>
      <c r="GO140" s="98"/>
      <c r="GP140" s="98"/>
      <c r="GQ140" s="98"/>
      <c r="GR140" s="98"/>
      <c r="GS140" s="98"/>
      <c r="GT140" s="98"/>
      <c r="GU140" s="98"/>
      <c r="GV140" s="98"/>
      <c r="GW140" s="98"/>
      <c r="GX140" s="98"/>
      <c r="GY140" s="98"/>
      <c r="GZ140" s="98"/>
      <c r="HA140" s="98"/>
      <c r="HB140" s="98"/>
      <c r="HC140" s="98"/>
      <c r="HD140" s="98"/>
    </row>
    <row r="141" spans="2:212" ht="14.25" customHeight="1" x14ac:dyDescent="0.2">
      <c r="B141" s="166" t="s">
        <v>143</v>
      </c>
      <c r="C141" s="172" t="s">
        <v>20</v>
      </c>
      <c r="D141" s="94" t="s">
        <v>121</v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6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6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6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  <c r="CS141" s="95"/>
      <c r="CT141" s="95"/>
      <c r="CU141" s="95"/>
      <c r="CV141" s="95"/>
      <c r="CW141" s="95"/>
      <c r="CX141" s="95"/>
      <c r="CY141" s="95"/>
      <c r="CZ141" s="95"/>
      <c r="DA141" s="95"/>
      <c r="DB141" s="95"/>
      <c r="DC141" s="95"/>
      <c r="DD141" s="95"/>
      <c r="DE141" s="95"/>
      <c r="DF141" s="95"/>
      <c r="DG141" s="95"/>
      <c r="DH141" s="95"/>
      <c r="DI141" s="95"/>
      <c r="DJ141" s="95"/>
      <c r="DK141" s="95"/>
      <c r="DL141" s="95"/>
      <c r="DM141" s="95"/>
      <c r="DN141" s="95"/>
      <c r="DO141" s="95"/>
      <c r="DP141" s="95"/>
      <c r="DQ141" s="95"/>
      <c r="DR141" s="95"/>
      <c r="DS141" s="95"/>
      <c r="DT141" s="95"/>
      <c r="DU141" s="95"/>
      <c r="DV141" s="95"/>
      <c r="DW141" s="95"/>
      <c r="DX141" s="95"/>
      <c r="DY141" s="95"/>
      <c r="DZ141" s="95"/>
      <c r="EA141" s="95"/>
      <c r="EB141" s="95"/>
      <c r="EC141" s="95"/>
      <c r="ED141" s="95"/>
      <c r="EE141" s="95"/>
      <c r="EF141" s="95"/>
      <c r="EG141" s="95"/>
      <c r="EH141" s="95"/>
      <c r="EI141" s="95"/>
      <c r="EJ141" s="95"/>
      <c r="EK141" s="95"/>
      <c r="EL141" s="95"/>
      <c r="EM141" s="95"/>
      <c r="EN141" s="95"/>
      <c r="EO141" s="95"/>
      <c r="EP141" s="95"/>
      <c r="EQ141" s="95"/>
      <c r="ER141" s="95"/>
      <c r="ES141" s="95"/>
      <c r="ET141" s="95">
        <v>2997.6669999999999</v>
      </c>
      <c r="EU141" s="95"/>
      <c r="EV141" s="95"/>
      <c r="EW141" s="95"/>
      <c r="EX141" s="95"/>
      <c r="EY141" s="95"/>
      <c r="EZ141" s="95"/>
      <c r="FA141" s="95"/>
      <c r="FB141" s="95"/>
      <c r="FC141" s="95"/>
      <c r="FD141" s="95">
        <v>2997.6669999999999</v>
      </c>
      <c r="FE141" s="95"/>
      <c r="FF141" s="95"/>
      <c r="FG141" s="95"/>
      <c r="FH141" s="95"/>
      <c r="FI141" s="95"/>
      <c r="FJ141" s="95"/>
      <c r="FK141" s="95"/>
      <c r="FL141" s="95"/>
      <c r="FM141" s="95"/>
      <c r="FN141" s="95"/>
      <c r="FO141" s="95"/>
      <c r="FP141" s="95"/>
      <c r="FQ141" s="95"/>
      <c r="FR141" s="95"/>
      <c r="FS141" s="95"/>
      <c r="FT141" s="95"/>
      <c r="FU141" s="95"/>
      <c r="FV141" s="95"/>
      <c r="FW141" s="95"/>
      <c r="FX141" s="95"/>
      <c r="FY141" s="95"/>
      <c r="FZ141" s="95"/>
      <c r="GA141" s="95"/>
      <c r="GB141" s="95"/>
      <c r="GC141" s="95"/>
      <c r="GD141" s="95"/>
      <c r="GE141" s="95"/>
      <c r="GF141" s="95"/>
      <c r="GG141" s="95"/>
      <c r="GH141" s="95"/>
      <c r="GI141" s="95"/>
      <c r="GJ141" s="95"/>
      <c r="GK141" s="95"/>
      <c r="GL141" s="95"/>
      <c r="GM141" s="95"/>
      <c r="GN141" s="95"/>
      <c r="GO141" s="95"/>
      <c r="GP141" s="95"/>
      <c r="GQ141" s="96"/>
      <c r="GR141" s="95"/>
      <c r="GS141" s="95"/>
      <c r="GT141" s="95"/>
      <c r="GU141" s="95"/>
      <c r="GV141" s="95"/>
      <c r="GW141" s="95"/>
      <c r="GX141" s="95"/>
      <c r="GY141" s="95"/>
      <c r="GZ141" s="95"/>
      <c r="HA141" s="95"/>
      <c r="HB141" s="95"/>
      <c r="HC141" s="95"/>
      <c r="HD141" s="96"/>
    </row>
    <row r="142" spans="2:212" ht="14.25" customHeight="1" x14ac:dyDescent="0.2">
      <c r="B142" s="167"/>
      <c r="C142" s="172"/>
      <c r="D142" s="94" t="s">
        <v>122</v>
      </c>
      <c r="E142" s="95">
        <v>7674.83</v>
      </c>
      <c r="F142" s="95"/>
      <c r="G142" s="95"/>
      <c r="H142" s="95"/>
      <c r="I142" s="95"/>
      <c r="J142" s="95"/>
      <c r="K142" s="95">
        <v>9115.24</v>
      </c>
      <c r="L142" s="95"/>
      <c r="M142" s="95">
        <v>1208</v>
      </c>
      <c r="N142" s="95">
        <v>5065.05</v>
      </c>
      <c r="O142" s="95"/>
      <c r="P142" s="95">
        <v>1514.03</v>
      </c>
      <c r="Q142" s="95">
        <v>24577.149999999998</v>
      </c>
      <c r="R142" s="95">
        <v>3796.2</v>
      </c>
      <c r="S142" s="95"/>
      <c r="T142" s="95">
        <v>1601.25</v>
      </c>
      <c r="U142" s="95"/>
      <c r="V142" s="95">
        <v>8034.42</v>
      </c>
      <c r="W142" s="95">
        <v>8355.0390000000007</v>
      </c>
      <c r="X142" s="95">
        <v>16077.512000000001</v>
      </c>
      <c r="Y142" s="95">
        <v>5740.5069999999996</v>
      </c>
      <c r="Z142" s="95"/>
      <c r="AA142" s="95">
        <v>1250</v>
      </c>
      <c r="AB142" s="95"/>
      <c r="AC142" s="95"/>
      <c r="AD142" s="95">
        <v>44854.928</v>
      </c>
      <c r="AE142" s="95">
        <v>14239.35</v>
      </c>
      <c r="AF142" s="95">
        <v>2962</v>
      </c>
      <c r="AG142" s="95">
        <v>1538.43</v>
      </c>
      <c r="AH142" s="95">
        <v>4902.5789999999997</v>
      </c>
      <c r="AI142" s="95"/>
      <c r="AJ142" s="95">
        <v>12890</v>
      </c>
      <c r="AK142" s="95">
        <v>3562.87</v>
      </c>
      <c r="AL142" s="95">
        <v>6349.8490000000002</v>
      </c>
      <c r="AM142" s="95">
        <v>2658.2979999999998</v>
      </c>
      <c r="AN142" s="95"/>
      <c r="AO142" s="95"/>
      <c r="AP142" s="95"/>
      <c r="AQ142" s="96">
        <v>49103.376000000004</v>
      </c>
      <c r="AR142" s="95">
        <v>1715.81</v>
      </c>
      <c r="AS142" s="95"/>
      <c r="AT142" s="95">
        <v>2554.9879999999998</v>
      </c>
      <c r="AU142" s="95">
        <v>1520</v>
      </c>
      <c r="AV142" s="95"/>
      <c r="AW142" s="95"/>
      <c r="AX142" s="95">
        <v>3271.9</v>
      </c>
      <c r="AY142" s="95">
        <v>2341.5700000000002</v>
      </c>
      <c r="AZ142" s="95">
        <v>8275.7900000000009</v>
      </c>
      <c r="BA142" s="95">
        <v>4912</v>
      </c>
      <c r="BB142" s="95"/>
      <c r="BC142" s="95"/>
      <c r="BD142" s="96">
        <v>24592.058000000001</v>
      </c>
      <c r="BE142" s="95"/>
      <c r="BF142" s="95">
        <v>3795.46</v>
      </c>
      <c r="BG142" s="95"/>
      <c r="BH142" s="95"/>
      <c r="BI142" s="95"/>
      <c r="BJ142" s="95">
        <v>14309.89</v>
      </c>
      <c r="BK142" s="95">
        <v>4200</v>
      </c>
      <c r="BL142" s="95">
        <v>6772.16</v>
      </c>
      <c r="BM142" s="95">
        <v>997.79200000000003</v>
      </c>
      <c r="BN142" s="95"/>
      <c r="BO142" s="95">
        <v>4629.21</v>
      </c>
      <c r="BP142" s="95"/>
      <c r="BQ142" s="96">
        <v>34704.512000000002</v>
      </c>
      <c r="BR142" s="95">
        <v>8799.27</v>
      </c>
      <c r="BS142" s="95"/>
      <c r="BT142" s="95"/>
      <c r="BU142" s="95"/>
      <c r="BV142" s="95"/>
      <c r="BW142" s="95"/>
      <c r="BX142" s="95">
        <v>6976.63</v>
      </c>
      <c r="BY142" s="95">
        <v>10499.01</v>
      </c>
      <c r="BZ142" s="95">
        <v>10614.75</v>
      </c>
      <c r="CA142" s="95"/>
      <c r="CB142" s="95"/>
      <c r="CC142" s="95"/>
      <c r="CD142" s="96">
        <v>36889.660000000003</v>
      </c>
      <c r="CE142" s="95"/>
      <c r="CF142" s="95"/>
      <c r="CG142" s="95"/>
      <c r="CH142" s="95"/>
      <c r="CI142" s="95"/>
      <c r="CJ142" s="95">
        <v>3003.15</v>
      </c>
      <c r="CK142" s="95"/>
      <c r="CL142" s="95">
        <v>3000.04</v>
      </c>
      <c r="CM142" s="95"/>
      <c r="CN142" s="95"/>
      <c r="CO142" s="95"/>
      <c r="CP142" s="95"/>
      <c r="CQ142" s="96">
        <v>6003.1900000000005</v>
      </c>
      <c r="CR142" s="95">
        <v>0</v>
      </c>
      <c r="CS142" s="95">
        <v>1717.43</v>
      </c>
      <c r="CT142" s="95">
        <v>0</v>
      </c>
      <c r="CU142" s="95">
        <v>0</v>
      </c>
      <c r="CV142" s="95">
        <v>0</v>
      </c>
      <c r="CW142" s="95">
        <v>0</v>
      </c>
      <c r="CX142" s="95">
        <v>2520.8200000000002</v>
      </c>
      <c r="CY142" s="95">
        <v>7230.3600000000006</v>
      </c>
      <c r="CZ142" s="95">
        <v>0</v>
      </c>
      <c r="DA142" s="95">
        <v>2520.8200000000002</v>
      </c>
      <c r="DB142" s="95">
        <v>0</v>
      </c>
      <c r="DC142" s="95">
        <v>7230.3600000000006</v>
      </c>
      <c r="DD142" s="96">
        <v>21219.79</v>
      </c>
      <c r="DE142" s="95"/>
      <c r="DF142" s="95"/>
      <c r="DG142" s="95"/>
      <c r="DH142" s="95"/>
      <c r="DI142" s="95"/>
      <c r="DJ142" s="95"/>
      <c r="DK142" s="95">
        <v>7552.2650000000003</v>
      </c>
      <c r="DL142" s="95">
        <v>2897.62</v>
      </c>
      <c r="DM142" s="95">
        <v>12928.116</v>
      </c>
      <c r="DN142" s="95"/>
      <c r="DO142" s="95"/>
      <c r="DP142" s="95"/>
      <c r="DQ142" s="96">
        <v>23378.001</v>
      </c>
      <c r="DR142" s="95">
        <v>0</v>
      </c>
      <c r="DS142" s="95">
        <v>6199.84</v>
      </c>
      <c r="DT142" s="95">
        <v>3447.05</v>
      </c>
      <c r="DU142" s="95">
        <v>3099.08</v>
      </c>
      <c r="DV142" s="95">
        <v>0</v>
      </c>
      <c r="DW142" s="95">
        <v>0</v>
      </c>
      <c r="DX142" s="95">
        <v>0</v>
      </c>
      <c r="DY142" s="95">
        <v>3110.56</v>
      </c>
      <c r="DZ142" s="95">
        <v>0</v>
      </c>
      <c r="EA142" s="95">
        <v>0</v>
      </c>
      <c r="EB142" s="95">
        <v>3050.712</v>
      </c>
      <c r="EC142" s="95">
        <v>3357.2910000000002</v>
      </c>
      <c r="ED142" s="96">
        <v>22264.532999999999</v>
      </c>
      <c r="EE142" s="95">
        <v>3554.8670000000002</v>
      </c>
      <c r="EF142" s="95">
        <v>4742.982</v>
      </c>
      <c r="EG142" s="95">
        <v>1700.12</v>
      </c>
      <c r="EH142" s="95">
        <v>0</v>
      </c>
      <c r="EI142" s="95">
        <v>7114.0220000000008</v>
      </c>
      <c r="EJ142" s="95">
        <v>5625.3190000000004</v>
      </c>
      <c r="EK142" s="95">
        <v>0</v>
      </c>
      <c r="EL142" s="95">
        <v>4250.82</v>
      </c>
      <c r="EM142" s="95">
        <v>2000</v>
      </c>
      <c r="EN142" s="95">
        <v>9417.7939999999999</v>
      </c>
      <c r="EO142" s="95">
        <v>0</v>
      </c>
      <c r="EP142" s="95">
        <v>5263.1930000000002</v>
      </c>
      <c r="EQ142" s="96">
        <v>43669.116999999998</v>
      </c>
      <c r="ER142" s="95">
        <v>5390</v>
      </c>
      <c r="ES142" s="95">
        <v>15449.066999999999</v>
      </c>
      <c r="ET142" s="95">
        <v>2920</v>
      </c>
      <c r="EU142" s="95">
        <v>0</v>
      </c>
      <c r="EV142" s="95">
        <v>0</v>
      </c>
      <c r="EW142" s="95">
        <v>5335.9</v>
      </c>
      <c r="EX142" s="95">
        <v>7047.7199999999993</v>
      </c>
      <c r="EY142" s="95">
        <v>6632.674</v>
      </c>
      <c r="EZ142" s="95">
        <v>2862.8</v>
      </c>
      <c r="FA142" s="95">
        <v>3541.9</v>
      </c>
      <c r="FB142" s="95">
        <v>9660</v>
      </c>
      <c r="FC142" s="95">
        <v>7000</v>
      </c>
      <c r="FD142" s="96">
        <v>65840.061000000002</v>
      </c>
      <c r="FE142" s="95">
        <v>0</v>
      </c>
      <c r="FF142" s="95">
        <v>9492</v>
      </c>
      <c r="FG142" s="95">
        <v>7543.04</v>
      </c>
      <c r="FH142" s="95">
        <v>4896</v>
      </c>
      <c r="FI142" s="95">
        <v>8330</v>
      </c>
      <c r="FJ142" s="95">
        <v>9126.4000000000015</v>
      </c>
      <c r="FK142" s="95">
        <v>6150</v>
      </c>
      <c r="FL142" s="95">
        <v>6602.3</v>
      </c>
      <c r="FM142" s="95">
        <v>4535.1099999999997</v>
      </c>
      <c r="FN142" s="95">
        <v>5000</v>
      </c>
      <c r="FO142" s="95">
        <v>10047</v>
      </c>
      <c r="FP142" s="95">
        <v>11200</v>
      </c>
      <c r="FQ142" s="96">
        <v>82921.850000000006</v>
      </c>
      <c r="FR142" s="95">
        <v>7500</v>
      </c>
      <c r="FS142" s="95">
        <v>6000</v>
      </c>
      <c r="FT142" s="95">
        <v>6000</v>
      </c>
      <c r="FU142" s="95">
        <v>5500</v>
      </c>
      <c r="FV142" s="95">
        <v>3495.46</v>
      </c>
      <c r="FW142" s="95">
        <v>3000</v>
      </c>
      <c r="FX142" s="95">
        <v>0</v>
      </c>
      <c r="FY142" s="95">
        <v>3470.8</v>
      </c>
      <c r="FZ142" s="95">
        <v>5497.26</v>
      </c>
      <c r="GA142" s="95">
        <v>8938.93</v>
      </c>
      <c r="GB142" s="95">
        <v>5203.4799999999996</v>
      </c>
      <c r="GC142" s="95">
        <v>4539.2</v>
      </c>
      <c r="GD142" s="96">
        <v>59145.130000000005</v>
      </c>
      <c r="GE142" s="95">
        <v>2989</v>
      </c>
      <c r="GF142" s="95">
        <v>5045.6099999999997</v>
      </c>
      <c r="GG142" s="95">
        <v>0</v>
      </c>
      <c r="GH142" s="95">
        <v>46377.3</v>
      </c>
      <c r="GI142" s="95">
        <v>4002.76</v>
      </c>
      <c r="GJ142" s="95">
        <v>3020.61</v>
      </c>
      <c r="GK142" s="95">
        <v>6329.11</v>
      </c>
      <c r="GL142" s="95">
        <v>2401.1999999999998</v>
      </c>
      <c r="GM142" s="95">
        <v>7570.72</v>
      </c>
      <c r="GN142" s="95">
        <v>7870</v>
      </c>
      <c r="GO142" s="95">
        <v>13860.060000000001</v>
      </c>
      <c r="GP142" s="95">
        <v>7800</v>
      </c>
      <c r="GQ142" s="96">
        <v>107266.37</v>
      </c>
      <c r="GR142" s="95">
        <v>8309.9599999999991</v>
      </c>
      <c r="GS142" s="95">
        <v>6809.35</v>
      </c>
      <c r="GT142" s="95">
        <v>3999.55</v>
      </c>
      <c r="GU142" s="95">
        <v>6467.19</v>
      </c>
      <c r="GV142" s="95">
        <v>3212.05</v>
      </c>
      <c r="GW142" s="95">
        <v>2129.56</v>
      </c>
      <c r="GX142" s="95">
        <v>0</v>
      </c>
      <c r="GY142" s="95">
        <v>4345.3</v>
      </c>
      <c r="GZ142" s="95">
        <v>5690</v>
      </c>
      <c r="HA142" s="95">
        <v>19977.559000000001</v>
      </c>
      <c r="HB142" s="95">
        <v>12400.514999999999</v>
      </c>
      <c r="HC142" s="95">
        <v>6339.55</v>
      </c>
      <c r="HD142" s="96">
        <v>79680.584000000003</v>
      </c>
    </row>
    <row r="143" spans="2:212" ht="7.8" customHeight="1" x14ac:dyDescent="0.2">
      <c r="B143" s="137"/>
      <c r="C143" s="72"/>
      <c r="D143" s="102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9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9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9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  <c r="FF143" s="98"/>
      <c r="FG143" s="98"/>
      <c r="FH143" s="98"/>
      <c r="FI143" s="98"/>
      <c r="FJ143" s="98"/>
      <c r="FK143" s="98"/>
      <c r="FL143" s="98"/>
      <c r="FM143" s="98"/>
      <c r="FN143" s="98"/>
      <c r="FO143" s="98"/>
      <c r="FP143" s="98"/>
      <c r="FQ143" s="98"/>
      <c r="FR143" s="98"/>
      <c r="FS143" s="98"/>
      <c r="FT143" s="98"/>
      <c r="FU143" s="98"/>
      <c r="FV143" s="98"/>
      <c r="FW143" s="98"/>
      <c r="FX143" s="98"/>
      <c r="FY143" s="98"/>
      <c r="FZ143" s="98"/>
      <c r="GA143" s="98"/>
      <c r="GB143" s="98"/>
      <c r="GC143" s="98"/>
      <c r="GD143" s="98"/>
      <c r="GE143" s="98"/>
      <c r="GF143" s="98"/>
      <c r="GG143" s="98"/>
      <c r="GH143" s="98"/>
      <c r="GI143" s="98"/>
      <c r="GJ143" s="98"/>
      <c r="GK143" s="98"/>
      <c r="GL143" s="98"/>
      <c r="GM143" s="98"/>
      <c r="GN143" s="98"/>
      <c r="GO143" s="98"/>
      <c r="GP143" s="98"/>
      <c r="GQ143" s="98"/>
      <c r="GR143" s="98"/>
      <c r="GS143" s="98"/>
      <c r="GT143" s="98"/>
      <c r="GU143" s="98"/>
      <c r="GV143" s="98"/>
      <c r="GW143" s="98"/>
      <c r="GX143" s="98"/>
      <c r="GY143" s="98"/>
      <c r="GZ143" s="98"/>
      <c r="HA143" s="98"/>
      <c r="HB143" s="98"/>
      <c r="HC143" s="98"/>
      <c r="HD143" s="98"/>
    </row>
    <row r="144" spans="2:212" ht="15.45" customHeight="1" x14ac:dyDescent="0.2">
      <c r="B144" s="93" t="s">
        <v>152</v>
      </c>
      <c r="C144" s="59"/>
      <c r="D144" s="100"/>
      <c r="E144" s="87">
        <f t="shared" ref="E144:AJ144" si="64">+SUM(E145:E145)</f>
        <v>6602</v>
      </c>
      <c r="F144" s="87">
        <f t="shared" si="64"/>
        <v>0</v>
      </c>
      <c r="G144" s="87">
        <f t="shared" si="64"/>
        <v>0</v>
      </c>
      <c r="H144" s="87">
        <f t="shared" si="64"/>
        <v>4933</v>
      </c>
      <c r="I144" s="87">
        <f t="shared" si="64"/>
        <v>0</v>
      </c>
      <c r="J144" s="87">
        <f t="shared" si="64"/>
        <v>0</v>
      </c>
      <c r="K144" s="87">
        <f t="shared" si="64"/>
        <v>0</v>
      </c>
      <c r="L144" s="87">
        <f t="shared" si="64"/>
        <v>0</v>
      </c>
      <c r="M144" s="87">
        <f t="shared" si="64"/>
        <v>21557</v>
      </c>
      <c r="N144" s="87">
        <f t="shared" si="64"/>
        <v>0</v>
      </c>
      <c r="O144" s="87">
        <f t="shared" si="64"/>
        <v>0</v>
      </c>
      <c r="P144" s="87">
        <f t="shared" si="64"/>
        <v>0</v>
      </c>
      <c r="Q144" s="87">
        <f t="shared" si="64"/>
        <v>33092</v>
      </c>
      <c r="R144" s="87">
        <f t="shared" si="64"/>
        <v>0</v>
      </c>
      <c r="S144" s="87">
        <f t="shared" si="64"/>
        <v>0</v>
      </c>
      <c r="T144" s="87">
        <f t="shared" si="64"/>
        <v>0</v>
      </c>
      <c r="U144" s="87">
        <f t="shared" si="64"/>
        <v>0</v>
      </c>
      <c r="V144" s="87">
        <f t="shared" si="64"/>
        <v>0</v>
      </c>
      <c r="W144" s="87">
        <f t="shared" si="64"/>
        <v>0</v>
      </c>
      <c r="X144" s="87">
        <f t="shared" si="64"/>
        <v>0</v>
      </c>
      <c r="Y144" s="87">
        <f t="shared" si="64"/>
        <v>0</v>
      </c>
      <c r="Z144" s="87">
        <f t="shared" si="64"/>
        <v>0</v>
      </c>
      <c r="AA144" s="87">
        <f t="shared" si="64"/>
        <v>0</v>
      </c>
      <c r="AB144" s="87">
        <f t="shared" si="64"/>
        <v>0</v>
      </c>
      <c r="AC144" s="87">
        <f t="shared" si="64"/>
        <v>0</v>
      </c>
      <c r="AD144" s="87">
        <f t="shared" si="64"/>
        <v>0</v>
      </c>
      <c r="AE144" s="87">
        <f t="shared" si="64"/>
        <v>0</v>
      </c>
      <c r="AF144" s="87">
        <f t="shared" si="64"/>
        <v>0</v>
      </c>
      <c r="AG144" s="87">
        <f t="shared" si="64"/>
        <v>9451</v>
      </c>
      <c r="AH144" s="87">
        <f t="shared" si="64"/>
        <v>15585</v>
      </c>
      <c r="AI144" s="87">
        <f t="shared" si="64"/>
        <v>0</v>
      </c>
      <c r="AJ144" s="87">
        <f t="shared" si="64"/>
        <v>0</v>
      </c>
      <c r="AK144" s="87">
        <f t="shared" ref="AK144:BP144" si="65">+SUM(AK145:AK145)</f>
        <v>0</v>
      </c>
      <c r="AL144" s="87">
        <f t="shared" si="65"/>
        <v>0</v>
      </c>
      <c r="AM144" s="87">
        <f t="shared" si="65"/>
        <v>0</v>
      </c>
      <c r="AN144" s="87">
        <f t="shared" si="65"/>
        <v>0</v>
      </c>
      <c r="AO144" s="87">
        <f t="shared" si="65"/>
        <v>0</v>
      </c>
      <c r="AP144" s="87">
        <f t="shared" si="65"/>
        <v>0</v>
      </c>
      <c r="AQ144" s="88">
        <f t="shared" si="65"/>
        <v>25036</v>
      </c>
      <c r="AR144" s="87">
        <f t="shared" si="65"/>
        <v>0</v>
      </c>
      <c r="AS144" s="87">
        <f t="shared" si="65"/>
        <v>0</v>
      </c>
      <c r="AT144" s="87">
        <f t="shared" si="65"/>
        <v>0</v>
      </c>
      <c r="AU144" s="87">
        <f t="shared" si="65"/>
        <v>0</v>
      </c>
      <c r="AV144" s="87">
        <f t="shared" si="65"/>
        <v>0</v>
      </c>
      <c r="AW144" s="87">
        <f t="shared" si="65"/>
        <v>0</v>
      </c>
      <c r="AX144" s="87">
        <f t="shared" si="65"/>
        <v>0</v>
      </c>
      <c r="AY144" s="87">
        <f t="shared" si="65"/>
        <v>0</v>
      </c>
      <c r="AZ144" s="87">
        <f t="shared" si="65"/>
        <v>0</v>
      </c>
      <c r="BA144" s="87">
        <f t="shared" si="65"/>
        <v>0</v>
      </c>
      <c r="BB144" s="87">
        <f t="shared" si="65"/>
        <v>0</v>
      </c>
      <c r="BC144" s="87">
        <f t="shared" si="65"/>
        <v>0</v>
      </c>
      <c r="BD144" s="88">
        <f t="shared" si="65"/>
        <v>0</v>
      </c>
      <c r="BE144" s="87">
        <f t="shared" si="65"/>
        <v>0</v>
      </c>
      <c r="BF144" s="87">
        <f t="shared" si="65"/>
        <v>0</v>
      </c>
      <c r="BG144" s="87">
        <f t="shared" si="65"/>
        <v>0</v>
      </c>
      <c r="BH144" s="87">
        <f t="shared" si="65"/>
        <v>0</v>
      </c>
      <c r="BI144" s="87">
        <f t="shared" si="65"/>
        <v>0</v>
      </c>
      <c r="BJ144" s="87">
        <f t="shared" si="65"/>
        <v>0</v>
      </c>
      <c r="BK144" s="87">
        <f t="shared" si="65"/>
        <v>0</v>
      </c>
      <c r="BL144" s="87">
        <f t="shared" si="65"/>
        <v>0</v>
      </c>
      <c r="BM144" s="87">
        <f t="shared" si="65"/>
        <v>0</v>
      </c>
      <c r="BN144" s="87">
        <f t="shared" si="65"/>
        <v>0</v>
      </c>
      <c r="BO144" s="87">
        <f t="shared" si="65"/>
        <v>0</v>
      </c>
      <c r="BP144" s="87">
        <f t="shared" si="65"/>
        <v>0</v>
      </c>
      <c r="BQ144" s="88">
        <f t="shared" ref="BQ144:CV144" si="66">+SUM(BQ145:BQ145)</f>
        <v>0</v>
      </c>
      <c r="BR144" s="87">
        <f t="shared" si="66"/>
        <v>0</v>
      </c>
      <c r="BS144" s="87">
        <f t="shared" si="66"/>
        <v>0</v>
      </c>
      <c r="BT144" s="87">
        <f t="shared" si="66"/>
        <v>0</v>
      </c>
      <c r="BU144" s="87">
        <f t="shared" si="66"/>
        <v>0</v>
      </c>
      <c r="BV144" s="87">
        <f t="shared" si="66"/>
        <v>0</v>
      </c>
      <c r="BW144" s="87">
        <f t="shared" si="66"/>
        <v>0</v>
      </c>
      <c r="BX144" s="87">
        <f t="shared" si="66"/>
        <v>0</v>
      </c>
      <c r="BY144" s="87">
        <f t="shared" si="66"/>
        <v>0</v>
      </c>
      <c r="BZ144" s="87">
        <f t="shared" si="66"/>
        <v>0</v>
      </c>
      <c r="CA144" s="87">
        <f t="shared" si="66"/>
        <v>0</v>
      </c>
      <c r="CB144" s="87">
        <f t="shared" si="66"/>
        <v>0</v>
      </c>
      <c r="CC144" s="87">
        <f t="shared" si="66"/>
        <v>0</v>
      </c>
      <c r="CD144" s="87">
        <f t="shared" si="66"/>
        <v>0</v>
      </c>
      <c r="CE144" s="87">
        <f t="shared" si="66"/>
        <v>0</v>
      </c>
      <c r="CF144" s="87">
        <f t="shared" si="66"/>
        <v>0</v>
      </c>
      <c r="CG144" s="87">
        <f t="shared" si="66"/>
        <v>0</v>
      </c>
      <c r="CH144" s="87">
        <f t="shared" si="66"/>
        <v>0</v>
      </c>
      <c r="CI144" s="87">
        <f t="shared" si="66"/>
        <v>0</v>
      </c>
      <c r="CJ144" s="87">
        <f t="shared" si="66"/>
        <v>0</v>
      </c>
      <c r="CK144" s="87">
        <f t="shared" si="66"/>
        <v>0</v>
      </c>
      <c r="CL144" s="87">
        <f t="shared" si="66"/>
        <v>0</v>
      </c>
      <c r="CM144" s="87">
        <f t="shared" si="66"/>
        <v>0</v>
      </c>
      <c r="CN144" s="87">
        <f t="shared" si="66"/>
        <v>0</v>
      </c>
      <c r="CO144" s="87">
        <f t="shared" si="66"/>
        <v>0</v>
      </c>
      <c r="CP144" s="87">
        <f t="shared" si="66"/>
        <v>0</v>
      </c>
      <c r="CQ144" s="87">
        <f t="shared" si="66"/>
        <v>0</v>
      </c>
      <c r="CR144" s="87">
        <f t="shared" si="66"/>
        <v>0</v>
      </c>
      <c r="CS144" s="87">
        <f t="shared" si="66"/>
        <v>0</v>
      </c>
      <c r="CT144" s="87">
        <f t="shared" si="66"/>
        <v>0</v>
      </c>
      <c r="CU144" s="87">
        <f t="shared" si="66"/>
        <v>0</v>
      </c>
      <c r="CV144" s="87">
        <f t="shared" si="66"/>
        <v>0</v>
      </c>
      <c r="CW144" s="87">
        <f t="shared" ref="CW144:EB144" si="67">+SUM(CW145:CW145)</f>
        <v>0</v>
      </c>
      <c r="CX144" s="87">
        <f t="shared" si="67"/>
        <v>0</v>
      </c>
      <c r="CY144" s="87">
        <f t="shared" si="67"/>
        <v>0</v>
      </c>
      <c r="CZ144" s="87">
        <f t="shared" si="67"/>
        <v>0</v>
      </c>
      <c r="DA144" s="87">
        <f t="shared" si="67"/>
        <v>0</v>
      </c>
      <c r="DB144" s="87">
        <f t="shared" si="67"/>
        <v>0</v>
      </c>
      <c r="DC144" s="87">
        <f t="shared" si="67"/>
        <v>0</v>
      </c>
      <c r="DD144" s="87">
        <f t="shared" si="67"/>
        <v>0</v>
      </c>
      <c r="DE144" s="87">
        <f t="shared" si="67"/>
        <v>0</v>
      </c>
      <c r="DF144" s="87">
        <f t="shared" si="67"/>
        <v>0</v>
      </c>
      <c r="DG144" s="87">
        <f t="shared" si="67"/>
        <v>0</v>
      </c>
      <c r="DH144" s="87">
        <f t="shared" si="67"/>
        <v>0</v>
      </c>
      <c r="DI144" s="87">
        <f t="shared" si="67"/>
        <v>0</v>
      </c>
      <c r="DJ144" s="87">
        <f t="shared" si="67"/>
        <v>0</v>
      </c>
      <c r="DK144" s="87">
        <f t="shared" si="67"/>
        <v>0</v>
      </c>
      <c r="DL144" s="87">
        <f t="shared" si="67"/>
        <v>0</v>
      </c>
      <c r="DM144" s="87">
        <f t="shared" si="67"/>
        <v>0</v>
      </c>
      <c r="DN144" s="87">
        <f t="shared" si="67"/>
        <v>0</v>
      </c>
      <c r="DO144" s="87">
        <f t="shared" si="67"/>
        <v>0</v>
      </c>
      <c r="DP144" s="87">
        <f t="shared" si="67"/>
        <v>0</v>
      </c>
      <c r="DQ144" s="87">
        <f t="shared" si="67"/>
        <v>0</v>
      </c>
      <c r="DR144" s="87">
        <f t="shared" si="67"/>
        <v>0</v>
      </c>
      <c r="DS144" s="87">
        <f t="shared" si="67"/>
        <v>0</v>
      </c>
      <c r="DT144" s="87">
        <f t="shared" si="67"/>
        <v>0</v>
      </c>
      <c r="DU144" s="87">
        <f t="shared" si="67"/>
        <v>0</v>
      </c>
      <c r="DV144" s="87">
        <f t="shared" si="67"/>
        <v>0</v>
      </c>
      <c r="DW144" s="87">
        <f t="shared" si="67"/>
        <v>0</v>
      </c>
      <c r="DX144" s="87">
        <f t="shared" si="67"/>
        <v>0</v>
      </c>
      <c r="DY144" s="87">
        <f t="shared" si="67"/>
        <v>0</v>
      </c>
      <c r="DZ144" s="87">
        <f t="shared" si="67"/>
        <v>0</v>
      </c>
      <c r="EA144" s="87">
        <f t="shared" si="67"/>
        <v>0</v>
      </c>
      <c r="EB144" s="87">
        <f t="shared" si="67"/>
        <v>0</v>
      </c>
      <c r="EC144" s="87">
        <f t="shared" ref="EC144:FH144" si="68">+SUM(EC145:EC145)</f>
        <v>0</v>
      </c>
      <c r="ED144" s="87">
        <f t="shared" si="68"/>
        <v>0</v>
      </c>
      <c r="EE144" s="87">
        <f t="shared" si="68"/>
        <v>0</v>
      </c>
      <c r="EF144" s="87">
        <f t="shared" si="68"/>
        <v>0</v>
      </c>
      <c r="EG144" s="87">
        <f t="shared" si="68"/>
        <v>0</v>
      </c>
      <c r="EH144" s="87">
        <f t="shared" si="68"/>
        <v>0</v>
      </c>
      <c r="EI144" s="87">
        <f t="shared" si="68"/>
        <v>0</v>
      </c>
      <c r="EJ144" s="87">
        <f t="shared" si="68"/>
        <v>0</v>
      </c>
      <c r="EK144" s="87">
        <f t="shared" si="68"/>
        <v>0</v>
      </c>
      <c r="EL144" s="87">
        <f t="shared" si="68"/>
        <v>0</v>
      </c>
      <c r="EM144" s="87">
        <f t="shared" si="68"/>
        <v>0</v>
      </c>
      <c r="EN144" s="87">
        <f t="shared" si="68"/>
        <v>0</v>
      </c>
      <c r="EO144" s="87">
        <f t="shared" si="68"/>
        <v>0</v>
      </c>
      <c r="EP144" s="87">
        <f t="shared" si="68"/>
        <v>0</v>
      </c>
      <c r="EQ144" s="87">
        <f t="shared" si="68"/>
        <v>0</v>
      </c>
      <c r="ER144" s="87">
        <f t="shared" si="68"/>
        <v>0</v>
      </c>
      <c r="ES144" s="87">
        <f t="shared" si="68"/>
        <v>0</v>
      </c>
      <c r="ET144" s="87">
        <f t="shared" si="68"/>
        <v>0</v>
      </c>
      <c r="EU144" s="87">
        <f t="shared" si="68"/>
        <v>0</v>
      </c>
      <c r="EV144" s="87">
        <f t="shared" si="68"/>
        <v>0</v>
      </c>
      <c r="EW144" s="87">
        <f t="shared" si="68"/>
        <v>0</v>
      </c>
      <c r="EX144" s="87">
        <f t="shared" si="68"/>
        <v>0</v>
      </c>
      <c r="EY144" s="87">
        <f t="shared" si="68"/>
        <v>0</v>
      </c>
      <c r="EZ144" s="87">
        <f t="shared" si="68"/>
        <v>0</v>
      </c>
      <c r="FA144" s="87">
        <f t="shared" si="68"/>
        <v>0</v>
      </c>
      <c r="FB144" s="87">
        <f t="shared" si="68"/>
        <v>0</v>
      </c>
      <c r="FC144" s="87">
        <f t="shared" si="68"/>
        <v>0</v>
      </c>
      <c r="FD144" s="87">
        <f t="shared" si="68"/>
        <v>0</v>
      </c>
      <c r="FE144" s="87">
        <f t="shared" si="68"/>
        <v>0</v>
      </c>
      <c r="FF144" s="87">
        <f t="shared" si="68"/>
        <v>0</v>
      </c>
      <c r="FG144" s="87">
        <f t="shared" si="68"/>
        <v>0</v>
      </c>
      <c r="FH144" s="87">
        <f t="shared" si="68"/>
        <v>0</v>
      </c>
      <c r="FI144" s="87">
        <f t="shared" ref="FI144:HD144" si="69">+SUM(FI145:FI145)</f>
        <v>0</v>
      </c>
      <c r="FJ144" s="87">
        <f t="shared" si="69"/>
        <v>0</v>
      </c>
      <c r="FK144" s="87">
        <f t="shared" si="69"/>
        <v>0</v>
      </c>
      <c r="FL144" s="87">
        <f t="shared" si="69"/>
        <v>0</v>
      </c>
      <c r="FM144" s="87">
        <f t="shared" si="69"/>
        <v>0</v>
      </c>
      <c r="FN144" s="87">
        <f t="shared" si="69"/>
        <v>0</v>
      </c>
      <c r="FO144" s="87">
        <f t="shared" si="69"/>
        <v>0</v>
      </c>
      <c r="FP144" s="87">
        <f t="shared" si="69"/>
        <v>0</v>
      </c>
      <c r="FQ144" s="87">
        <f t="shared" si="69"/>
        <v>0</v>
      </c>
      <c r="FR144" s="87">
        <f t="shared" si="69"/>
        <v>0</v>
      </c>
      <c r="FS144" s="87">
        <f t="shared" si="69"/>
        <v>0</v>
      </c>
      <c r="FT144" s="87">
        <f t="shared" si="69"/>
        <v>0</v>
      </c>
      <c r="FU144" s="87">
        <f t="shared" si="69"/>
        <v>0</v>
      </c>
      <c r="FV144" s="87">
        <f t="shared" si="69"/>
        <v>0</v>
      </c>
      <c r="FW144" s="87">
        <f t="shared" si="69"/>
        <v>0</v>
      </c>
      <c r="FX144" s="87">
        <f t="shared" si="69"/>
        <v>0</v>
      </c>
      <c r="FY144" s="87">
        <f t="shared" si="69"/>
        <v>0</v>
      </c>
      <c r="FZ144" s="87">
        <f t="shared" si="69"/>
        <v>0</v>
      </c>
      <c r="GA144" s="87">
        <f t="shared" si="69"/>
        <v>0</v>
      </c>
      <c r="GB144" s="87">
        <f t="shared" si="69"/>
        <v>0</v>
      </c>
      <c r="GC144" s="87">
        <f t="shared" si="69"/>
        <v>0</v>
      </c>
      <c r="GD144" s="87">
        <f t="shared" si="69"/>
        <v>0</v>
      </c>
      <c r="GE144" s="87">
        <f t="shared" si="69"/>
        <v>0</v>
      </c>
      <c r="GF144" s="87">
        <f t="shared" si="69"/>
        <v>0</v>
      </c>
      <c r="GG144" s="87">
        <f t="shared" si="69"/>
        <v>0</v>
      </c>
      <c r="GH144" s="87">
        <f t="shared" si="69"/>
        <v>0</v>
      </c>
      <c r="GI144" s="87">
        <f t="shared" si="69"/>
        <v>0</v>
      </c>
      <c r="GJ144" s="87">
        <f t="shared" si="69"/>
        <v>0</v>
      </c>
      <c r="GK144" s="87">
        <f t="shared" si="69"/>
        <v>0</v>
      </c>
      <c r="GL144" s="87">
        <f t="shared" si="69"/>
        <v>0</v>
      </c>
      <c r="GM144" s="87">
        <f t="shared" si="69"/>
        <v>0</v>
      </c>
      <c r="GN144" s="87">
        <f t="shared" si="69"/>
        <v>0</v>
      </c>
      <c r="GO144" s="87">
        <f t="shared" si="69"/>
        <v>0</v>
      </c>
      <c r="GP144" s="87">
        <f t="shared" si="69"/>
        <v>0</v>
      </c>
      <c r="GQ144" s="87">
        <f t="shared" si="69"/>
        <v>0</v>
      </c>
      <c r="GR144" s="87">
        <f t="shared" si="69"/>
        <v>0</v>
      </c>
      <c r="GS144" s="87">
        <f t="shared" si="69"/>
        <v>0</v>
      </c>
      <c r="GT144" s="87">
        <f t="shared" si="69"/>
        <v>0</v>
      </c>
      <c r="GU144" s="87">
        <f t="shared" si="69"/>
        <v>0</v>
      </c>
      <c r="GV144" s="87">
        <f t="shared" si="69"/>
        <v>0</v>
      </c>
      <c r="GW144" s="87">
        <f t="shared" si="69"/>
        <v>0</v>
      </c>
      <c r="GX144" s="87">
        <f t="shared" si="69"/>
        <v>0</v>
      </c>
      <c r="GY144" s="87">
        <f t="shared" si="69"/>
        <v>0</v>
      </c>
      <c r="GZ144" s="87">
        <f t="shared" si="69"/>
        <v>0</v>
      </c>
      <c r="HA144" s="87">
        <f t="shared" si="69"/>
        <v>0</v>
      </c>
      <c r="HB144" s="87">
        <f t="shared" si="69"/>
        <v>0</v>
      </c>
      <c r="HC144" s="87">
        <f t="shared" si="69"/>
        <v>0</v>
      </c>
      <c r="HD144" s="87">
        <f t="shared" si="69"/>
        <v>0</v>
      </c>
    </row>
    <row r="145" spans="2:212" ht="15" customHeight="1" x14ac:dyDescent="0.2">
      <c r="B145" s="133" t="s">
        <v>153</v>
      </c>
      <c r="C145" s="94" t="s">
        <v>154</v>
      </c>
      <c r="D145" s="94" t="s">
        <v>122</v>
      </c>
      <c r="E145" s="95">
        <v>6602</v>
      </c>
      <c r="F145" s="95"/>
      <c r="G145" s="95"/>
      <c r="H145" s="95">
        <v>4933</v>
      </c>
      <c r="I145" s="95"/>
      <c r="J145" s="95"/>
      <c r="K145" s="95"/>
      <c r="L145" s="95"/>
      <c r="M145" s="95">
        <v>21557</v>
      </c>
      <c r="N145" s="95"/>
      <c r="O145" s="95"/>
      <c r="P145" s="95"/>
      <c r="Q145" s="95">
        <v>33092</v>
      </c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>
        <v>9451</v>
      </c>
      <c r="AH145" s="95">
        <v>15585</v>
      </c>
      <c r="AI145" s="95"/>
      <c r="AJ145" s="95"/>
      <c r="AK145" s="95"/>
      <c r="AL145" s="95"/>
      <c r="AM145" s="95"/>
      <c r="AN145" s="95"/>
      <c r="AO145" s="95"/>
      <c r="AP145" s="95"/>
      <c r="AQ145" s="95">
        <v>25036</v>
      </c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6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  <c r="CS145" s="95"/>
      <c r="CT145" s="95"/>
      <c r="CU145" s="95"/>
      <c r="CV145" s="95"/>
      <c r="CW145" s="95"/>
      <c r="CX145" s="95"/>
      <c r="CY145" s="95"/>
      <c r="CZ145" s="95"/>
      <c r="DA145" s="95"/>
      <c r="DB145" s="95"/>
      <c r="DC145" s="95"/>
      <c r="DD145" s="95"/>
      <c r="DE145" s="95"/>
      <c r="DF145" s="95"/>
      <c r="DG145" s="95"/>
      <c r="DH145" s="95"/>
      <c r="DI145" s="95"/>
      <c r="DJ145" s="95"/>
      <c r="DK145" s="95"/>
      <c r="DL145" s="95"/>
      <c r="DM145" s="95"/>
      <c r="DN145" s="95"/>
      <c r="DO145" s="95"/>
      <c r="DP145" s="95"/>
      <c r="DQ145" s="95"/>
      <c r="DR145" s="95"/>
      <c r="DS145" s="95"/>
      <c r="DT145" s="95"/>
      <c r="DU145" s="95"/>
      <c r="DV145" s="95"/>
      <c r="DW145" s="95"/>
      <c r="DX145" s="95"/>
      <c r="DY145" s="95"/>
      <c r="DZ145" s="95"/>
      <c r="EA145" s="95"/>
      <c r="EB145" s="95"/>
      <c r="EC145" s="95"/>
      <c r="ED145" s="95"/>
      <c r="EE145" s="95"/>
      <c r="EF145" s="95"/>
      <c r="EG145" s="95"/>
      <c r="EH145" s="95"/>
      <c r="EI145" s="95"/>
      <c r="EJ145" s="95"/>
      <c r="EK145" s="95"/>
      <c r="EL145" s="95"/>
      <c r="EM145" s="95"/>
      <c r="EN145" s="95"/>
      <c r="EO145" s="95"/>
      <c r="EP145" s="95"/>
      <c r="EQ145" s="95"/>
      <c r="ER145" s="95"/>
      <c r="ES145" s="95"/>
      <c r="ET145" s="95"/>
      <c r="EU145" s="95"/>
      <c r="EV145" s="95"/>
      <c r="EW145" s="95"/>
      <c r="EX145" s="95"/>
      <c r="EY145" s="95"/>
      <c r="EZ145" s="95"/>
      <c r="FA145" s="95"/>
      <c r="FB145" s="95"/>
      <c r="FC145" s="95"/>
      <c r="FD145" s="95"/>
      <c r="FE145" s="95"/>
      <c r="FF145" s="95"/>
      <c r="FG145" s="95"/>
      <c r="FH145" s="95"/>
      <c r="FI145" s="95"/>
      <c r="FJ145" s="95"/>
      <c r="FK145" s="95"/>
      <c r="FL145" s="95"/>
      <c r="FM145" s="95"/>
      <c r="FN145" s="95"/>
      <c r="FO145" s="95"/>
      <c r="FP145" s="95"/>
      <c r="FQ145" s="95"/>
      <c r="FR145" s="95"/>
      <c r="FS145" s="95"/>
      <c r="FT145" s="95"/>
      <c r="FU145" s="95"/>
      <c r="FV145" s="95"/>
      <c r="FW145" s="95"/>
      <c r="FX145" s="95"/>
      <c r="FY145" s="95"/>
      <c r="FZ145" s="95"/>
      <c r="GA145" s="95"/>
      <c r="GB145" s="95"/>
      <c r="GC145" s="95"/>
      <c r="GD145" s="95"/>
      <c r="GE145" s="95"/>
      <c r="GF145" s="95"/>
      <c r="GG145" s="95"/>
      <c r="GH145" s="95"/>
      <c r="GI145" s="95"/>
      <c r="GJ145" s="95"/>
      <c r="GK145" s="95"/>
      <c r="GL145" s="95"/>
      <c r="GM145" s="95"/>
      <c r="GN145" s="95"/>
      <c r="GO145" s="95"/>
      <c r="GP145" s="95"/>
      <c r="GQ145" s="95"/>
      <c r="GR145" s="95"/>
      <c r="GS145" s="95"/>
      <c r="GT145" s="95"/>
      <c r="GU145" s="95"/>
      <c r="GV145" s="95"/>
      <c r="GW145" s="95"/>
      <c r="GX145" s="95"/>
      <c r="GY145" s="95"/>
      <c r="GZ145" s="95"/>
      <c r="HA145" s="95"/>
      <c r="HB145" s="95"/>
      <c r="HC145" s="95"/>
      <c r="HD145" s="95"/>
    </row>
    <row r="146" spans="2:212" ht="2.5499999999999998" customHeight="1" x14ac:dyDescent="0.2">
      <c r="B146" s="142"/>
      <c r="C146" s="72"/>
      <c r="D146" s="102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9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9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9"/>
      <c r="BR146" s="98"/>
      <c r="BS146" s="98"/>
      <c r="BT146" s="98"/>
      <c r="BU146" s="98"/>
      <c r="BV146" s="98"/>
      <c r="BW146" s="98"/>
      <c r="BX146" s="98"/>
      <c r="BY146" s="98"/>
      <c r="BZ146" s="98"/>
      <c r="CA146" s="98"/>
      <c r="CB146" s="98"/>
      <c r="CC146" s="98"/>
      <c r="CD146" s="98"/>
      <c r="CE146" s="98"/>
      <c r="CF146" s="98"/>
      <c r="CG146" s="98"/>
      <c r="CH146" s="98"/>
      <c r="CI146" s="98"/>
      <c r="CJ146" s="98"/>
      <c r="CK146" s="98"/>
      <c r="CL146" s="98"/>
      <c r="CM146" s="98"/>
      <c r="CN146" s="98"/>
      <c r="CO146" s="98"/>
      <c r="CP146" s="98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  <c r="DI146" s="98"/>
      <c r="DJ146" s="98"/>
      <c r="DK146" s="98"/>
      <c r="DL146" s="98"/>
      <c r="DM146" s="98"/>
      <c r="DN146" s="98"/>
      <c r="DO146" s="98"/>
      <c r="DP146" s="98"/>
      <c r="DQ146" s="98"/>
      <c r="DR146" s="98"/>
      <c r="DS146" s="98"/>
      <c r="DT146" s="98"/>
      <c r="DU146" s="98"/>
      <c r="DV146" s="98"/>
      <c r="DW146" s="98"/>
      <c r="DX146" s="98"/>
      <c r="DY146" s="98"/>
      <c r="DZ146" s="98"/>
      <c r="EA146" s="98"/>
      <c r="EB146" s="98"/>
      <c r="EC146" s="98"/>
      <c r="ED146" s="98"/>
      <c r="EE146" s="98"/>
      <c r="EF146" s="98"/>
      <c r="EG146" s="98"/>
      <c r="EH146" s="98"/>
      <c r="EI146" s="98"/>
      <c r="EJ146" s="98"/>
      <c r="EK146" s="98"/>
      <c r="EL146" s="98"/>
      <c r="EM146" s="98"/>
      <c r="EN146" s="98"/>
      <c r="EO146" s="98"/>
      <c r="EP146" s="98"/>
      <c r="EQ146" s="98"/>
      <c r="ER146" s="98"/>
      <c r="ES146" s="98"/>
      <c r="ET146" s="98"/>
      <c r="EU146" s="98"/>
      <c r="EV146" s="98"/>
      <c r="EW146" s="98"/>
      <c r="EX146" s="98"/>
      <c r="EY146" s="98"/>
      <c r="EZ146" s="98"/>
      <c r="FA146" s="98"/>
      <c r="FB146" s="98"/>
      <c r="FC146" s="98"/>
      <c r="FD146" s="98"/>
      <c r="FE146" s="98"/>
      <c r="FF146" s="98"/>
      <c r="FG146" s="98"/>
      <c r="FH146" s="98"/>
      <c r="FI146" s="98"/>
      <c r="FJ146" s="98"/>
      <c r="FK146" s="98"/>
      <c r="FL146" s="98"/>
      <c r="FM146" s="98"/>
      <c r="FN146" s="98"/>
      <c r="FO146" s="98"/>
      <c r="FP146" s="98"/>
      <c r="FQ146" s="98"/>
      <c r="FR146" s="98"/>
      <c r="FS146" s="98"/>
      <c r="FT146" s="98"/>
      <c r="FU146" s="98"/>
      <c r="FV146" s="98"/>
      <c r="FW146" s="98"/>
      <c r="FX146" s="98"/>
      <c r="FY146" s="98"/>
      <c r="FZ146" s="98"/>
      <c r="GA146" s="98"/>
      <c r="GB146" s="98"/>
      <c r="GC146" s="98"/>
      <c r="GD146" s="98"/>
      <c r="GE146" s="98"/>
      <c r="GF146" s="98"/>
      <c r="GG146" s="98"/>
      <c r="GH146" s="98"/>
      <c r="GI146" s="98"/>
      <c r="GJ146" s="98"/>
      <c r="GK146" s="98"/>
      <c r="GL146" s="98"/>
      <c r="GM146" s="98"/>
      <c r="GN146" s="98"/>
      <c r="GO146" s="98"/>
      <c r="GP146" s="98"/>
      <c r="GQ146" s="98"/>
      <c r="GR146" s="98"/>
      <c r="GS146" s="98"/>
      <c r="GT146" s="98"/>
      <c r="GU146" s="98"/>
      <c r="GV146" s="98"/>
      <c r="GW146" s="98"/>
      <c r="GX146" s="98"/>
      <c r="GY146" s="98"/>
      <c r="GZ146" s="98"/>
      <c r="HA146" s="98"/>
      <c r="HB146" s="98"/>
      <c r="HC146" s="98"/>
      <c r="HD146" s="98"/>
    </row>
    <row r="147" spans="2:212" ht="14.25" customHeight="1" x14ac:dyDescent="0.2">
      <c r="B147" s="93" t="s">
        <v>61</v>
      </c>
      <c r="C147" s="59"/>
      <c r="D147" s="100"/>
      <c r="E147" s="87">
        <f>+SUM(E148:E161)</f>
        <v>381689.59103820007</v>
      </c>
      <c r="F147" s="87">
        <f t="shared" ref="F147:BQ147" si="70">+SUM(F148:F161)</f>
        <v>285019.20154590002</v>
      </c>
      <c r="G147" s="87">
        <f t="shared" si="70"/>
        <v>418725.34651890001</v>
      </c>
      <c r="H147" s="87">
        <f t="shared" si="70"/>
        <v>324285.2124891</v>
      </c>
      <c r="I147" s="87">
        <f t="shared" si="70"/>
        <v>374562.37528649997</v>
      </c>
      <c r="J147" s="87">
        <f t="shared" si="70"/>
        <v>401215.33767250006</v>
      </c>
      <c r="K147" s="87">
        <f t="shared" si="70"/>
        <v>517681.71131769998</v>
      </c>
      <c r="L147" s="87">
        <f t="shared" si="70"/>
        <v>643171.32797300001</v>
      </c>
      <c r="M147" s="87">
        <f t="shared" si="70"/>
        <v>591124.83314170002</v>
      </c>
      <c r="N147" s="87">
        <f t="shared" si="70"/>
        <v>720353.60163499997</v>
      </c>
      <c r="O147" s="87">
        <f t="shared" si="70"/>
        <v>751213.78826429998</v>
      </c>
      <c r="P147" s="87">
        <f t="shared" si="70"/>
        <v>747353.34927730006</v>
      </c>
      <c r="Q147" s="87">
        <f t="shared" si="70"/>
        <v>6156395.6761600999</v>
      </c>
      <c r="R147" s="87">
        <f t="shared" si="70"/>
        <v>873947.1728815001</v>
      </c>
      <c r="S147" s="87">
        <f t="shared" si="70"/>
        <v>616521.42329189996</v>
      </c>
      <c r="T147" s="87">
        <f t="shared" si="70"/>
        <v>548615.45737089997</v>
      </c>
      <c r="U147" s="87">
        <f t="shared" si="70"/>
        <v>756098.6419719999</v>
      </c>
      <c r="V147" s="87">
        <f t="shared" si="70"/>
        <v>738107.29097900004</v>
      </c>
      <c r="W147" s="87">
        <f t="shared" si="70"/>
        <v>824637.82499999995</v>
      </c>
      <c r="X147" s="87">
        <f t="shared" si="70"/>
        <v>604705.02500000002</v>
      </c>
      <c r="Y147" s="87">
        <f t="shared" si="70"/>
        <v>736592.91799999995</v>
      </c>
      <c r="Z147" s="87">
        <f t="shared" si="70"/>
        <v>715657.54899999988</v>
      </c>
      <c r="AA147" s="87">
        <f t="shared" si="70"/>
        <v>690559.32699999993</v>
      </c>
      <c r="AB147" s="87">
        <f t="shared" si="70"/>
        <v>782941.66599999985</v>
      </c>
      <c r="AC147" s="87">
        <f t="shared" si="70"/>
        <v>705138.6540000001</v>
      </c>
      <c r="AD147" s="87">
        <f t="shared" si="70"/>
        <v>8593522.9504953008</v>
      </c>
      <c r="AE147" s="87">
        <f t="shared" si="70"/>
        <v>711683.82125090004</v>
      </c>
      <c r="AF147" s="87">
        <f t="shared" si="70"/>
        <v>534004.06868020003</v>
      </c>
      <c r="AG147" s="87">
        <f t="shared" si="70"/>
        <v>653771.12975950004</v>
      </c>
      <c r="AH147" s="87">
        <f t="shared" si="70"/>
        <v>573012.44836600008</v>
      </c>
      <c r="AI147" s="87">
        <f t="shared" si="70"/>
        <v>624270.35596979992</v>
      </c>
      <c r="AJ147" s="87">
        <f t="shared" si="70"/>
        <v>708600.48779190006</v>
      </c>
      <c r="AK147" s="87">
        <f t="shared" si="70"/>
        <v>732940.21586520004</v>
      </c>
      <c r="AL147" s="87">
        <f t="shared" si="70"/>
        <v>573819.23895419994</v>
      </c>
      <c r="AM147" s="87">
        <f t="shared" si="70"/>
        <v>727889.11604969995</v>
      </c>
      <c r="AN147" s="87">
        <f t="shared" si="70"/>
        <v>843556.96062499995</v>
      </c>
      <c r="AO147" s="87">
        <f t="shared" si="70"/>
        <v>612139.07599999988</v>
      </c>
      <c r="AP147" s="87">
        <f t="shared" si="70"/>
        <v>938200.97453970008</v>
      </c>
      <c r="AQ147" s="87">
        <f t="shared" si="70"/>
        <v>8233887.8938520998</v>
      </c>
      <c r="AR147" s="87">
        <f t="shared" si="70"/>
        <v>753973.38678109995</v>
      </c>
      <c r="AS147" s="87">
        <f t="shared" si="70"/>
        <v>738218.60900000005</v>
      </c>
      <c r="AT147" s="87">
        <f t="shared" si="70"/>
        <v>756828.88300000015</v>
      </c>
      <c r="AU147" s="87">
        <f t="shared" si="70"/>
        <v>789083.02400000009</v>
      </c>
      <c r="AV147" s="87">
        <f t="shared" si="70"/>
        <v>777495.42290000001</v>
      </c>
      <c r="AW147" s="87">
        <f t="shared" si="70"/>
        <v>799123.03</v>
      </c>
      <c r="AX147" s="87">
        <f t="shared" si="70"/>
        <v>682776.90100000007</v>
      </c>
      <c r="AY147" s="87">
        <f t="shared" si="70"/>
        <v>854986.31500000006</v>
      </c>
      <c r="AZ147" s="87">
        <f t="shared" si="70"/>
        <v>745681.50000000012</v>
      </c>
      <c r="BA147" s="87">
        <f t="shared" si="70"/>
        <v>756218.473</v>
      </c>
      <c r="BB147" s="87">
        <f t="shared" si="70"/>
        <v>775447.03943280003</v>
      </c>
      <c r="BC147" s="87">
        <f t="shared" si="70"/>
        <v>823314.81987999997</v>
      </c>
      <c r="BD147" s="87">
        <f t="shared" si="70"/>
        <v>9253147.4039939009</v>
      </c>
      <c r="BE147" s="87">
        <f t="shared" si="70"/>
        <v>654062.43799999997</v>
      </c>
      <c r="BF147" s="87">
        <f t="shared" si="70"/>
        <v>933308.53628720006</v>
      </c>
      <c r="BG147" s="87">
        <f t="shared" si="70"/>
        <v>942984.54500000016</v>
      </c>
      <c r="BH147" s="87">
        <f t="shared" si="70"/>
        <v>724620.78307999996</v>
      </c>
      <c r="BI147" s="87">
        <f t="shared" si="70"/>
        <v>736484.85851780011</v>
      </c>
      <c r="BJ147" s="87">
        <f t="shared" si="70"/>
        <v>605111.8330000001</v>
      </c>
      <c r="BK147" s="87">
        <f t="shared" si="70"/>
        <v>829511.79657420004</v>
      </c>
      <c r="BL147" s="87">
        <f t="shared" si="70"/>
        <v>764192.71685720014</v>
      </c>
      <c r="BM147" s="87">
        <f t="shared" si="70"/>
        <v>697300.14338899998</v>
      </c>
      <c r="BN147" s="87">
        <f t="shared" si="70"/>
        <v>959103.8542075</v>
      </c>
      <c r="BO147" s="87">
        <f t="shared" si="70"/>
        <v>887527.98071939999</v>
      </c>
      <c r="BP147" s="87">
        <f t="shared" si="70"/>
        <v>852113.61447229993</v>
      </c>
      <c r="BQ147" s="87">
        <f t="shared" si="70"/>
        <v>9586323.1001046002</v>
      </c>
      <c r="BR147" s="87">
        <f t="shared" ref="BR147:EC147" si="71">+SUM(BR148:BR161)</f>
        <v>793078.99600000004</v>
      </c>
      <c r="BS147" s="87">
        <f t="shared" si="71"/>
        <v>793218.527</v>
      </c>
      <c r="BT147" s="87">
        <f t="shared" si="71"/>
        <v>741002.82</v>
      </c>
      <c r="BU147" s="87">
        <f t="shared" si="71"/>
        <v>687524.35</v>
      </c>
      <c r="BV147" s="87">
        <f t="shared" si="71"/>
        <v>530275.73199999996</v>
      </c>
      <c r="BW147" s="87">
        <f t="shared" si="71"/>
        <v>656429.42029970011</v>
      </c>
      <c r="BX147" s="87">
        <f t="shared" si="71"/>
        <v>775569.78869479988</v>
      </c>
      <c r="BY147" s="87">
        <f t="shared" si="71"/>
        <v>594277.7426947999</v>
      </c>
      <c r="BZ147" s="87">
        <f t="shared" si="71"/>
        <v>574549.04813879996</v>
      </c>
      <c r="CA147" s="87">
        <f t="shared" si="71"/>
        <v>586882.69099999999</v>
      </c>
      <c r="CB147" s="87">
        <f t="shared" si="71"/>
        <v>728951.74200000009</v>
      </c>
      <c r="CC147" s="87">
        <f t="shared" si="71"/>
        <v>795594.76300000004</v>
      </c>
      <c r="CD147" s="87">
        <f t="shared" si="71"/>
        <v>8257355.6208281014</v>
      </c>
      <c r="CE147" s="87">
        <f t="shared" si="71"/>
        <v>637093.07199999993</v>
      </c>
      <c r="CF147" s="87">
        <f t="shared" si="71"/>
        <v>471832.98699999996</v>
      </c>
      <c r="CG147" s="87">
        <f t="shared" si="71"/>
        <v>728762.64300000004</v>
      </c>
      <c r="CH147" s="87">
        <f t="shared" si="71"/>
        <v>684630.50199999998</v>
      </c>
      <c r="CI147" s="87">
        <f t="shared" si="71"/>
        <v>874358.31600000011</v>
      </c>
      <c r="CJ147" s="87">
        <f t="shared" si="71"/>
        <v>613382.1399999999</v>
      </c>
      <c r="CK147" s="87">
        <f t="shared" si="71"/>
        <v>1034322.208</v>
      </c>
      <c r="CL147" s="87">
        <f t="shared" si="71"/>
        <v>794531.26799999992</v>
      </c>
      <c r="CM147" s="87">
        <f t="shared" si="71"/>
        <v>754549.77199999988</v>
      </c>
      <c r="CN147" s="87">
        <f t="shared" si="71"/>
        <v>813899.37199999997</v>
      </c>
      <c r="CO147" s="87">
        <f t="shared" si="71"/>
        <v>849910.06699999992</v>
      </c>
      <c r="CP147" s="87">
        <f t="shared" si="71"/>
        <v>762446.19900000002</v>
      </c>
      <c r="CQ147" s="87">
        <f t="shared" si="71"/>
        <v>9019718.5460000001</v>
      </c>
      <c r="CR147" s="87">
        <f t="shared" si="71"/>
        <v>821487.73600000003</v>
      </c>
      <c r="CS147" s="87">
        <f t="shared" si="71"/>
        <v>829815.91100000008</v>
      </c>
      <c r="CT147" s="87">
        <f t="shared" si="71"/>
        <v>638652.18699999992</v>
      </c>
      <c r="CU147" s="87">
        <f t="shared" si="71"/>
        <v>688346.68500000006</v>
      </c>
      <c r="CV147" s="87">
        <f t="shared" si="71"/>
        <v>735645.59100000001</v>
      </c>
      <c r="CW147" s="87">
        <f t="shared" si="71"/>
        <v>647038.98100000003</v>
      </c>
      <c r="CX147" s="87">
        <f t="shared" si="71"/>
        <v>607923.93599999999</v>
      </c>
      <c r="CY147" s="87">
        <f t="shared" si="71"/>
        <v>856871.348</v>
      </c>
      <c r="CZ147" s="87">
        <f t="shared" si="71"/>
        <v>701907.8</v>
      </c>
      <c r="DA147" s="87">
        <f t="shared" si="71"/>
        <v>688954.20200000005</v>
      </c>
      <c r="DB147" s="87">
        <f t="shared" si="71"/>
        <v>744243.70699999994</v>
      </c>
      <c r="DC147" s="87">
        <f t="shared" si="71"/>
        <v>854191.91500000004</v>
      </c>
      <c r="DD147" s="87">
        <f t="shared" si="71"/>
        <v>8815079.9989999998</v>
      </c>
      <c r="DE147" s="87">
        <f t="shared" si="71"/>
        <v>743564.89399999997</v>
      </c>
      <c r="DF147" s="87">
        <f t="shared" si="71"/>
        <v>482003.98299999995</v>
      </c>
      <c r="DG147" s="87">
        <f t="shared" si="71"/>
        <v>649239.10100000014</v>
      </c>
      <c r="DH147" s="87">
        <f t="shared" si="71"/>
        <v>826206.95699999994</v>
      </c>
      <c r="DI147" s="87">
        <f t="shared" si="71"/>
        <v>793067.07799999998</v>
      </c>
      <c r="DJ147" s="87">
        <f t="shared" si="71"/>
        <v>635250.75</v>
      </c>
      <c r="DK147" s="87">
        <f t="shared" si="71"/>
        <v>680521.52100000007</v>
      </c>
      <c r="DL147" s="87">
        <f t="shared" si="71"/>
        <v>420963.21900000004</v>
      </c>
      <c r="DM147" s="87">
        <f t="shared" si="71"/>
        <v>663942.48100000015</v>
      </c>
      <c r="DN147" s="87">
        <f t="shared" si="71"/>
        <v>691184.04499999993</v>
      </c>
      <c r="DO147" s="87">
        <f t="shared" si="71"/>
        <v>845112.52399999998</v>
      </c>
      <c r="DP147" s="87">
        <f t="shared" si="71"/>
        <v>846757.06300000008</v>
      </c>
      <c r="DQ147" s="87">
        <f t="shared" si="71"/>
        <v>8277813.6160000004</v>
      </c>
      <c r="DR147" s="87">
        <f t="shared" si="71"/>
        <v>764863.01500000001</v>
      </c>
      <c r="DS147" s="87">
        <f t="shared" si="71"/>
        <v>720546.49300000002</v>
      </c>
      <c r="DT147" s="87">
        <f t="shared" si="71"/>
        <v>732027.81599999999</v>
      </c>
      <c r="DU147" s="87">
        <f t="shared" si="71"/>
        <v>660884.34800000011</v>
      </c>
      <c r="DV147" s="87">
        <f t="shared" si="71"/>
        <v>539435.08299999998</v>
      </c>
      <c r="DW147" s="87">
        <f t="shared" si="71"/>
        <v>508338.29800000001</v>
      </c>
      <c r="DX147" s="87">
        <f t="shared" si="71"/>
        <v>707390.34199999995</v>
      </c>
      <c r="DY147" s="87">
        <f t="shared" si="71"/>
        <v>792014.73800000001</v>
      </c>
      <c r="DZ147" s="87">
        <f t="shared" si="71"/>
        <v>800962.67999999993</v>
      </c>
      <c r="EA147" s="87">
        <f t="shared" si="71"/>
        <v>746170.25300000003</v>
      </c>
      <c r="EB147" s="87">
        <f t="shared" si="71"/>
        <v>709601.70299999998</v>
      </c>
      <c r="EC147" s="87">
        <f t="shared" si="71"/>
        <v>858478.86700000009</v>
      </c>
      <c r="ED147" s="87">
        <f t="shared" ref="ED147:GD147" si="72">+SUM(ED148:ED161)</f>
        <v>8540713.6359999999</v>
      </c>
      <c r="EE147" s="87">
        <f t="shared" si="72"/>
        <v>709094.79400000011</v>
      </c>
      <c r="EF147" s="87">
        <f t="shared" si="72"/>
        <v>746429.60199999996</v>
      </c>
      <c r="EG147" s="87">
        <f t="shared" si="72"/>
        <v>665562.79099999997</v>
      </c>
      <c r="EH147" s="87">
        <f t="shared" si="72"/>
        <v>630681.23599999992</v>
      </c>
      <c r="EI147" s="87">
        <f t="shared" si="72"/>
        <v>727949.71000000008</v>
      </c>
      <c r="EJ147" s="87">
        <f t="shared" si="72"/>
        <v>481090.71799999999</v>
      </c>
      <c r="EK147" s="87">
        <f t="shared" si="72"/>
        <v>711139.67999999993</v>
      </c>
      <c r="EL147" s="87">
        <f t="shared" si="72"/>
        <v>731459.66300000006</v>
      </c>
      <c r="EM147" s="87">
        <f t="shared" si="72"/>
        <v>566338.24300000002</v>
      </c>
      <c r="EN147" s="87">
        <f t="shared" si="72"/>
        <v>633228.13400000008</v>
      </c>
      <c r="EO147" s="87">
        <f t="shared" si="72"/>
        <v>859558.85800000001</v>
      </c>
      <c r="EP147" s="87">
        <f t="shared" si="72"/>
        <v>945757.16500000004</v>
      </c>
      <c r="EQ147" s="87">
        <f t="shared" si="72"/>
        <v>8408290.5940000024</v>
      </c>
      <c r="ER147" s="87">
        <f t="shared" si="72"/>
        <v>662455.03800000006</v>
      </c>
      <c r="ES147" s="87">
        <f t="shared" si="72"/>
        <v>738335.21519426606</v>
      </c>
      <c r="ET147" s="87">
        <f t="shared" si="72"/>
        <v>543704.72600000002</v>
      </c>
      <c r="EU147" s="87">
        <f t="shared" si="72"/>
        <v>536968.81400000001</v>
      </c>
      <c r="EV147" s="87">
        <f t="shared" si="72"/>
        <v>566193.61400000006</v>
      </c>
      <c r="EW147" s="87">
        <f t="shared" si="72"/>
        <v>670696.13799999992</v>
      </c>
      <c r="EX147" s="87">
        <f t="shared" si="72"/>
        <v>387109.64200000005</v>
      </c>
      <c r="EY147" s="87">
        <f t="shared" si="72"/>
        <v>452531.29599999997</v>
      </c>
      <c r="EZ147" s="87">
        <f t="shared" si="72"/>
        <v>730990.62999999989</v>
      </c>
      <c r="FA147" s="87">
        <f t="shared" si="72"/>
        <v>719463.98256999999</v>
      </c>
      <c r="FB147" s="87">
        <f t="shared" si="72"/>
        <v>914775.54399999999</v>
      </c>
      <c r="FC147" s="87">
        <f t="shared" si="72"/>
        <v>806043.15829000005</v>
      </c>
      <c r="FD147" s="87">
        <f t="shared" si="72"/>
        <v>7729267.7980542658</v>
      </c>
      <c r="FE147" s="87">
        <f t="shared" si="72"/>
        <v>968525.40399999998</v>
      </c>
      <c r="FF147" s="87">
        <f t="shared" si="72"/>
        <v>993628.20085854689</v>
      </c>
      <c r="FG147" s="87">
        <f t="shared" si="72"/>
        <v>827273.07200000004</v>
      </c>
      <c r="FH147" s="87">
        <f t="shared" si="72"/>
        <v>908911.78100000008</v>
      </c>
      <c r="FI147" s="87">
        <f t="shared" si="72"/>
        <v>970442.56900000013</v>
      </c>
      <c r="FJ147" s="87">
        <f t="shared" si="72"/>
        <v>716650.54500000004</v>
      </c>
      <c r="FK147" s="87">
        <f t="shared" si="72"/>
        <v>441340.00799999997</v>
      </c>
      <c r="FL147" s="87">
        <f t="shared" si="72"/>
        <v>567789.54</v>
      </c>
      <c r="FM147" s="87">
        <f t="shared" si="72"/>
        <v>652349.21</v>
      </c>
      <c r="FN147" s="87">
        <f t="shared" si="72"/>
        <v>971493.67099999986</v>
      </c>
      <c r="FO147" s="87">
        <f t="shared" si="72"/>
        <v>709476.79700000002</v>
      </c>
      <c r="FP147" s="87">
        <f t="shared" si="72"/>
        <v>739305.76599999995</v>
      </c>
      <c r="FQ147" s="87">
        <f t="shared" si="72"/>
        <v>9467186.5638585482</v>
      </c>
      <c r="FR147" s="87">
        <f t="shared" si="72"/>
        <v>744701.60499999998</v>
      </c>
      <c r="FS147" s="87">
        <f t="shared" si="72"/>
        <v>753419.63599999994</v>
      </c>
      <c r="FT147" s="87">
        <f t="shared" si="72"/>
        <v>785290.44941116183</v>
      </c>
      <c r="FU147" s="87">
        <f t="shared" si="72"/>
        <v>990758.89299999992</v>
      </c>
      <c r="FV147" s="87">
        <f t="shared" si="72"/>
        <v>657541.53800000006</v>
      </c>
      <c r="FW147" s="87">
        <f t="shared" si="72"/>
        <v>1004811.989194388</v>
      </c>
      <c r="FX147" s="87">
        <f t="shared" si="72"/>
        <v>1449599.2450000001</v>
      </c>
      <c r="FY147" s="87">
        <f t="shared" si="72"/>
        <v>585508.07099999988</v>
      </c>
      <c r="FZ147" s="87">
        <f t="shared" si="72"/>
        <v>745873.89300000004</v>
      </c>
      <c r="GA147" s="87">
        <f t="shared" si="72"/>
        <v>692766.125</v>
      </c>
      <c r="GB147" s="87">
        <f t="shared" si="72"/>
        <v>880990.08299999998</v>
      </c>
      <c r="GC147" s="87">
        <f t="shared" si="72"/>
        <v>678031.25299999991</v>
      </c>
      <c r="GD147" s="87">
        <f t="shared" si="72"/>
        <v>9969292.7806055509</v>
      </c>
      <c r="GE147" s="87">
        <f t="shared" ref="GE147:GQ147" si="73">+SUM(GE148:GE161)</f>
        <v>1019326.5839999999</v>
      </c>
      <c r="GF147" s="87">
        <f t="shared" si="73"/>
        <v>853075.22399999993</v>
      </c>
      <c r="GG147" s="87">
        <f t="shared" si="73"/>
        <v>870413.70299999998</v>
      </c>
      <c r="GH147" s="87">
        <f t="shared" si="73"/>
        <v>971396.17799999996</v>
      </c>
      <c r="GI147" s="87">
        <f t="shared" si="73"/>
        <v>754587.93499999982</v>
      </c>
      <c r="GJ147" s="87">
        <f t="shared" si="73"/>
        <v>765269.93800000008</v>
      </c>
      <c r="GK147" s="87">
        <f t="shared" si="73"/>
        <v>804376.19099999999</v>
      </c>
      <c r="GL147" s="87">
        <f t="shared" si="73"/>
        <v>720820.03800000006</v>
      </c>
      <c r="GM147" s="87">
        <f t="shared" si="73"/>
        <v>1057097.0730000001</v>
      </c>
      <c r="GN147" s="87">
        <f t="shared" si="73"/>
        <v>760876.80725499988</v>
      </c>
      <c r="GO147" s="87">
        <f t="shared" si="73"/>
        <v>817139.64300000004</v>
      </c>
      <c r="GP147" s="87">
        <f t="shared" si="73"/>
        <v>668470.95818599989</v>
      </c>
      <c r="GQ147" s="87">
        <f t="shared" si="73"/>
        <v>10062850.272441</v>
      </c>
      <c r="GR147" s="87">
        <f t="shared" ref="GR147:HD147" si="74">+SUM(GR148:GR161)</f>
        <v>984917.8204790001</v>
      </c>
      <c r="GS147" s="87">
        <f t="shared" si="74"/>
        <v>765858.34500000009</v>
      </c>
      <c r="GT147" s="87">
        <f t="shared" si="74"/>
        <v>810066.81818900001</v>
      </c>
      <c r="GU147" s="87">
        <f t="shared" si="74"/>
        <v>529147.34600000002</v>
      </c>
      <c r="GV147" s="87">
        <f t="shared" si="74"/>
        <v>865118.42200000002</v>
      </c>
      <c r="GW147" s="87">
        <f t="shared" si="74"/>
        <v>762548.61801999994</v>
      </c>
      <c r="GX147" s="87">
        <f t="shared" si="74"/>
        <v>838741.48144999985</v>
      </c>
      <c r="GY147" s="87">
        <f t="shared" si="74"/>
        <v>860923.08161074435</v>
      </c>
      <c r="GZ147" s="87">
        <f t="shared" si="74"/>
        <v>915881.9530000001</v>
      </c>
      <c r="HA147" s="87">
        <f t="shared" si="74"/>
        <v>966330.53287312388</v>
      </c>
      <c r="HB147" s="87">
        <f t="shared" si="74"/>
        <v>929940.52943406207</v>
      </c>
      <c r="HC147" s="87">
        <f t="shared" si="74"/>
        <v>982300.04717123904</v>
      </c>
      <c r="HD147" s="87">
        <f t="shared" si="74"/>
        <v>10211774.995227171</v>
      </c>
    </row>
    <row r="148" spans="2:212" ht="14.25" customHeight="1" x14ac:dyDescent="0.2">
      <c r="B148" s="166" t="s">
        <v>64</v>
      </c>
      <c r="C148" s="168" t="s">
        <v>24</v>
      </c>
      <c r="D148" s="94" t="s">
        <v>121</v>
      </c>
      <c r="E148" s="95">
        <v>59788</v>
      </c>
      <c r="F148" s="95">
        <v>2499</v>
      </c>
      <c r="G148" s="95">
        <v>62591</v>
      </c>
      <c r="H148" s="95">
        <v>31346</v>
      </c>
      <c r="I148" s="95">
        <v>67335</v>
      </c>
      <c r="J148" s="95">
        <v>39530</v>
      </c>
      <c r="K148" s="95">
        <v>86696</v>
      </c>
      <c r="L148" s="95">
        <v>83974</v>
      </c>
      <c r="M148" s="95">
        <v>36995</v>
      </c>
      <c r="N148" s="95">
        <v>96792</v>
      </c>
      <c r="O148" s="95">
        <v>94807</v>
      </c>
      <c r="P148" s="95">
        <v>69166</v>
      </c>
      <c r="Q148" s="95">
        <v>731519</v>
      </c>
      <c r="R148" s="95">
        <v>68518.5</v>
      </c>
      <c r="S148" s="95">
        <v>50818.466000000008</v>
      </c>
      <c r="T148" s="95">
        <v>43420.222999999998</v>
      </c>
      <c r="U148" s="95">
        <v>70317.680000000008</v>
      </c>
      <c r="V148" s="95">
        <v>47595.6</v>
      </c>
      <c r="W148" s="95">
        <v>81052.23</v>
      </c>
      <c r="X148" s="95">
        <v>24219.486000000001</v>
      </c>
      <c r="Y148" s="95">
        <v>21331.850000000002</v>
      </c>
      <c r="Z148" s="95">
        <v>80404.27</v>
      </c>
      <c r="AA148" s="95">
        <v>71981.38</v>
      </c>
      <c r="AB148" s="95">
        <v>24014.122000000003</v>
      </c>
      <c r="AC148" s="95">
        <v>82688.040000000008</v>
      </c>
      <c r="AD148" s="95">
        <v>666361.84699999995</v>
      </c>
      <c r="AE148" s="95">
        <v>75814</v>
      </c>
      <c r="AF148" s="95">
        <v>6056</v>
      </c>
      <c r="AG148" s="95">
        <v>15774</v>
      </c>
      <c r="AH148" s="95">
        <v>18356</v>
      </c>
      <c r="AI148" s="95">
        <v>22362</v>
      </c>
      <c r="AJ148" s="95">
        <v>80468</v>
      </c>
      <c r="AK148" s="95">
        <v>73915</v>
      </c>
      <c r="AL148" s="95">
        <v>9594</v>
      </c>
      <c r="AM148" s="95">
        <v>49643</v>
      </c>
      <c r="AN148" s="95">
        <v>73751</v>
      </c>
      <c r="AO148" s="95">
        <v>97750</v>
      </c>
      <c r="AP148" s="95">
        <v>114842</v>
      </c>
      <c r="AQ148" s="96">
        <v>638325</v>
      </c>
      <c r="AR148" s="95">
        <v>36785</v>
      </c>
      <c r="AS148" s="95">
        <v>106220</v>
      </c>
      <c r="AT148" s="95">
        <v>9860</v>
      </c>
      <c r="AU148" s="95">
        <v>71157</v>
      </c>
      <c r="AV148" s="95">
        <v>93355</v>
      </c>
      <c r="AW148" s="95">
        <v>59496</v>
      </c>
      <c r="AX148" s="95">
        <v>55570</v>
      </c>
      <c r="AY148" s="95">
        <v>99228</v>
      </c>
      <c r="AZ148" s="95">
        <v>60356</v>
      </c>
      <c r="BA148" s="95">
        <v>61358</v>
      </c>
      <c r="BB148" s="95">
        <v>65262</v>
      </c>
      <c r="BC148" s="95">
        <v>28784</v>
      </c>
      <c r="BD148" s="96">
        <v>747431</v>
      </c>
      <c r="BE148" s="95">
        <v>73987.91</v>
      </c>
      <c r="BF148" s="95">
        <v>262229.94</v>
      </c>
      <c r="BG148" s="95">
        <v>108915.51999999999</v>
      </c>
      <c r="BH148" s="95">
        <v>59159.25</v>
      </c>
      <c r="BI148" s="95">
        <v>52378.590000000004</v>
      </c>
      <c r="BJ148" s="95">
        <v>86654.07</v>
      </c>
      <c r="BK148" s="95">
        <v>44078.69</v>
      </c>
      <c r="BL148" s="95">
        <v>87018.21</v>
      </c>
      <c r="BM148" s="95">
        <v>9406.93</v>
      </c>
      <c r="BN148" s="95">
        <v>67029.709999999992</v>
      </c>
      <c r="BO148" s="95">
        <v>42073.7</v>
      </c>
      <c r="BP148" s="95">
        <v>92422.2</v>
      </c>
      <c r="BQ148" s="96">
        <v>985354.71999999986</v>
      </c>
      <c r="BR148" s="95">
        <v>87724.93</v>
      </c>
      <c r="BS148" s="95">
        <v>72433.94</v>
      </c>
      <c r="BT148" s="95">
        <v>9124.0000000000018</v>
      </c>
      <c r="BU148" s="95">
        <v>44262.813000000002</v>
      </c>
      <c r="BV148" s="95">
        <v>74489.95</v>
      </c>
      <c r="BW148" s="95">
        <v>110606.97</v>
      </c>
      <c r="BX148" s="95">
        <v>140379.31699999998</v>
      </c>
      <c r="BY148" s="95">
        <v>53650.79</v>
      </c>
      <c r="BZ148" s="95">
        <v>114363.2</v>
      </c>
      <c r="CA148" s="95">
        <v>187284.66500000001</v>
      </c>
      <c r="CB148" s="95">
        <v>85921.81</v>
      </c>
      <c r="CC148" s="95">
        <v>113136.09</v>
      </c>
      <c r="CD148" s="95">
        <v>1093378.4750000001</v>
      </c>
      <c r="CE148" s="95">
        <v>60023.020000000004</v>
      </c>
      <c r="CF148" s="95">
        <v>51322.64</v>
      </c>
      <c r="CG148" s="95">
        <v>149366.26</v>
      </c>
      <c r="CH148" s="95">
        <v>47938.630000000005</v>
      </c>
      <c r="CI148" s="95">
        <v>78937.752999999997</v>
      </c>
      <c r="CJ148" s="95">
        <v>46592.94</v>
      </c>
      <c r="CK148" s="95">
        <v>137478.60999999999</v>
      </c>
      <c r="CL148" s="95">
        <v>123624.88</v>
      </c>
      <c r="CM148" s="95">
        <v>109620.88999999998</v>
      </c>
      <c r="CN148" s="95">
        <v>88938.41</v>
      </c>
      <c r="CO148" s="95">
        <v>124762.56000000001</v>
      </c>
      <c r="CP148" s="95">
        <v>44458.799999999996</v>
      </c>
      <c r="CQ148" s="95">
        <v>1063065.3930000002</v>
      </c>
      <c r="CR148" s="95">
        <v>70424.509999999995</v>
      </c>
      <c r="CS148" s="95">
        <v>115505.29</v>
      </c>
      <c r="CT148" s="95">
        <v>41504.550000000003</v>
      </c>
      <c r="CU148" s="95">
        <v>108714.01000000001</v>
      </c>
      <c r="CV148" s="95">
        <v>87205.31</v>
      </c>
      <c r="CW148" s="95">
        <v>81401.296000000002</v>
      </c>
      <c r="CX148" s="95">
        <v>77771.406000000003</v>
      </c>
      <c r="CY148" s="95">
        <v>122643.20700000001</v>
      </c>
      <c r="CZ148" s="95">
        <v>128109.894</v>
      </c>
      <c r="DA148" s="95">
        <v>100454.13499999999</v>
      </c>
      <c r="DB148" s="95">
        <v>46728.245999999999</v>
      </c>
      <c r="DC148" s="95">
        <v>109139.698</v>
      </c>
      <c r="DD148" s="95">
        <v>1089601.5520000001</v>
      </c>
      <c r="DE148" s="95">
        <v>44427.99</v>
      </c>
      <c r="DF148" s="95">
        <v>131211.46100000001</v>
      </c>
      <c r="DG148" s="95">
        <v>66986.599000000002</v>
      </c>
      <c r="DH148" s="95">
        <v>167214.75</v>
      </c>
      <c r="DI148" s="95">
        <v>77352.420000000013</v>
      </c>
      <c r="DJ148" s="95">
        <v>76182.149999999994</v>
      </c>
      <c r="DK148" s="95">
        <v>74489.77</v>
      </c>
      <c r="DL148" s="95">
        <v>74686.17</v>
      </c>
      <c r="DM148" s="95">
        <v>138009.14000000001</v>
      </c>
      <c r="DN148" s="95">
        <v>62704.837999999996</v>
      </c>
      <c r="DO148" s="95">
        <v>114605.73000000001</v>
      </c>
      <c r="DP148" s="95">
        <v>77171.008000000002</v>
      </c>
      <c r="DQ148" s="95">
        <v>1105042.0260000001</v>
      </c>
      <c r="DR148" s="95">
        <v>85334.090000000011</v>
      </c>
      <c r="DS148" s="95">
        <v>87956.798999999999</v>
      </c>
      <c r="DT148" s="95">
        <v>73866.16</v>
      </c>
      <c r="DU148" s="95">
        <v>71850.543000000005</v>
      </c>
      <c r="DV148" s="95">
        <v>56373.131999999998</v>
      </c>
      <c r="DW148" s="95">
        <v>100269.594</v>
      </c>
      <c r="DX148" s="95">
        <v>54845.100999999995</v>
      </c>
      <c r="DY148" s="95">
        <v>85598.792000000001</v>
      </c>
      <c r="DZ148" s="95">
        <v>150524.52500000002</v>
      </c>
      <c r="EA148" s="95">
        <v>82057.546999999991</v>
      </c>
      <c r="EB148" s="95">
        <v>86047.983999999997</v>
      </c>
      <c r="EC148" s="95">
        <v>101433.32400000001</v>
      </c>
      <c r="ED148" s="95">
        <v>1036157.591</v>
      </c>
      <c r="EE148" s="95">
        <v>64513.979000000007</v>
      </c>
      <c r="EF148" s="95">
        <v>66555.846000000005</v>
      </c>
      <c r="EG148" s="95">
        <v>108013.18700000001</v>
      </c>
      <c r="EH148" s="95">
        <v>144722.005</v>
      </c>
      <c r="EI148" s="95">
        <v>108671.71999999999</v>
      </c>
      <c r="EJ148" s="95">
        <v>59712.587000000007</v>
      </c>
      <c r="EK148" s="95">
        <v>75341.805000000008</v>
      </c>
      <c r="EL148" s="95">
        <v>67666.03899999999</v>
      </c>
      <c r="EM148" s="95">
        <v>27851.924000000003</v>
      </c>
      <c r="EN148" s="95">
        <v>42060.38</v>
      </c>
      <c r="EO148" s="95">
        <v>163043.94</v>
      </c>
      <c r="EP148" s="95">
        <v>185781.30600000001</v>
      </c>
      <c r="EQ148" s="95">
        <v>1113934.7180000001</v>
      </c>
      <c r="ER148" s="95">
        <v>39729.06</v>
      </c>
      <c r="ES148" s="95">
        <v>236293.23499999999</v>
      </c>
      <c r="ET148" s="95">
        <v>5236.8900000000003</v>
      </c>
      <c r="EU148" s="95">
        <v>97632.952000000005</v>
      </c>
      <c r="EV148" s="95">
        <v>260722.32100000003</v>
      </c>
      <c r="EW148" s="95">
        <v>154768.95299999998</v>
      </c>
      <c r="EX148" s="95">
        <v>86982.396999999997</v>
      </c>
      <c r="EY148" s="95">
        <v>73627.19200000001</v>
      </c>
      <c r="EZ148" s="95">
        <v>161234.435</v>
      </c>
      <c r="FA148" s="95">
        <v>92071.882890000008</v>
      </c>
      <c r="FB148" s="95">
        <v>150753.77799999999</v>
      </c>
      <c r="FC148" s="95">
        <v>90462.828799999988</v>
      </c>
      <c r="FD148" s="95">
        <v>1449515.92469</v>
      </c>
      <c r="FE148" s="95">
        <v>120404.83535552226</v>
      </c>
      <c r="FF148" s="95">
        <v>143254.856</v>
      </c>
      <c r="FG148" s="95">
        <v>173824.73500000002</v>
      </c>
      <c r="FH148" s="95">
        <v>92376.176999999996</v>
      </c>
      <c r="FI148" s="95">
        <v>224421.13</v>
      </c>
      <c r="FJ148" s="95">
        <v>105192.55099999999</v>
      </c>
      <c r="FK148" s="95">
        <v>111783.03300000001</v>
      </c>
      <c r="FL148" s="95">
        <v>118248.946</v>
      </c>
      <c r="FM148" s="95">
        <v>255974.58499999999</v>
      </c>
      <c r="FN148" s="95">
        <v>198452.995</v>
      </c>
      <c r="FO148" s="95">
        <v>96293.006076804057</v>
      </c>
      <c r="FP148" s="95">
        <v>138364.924</v>
      </c>
      <c r="FQ148" s="95">
        <v>1778591.7734323265</v>
      </c>
      <c r="FR148" s="95">
        <v>98499.030000000013</v>
      </c>
      <c r="FS148" s="95">
        <v>81409.239000000001</v>
      </c>
      <c r="FT148" s="95">
        <v>123239.72145</v>
      </c>
      <c r="FU148" s="95">
        <v>205881.929</v>
      </c>
      <c r="FV148" s="95">
        <v>100365.35</v>
      </c>
      <c r="FW148" s="95">
        <v>180857.22900000002</v>
      </c>
      <c r="FX148" s="95">
        <v>116745.09999999999</v>
      </c>
      <c r="FY148" s="95">
        <v>135597.21999999997</v>
      </c>
      <c r="FZ148" s="95">
        <v>56049.52</v>
      </c>
      <c r="GA148" s="95">
        <v>80986.14</v>
      </c>
      <c r="GB148" s="95">
        <v>112246.76099999998</v>
      </c>
      <c r="GC148" s="95">
        <v>53150.942000000003</v>
      </c>
      <c r="GD148" s="95">
        <v>1345028.1814499998</v>
      </c>
      <c r="GE148" s="95">
        <v>148494.315</v>
      </c>
      <c r="GF148" s="95">
        <v>140485.58100000001</v>
      </c>
      <c r="GG148" s="95">
        <v>102050.36199999998</v>
      </c>
      <c r="GH148" s="95">
        <v>213937.80800000002</v>
      </c>
      <c r="GI148" s="95">
        <v>43858.055</v>
      </c>
      <c r="GJ148" s="95">
        <v>86786.297999999995</v>
      </c>
      <c r="GK148" s="95">
        <v>124958.753</v>
      </c>
      <c r="GL148" s="95">
        <v>156451.67700000003</v>
      </c>
      <c r="GM148" s="95">
        <v>206745.19200000001</v>
      </c>
      <c r="GN148" s="95">
        <v>103125.882255</v>
      </c>
      <c r="GO148" s="95">
        <v>172888.06400000001</v>
      </c>
      <c r="GP148" s="95">
        <v>149867.18618600001</v>
      </c>
      <c r="GQ148" s="96">
        <v>1649649.173441</v>
      </c>
      <c r="GR148" s="95">
        <v>259652.68847899997</v>
      </c>
      <c r="GS148" s="95">
        <v>144912.674</v>
      </c>
      <c r="GT148" s="95">
        <v>73020.793888999993</v>
      </c>
      <c r="GU148" s="95">
        <v>100096.277</v>
      </c>
      <c r="GV148" s="95">
        <v>253012.93599999999</v>
      </c>
      <c r="GW148" s="95">
        <v>75758.544020000001</v>
      </c>
      <c r="GX148" s="95">
        <v>181066.45944999999</v>
      </c>
      <c r="GY148" s="95">
        <v>134248.53326074441</v>
      </c>
      <c r="GZ148" s="95">
        <v>196459.21100000001</v>
      </c>
      <c r="HA148" s="95">
        <v>143074.96712600003</v>
      </c>
      <c r="HB148" s="95">
        <v>130132.504291</v>
      </c>
      <c r="HC148" s="95">
        <v>221698.92100000003</v>
      </c>
      <c r="HD148" s="96">
        <v>1913134.5095157446</v>
      </c>
    </row>
    <row r="149" spans="2:212" ht="14.25" customHeight="1" x14ac:dyDescent="0.2">
      <c r="B149" s="173"/>
      <c r="C149" s="174"/>
      <c r="D149" s="94" t="s">
        <v>122</v>
      </c>
      <c r="E149" s="95">
        <v>67274.899999999994</v>
      </c>
      <c r="F149" s="95">
        <v>74601.31</v>
      </c>
      <c r="G149" s="95">
        <v>45844.2</v>
      </c>
      <c r="H149" s="95">
        <v>32790.520000000004</v>
      </c>
      <c r="I149" s="95">
        <v>58768.49</v>
      </c>
      <c r="J149" s="95">
        <v>43538.05</v>
      </c>
      <c r="K149" s="95">
        <v>31998.799999999999</v>
      </c>
      <c r="L149" s="95">
        <v>29043.77</v>
      </c>
      <c r="M149" s="95">
        <v>71078.03</v>
      </c>
      <c r="N149" s="95">
        <v>5063</v>
      </c>
      <c r="O149" s="95">
        <v>94226.16</v>
      </c>
      <c r="P149" s="95">
        <v>75752.95</v>
      </c>
      <c r="Q149" s="95">
        <v>629980.17999999993</v>
      </c>
      <c r="R149" s="95">
        <v>177940.79</v>
      </c>
      <c r="S149" s="95">
        <v>99387.819999999992</v>
      </c>
      <c r="T149" s="95">
        <v>4505.12</v>
      </c>
      <c r="U149" s="95">
        <v>60543.69</v>
      </c>
      <c r="V149" s="95">
        <v>94273.37999999999</v>
      </c>
      <c r="W149" s="95">
        <v>58254.04</v>
      </c>
      <c r="X149" s="95">
        <v>45816.159999999996</v>
      </c>
      <c r="Y149" s="95">
        <v>60457.270000000004</v>
      </c>
      <c r="Z149" s="95">
        <v>32019.78</v>
      </c>
      <c r="AA149" s="95">
        <v>44001.840000000004</v>
      </c>
      <c r="AB149" s="95">
        <v>83023.759999999995</v>
      </c>
      <c r="AC149" s="95">
        <v>31603</v>
      </c>
      <c r="AD149" s="95">
        <v>791826.65</v>
      </c>
      <c r="AE149" s="95">
        <v>41526</v>
      </c>
      <c r="AF149" s="95"/>
      <c r="AG149" s="95">
        <v>15487</v>
      </c>
      <c r="AH149" s="95">
        <v>4156</v>
      </c>
      <c r="AI149" s="95"/>
      <c r="AJ149" s="95">
        <v>21410</v>
      </c>
      <c r="AK149" s="95">
        <v>5841</v>
      </c>
      <c r="AL149" s="95">
        <v>17717</v>
      </c>
      <c r="AM149" s="95">
        <v>42337</v>
      </c>
      <c r="AN149" s="95">
        <v>52311</v>
      </c>
      <c r="AO149" s="95">
        <v>33914</v>
      </c>
      <c r="AP149" s="95">
        <v>56365</v>
      </c>
      <c r="AQ149" s="96">
        <v>291064</v>
      </c>
      <c r="AR149" s="95">
        <v>89819</v>
      </c>
      <c r="AS149" s="95">
        <v>31682</v>
      </c>
      <c r="AT149" s="95">
        <v>33235</v>
      </c>
      <c r="AU149" s="95">
        <v>15667</v>
      </c>
      <c r="AV149" s="95"/>
      <c r="AW149" s="95"/>
      <c r="AX149" s="95">
        <v>25425</v>
      </c>
      <c r="AY149" s="95">
        <v>27393</v>
      </c>
      <c r="AZ149" s="95"/>
      <c r="BA149" s="95">
        <v>51545</v>
      </c>
      <c r="BB149" s="95">
        <v>41713</v>
      </c>
      <c r="BC149" s="95">
        <v>90795</v>
      </c>
      <c r="BD149" s="96">
        <v>407274</v>
      </c>
      <c r="BE149" s="95">
        <v>8592.26</v>
      </c>
      <c r="BF149" s="95">
        <v>5498</v>
      </c>
      <c r="BG149" s="95">
        <v>100221.17000000001</v>
      </c>
      <c r="BH149" s="95">
        <v>50450.61</v>
      </c>
      <c r="BI149" s="95"/>
      <c r="BJ149" s="95">
        <v>16908</v>
      </c>
      <c r="BK149" s="95">
        <v>29643.699999999997</v>
      </c>
      <c r="BL149" s="95">
        <v>88554</v>
      </c>
      <c r="BM149" s="95">
        <v>32709.7</v>
      </c>
      <c r="BN149" s="95">
        <v>190756.90999999997</v>
      </c>
      <c r="BO149" s="95">
        <v>97329.23</v>
      </c>
      <c r="BP149" s="95">
        <v>49190</v>
      </c>
      <c r="BQ149" s="96">
        <v>669853.57999999996</v>
      </c>
      <c r="BR149" s="95">
        <v>37010.92</v>
      </c>
      <c r="BS149" s="95">
        <v>99329.91</v>
      </c>
      <c r="BT149" s="95">
        <v>46720.13</v>
      </c>
      <c r="BU149" s="95">
        <v>38573.01</v>
      </c>
      <c r="BV149" s="95"/>
      <c r="BW149" s="95">
        <v>52983.34</v>
      </c>
      <c r="BX149" s="95">
        <v>37217.5</v>
      </c>
      <c r="BY149" s="95">
        <v>120159.82</v>
      </c>
      <c r="BZ149" s="95">
        <v>5797.317</v>
      </c>
      <c r="CA149" s="95">
        <v>3777.33</v>
      </c>
      <c r="CB149" s="95">
        <v>47338.420000000006</v>
      </c>
      <c r="CC149" s="95">
        <v>8320.74</v>
      </c>
      <c r="CD149" s="95">
        <v>497228.43700000003</v>
      </c>
      <c r="CE149" s="95">
        <v>32033.83</v>
      </c>
      <c r="CF149" s="95">
        <v>48580.56</v>
      </c>
      <c r="CG149" s="95">
        <v>18074.25</v>
      </c>
      <c r="CH149" s="95">
        <v>21972.43</v>
      </c>
      <c r="CI149" s="95">
        <v>7304.96</v>
      </c>
      <c r="CJ149" s="95">
        <v>22981.07</v>
      </c>
      <c r="CK149" s="95">
        <v>23564.47</v>
      </c>
      <c r="CL149" s="95">
        <v>55910.648999999998</v>
      </c>
      <c r="CM149" s="95">
        <v>55304.59</v>
      </c>
      <c r="CN149" s="95">
        <v>4779.8</v>
      </c>
      <c r="CO149" s="95">
        <v>59639.439999999995</v>
      </c>
      <c r="CP149" s="95">
        <v>5901.16</v>
      </c>
      <c r="CQ149" s="95">
        <v>356047.20899999997</v>
      </c>
      <c r="CR149" s="95">
        <v>126646.712</v>
      </c>
      <c r="CS149" s="95">
        <v>96924.73000000001</v>
      </c>
      <c r="CT149" s="95">
        <v>1687.58</v>
      </c>
      <c r="CU149" s="95">
        <v>30427.69</v>
      </c>
      <c r="CV149" s="95">
        <v>36678.880000000005</v>
      </c>
      <c r="CW149" s="95">
        <v>6543.3899999999994</v>
      </c>
      <c r="CX149" s="95">
        <v>26165.41</v>
      </c>
      <c r="CY149" s="95">
        <v>38420.53</v>
      </c>
      <c r="CZ149" s="95">
        <v>20711.705000000002</v>
      </c>
      <c r="DA149" s="95">
        <v>53588.954999999994</v>
      </c>
      <c r="DB149" s="95">
        <v>68561.289999999994</v>
      </c>
      <c r="DC149" s="95">
        <v>44166.69</v>
      </c>
      <c r="DD149" s="95">
        <v>550523.56200000003</v>
      </c>
      <c r="DE149" s="95">
        <v>120580.81</v>
      </c>
      <c r="DF149" s="95">
        <v>71013.06</v>
      </c>
      <c r="DG149" s="95">
        <v>15589.88</v>
      </c>
      <c r="DH149" s="95">
        <v>18226.974000000002</v>
      </c>
      <c r="DI149" s="95">
        <v>50061.03</v>
      </c>
      <c r="DJ149" s="95"/>
      <c r="DK149" s="95">
        <v>13200.76</v>
      </c>
      <c r="DL149" s="95">
        <v>41648.979999999996</v>
      </c>
      <c r="DM149" s="95">
        <v>3482.4700000000003</v>
      </c>
      <c r="DN149" s="95">
        <v>66002.209999999992</v>
      </c>
      <c r="DO149" s="95">
        <v>78753.13</v>
      </c>
      <c r="DP149" s="95">
        <v>98133.09</v>
      </c>
      <c r="DQ149" s="95">
        <v>576692.39399999985</v>
      </c>
      <c r="DR149" s="95">
        <v>71909.710000000006</v>
      </c>
      <c r="DS149" s="95">
        <v>80998.210000000006</v>
      </c>
      <c r="DT149" s="95">
        <v>69718.486000000004</v>
      </c>
      <c r="DU149" s="95">
        <v>59068.799999999996</v>
      </c>
      <c r="DV149" s="95">
        <v>2404.326</v>
      </c>
      <c r="DW149" s="95">
        <v>9002.09</v>
      </c>
      <c r="DX149" s="95">
        <v>52800.74</v>
      </c>
      <c r="DY149" s="95">
        <v>12624.310000000001</v>
      </c>
      <c r="DZ149" s="95">
        <v>57874.07</v>
      </c>
      <c r="EA149" s="95">
        <v>38669.29</v>
      </c>
      <c r="EB149" s="95">
        <v>19919.190000000002</v>
      </c>
      <c r="EC149" s="95">
        <v>63630.650000000009</v>
      </c>
      <c r="ED149" s="95">
        <v>538619.87199999997</v>
      </c>
      <c r="EE149" s="95">
        <v>108274.91</v>
      </c>
      <c r="EF149" s="95">
        <v>94484.315000000002</v>
      </c>
      <c r="EG149" s="95">
        <v>12609.42</v>
      </c>
      <c r="EH149" s="95">
        <v>11692.585000000001</v>
      </c>
      <c r="EI149" s="95"/>
      <c r="EJ149" s="95">
        <v>12685.83</v>
      </c>
      <c r="EK149" s="95">
        <v>26165.62</v>
      </c>
      <c r="EL149" s="95">
        <v>54661.47</v>
      </c>
      <c r="EM149" s="95">
        <v>24440.57</v>
      </c>
      <c r="EN149" s="95">
        <v>22149.54</v>
      </c>
      <c r="EO149" s="95">
        <v>23541.63</v>
      </c>
      <c r="EP149" s="95">
        <v>15099.640000000001</v>
      </c>
      <c r="EQ149" s="95">
        <v>405805.53</v>
      </c>
      <c r="ER149" s="95">
        <v>24860.270000000004</v>
      </c>
      <c r="ES149" s="95">
        <v>58263.090000000004</v>
      </c>
      <c r="ET149" s="95">
        <v>7985.17</v>
      </c>
      <c r="EU149" s="95">
        <v>9630.52</v>
      </c>
      <c r="EV149" s="95">
        <v>51600.71</v>
      </c>
      <c r="EW149" s="95">
        <v>8232.9599999999991</v>
      </c>
      <c r="EX149" s="95">
        <v>85407.55</v>
      </c>
      <c r="EY149" s="95">
        <v>100597.07399999999</v>
      </c>
      <c r="EZ149" s="95">
        <v>98160.86</v>
      </c>
      <c r="FA149" s="95">
        <v>82987.332679999992</v>
      </c>
      <c r="FB149" s="95">
        <v>152591.89799999999</v>
      </c>
      <c r="FC149" s="95">
        <v>10687.91</v>
      </c>
      <c r="FD149" s="95">
        <v>691005.34467999998</v>
      </c>
      <c r="FE149" s="95">
        <v>162776.19464447774</v>
      </c>
      <c r="FF149" s="95">
        <v>281731.18</v>
      </c>
      <c r="FG149" s="95">
        <v>65862.396999999997</v>
      </c>
      <c r="FH149" s="95">
        <v>69708.540999999997</v>
      </c>
      <c r="FI149" s="95">
        <v>73795.08</v>
      </c>
      <c r="FJ149" s="95">
        <v>24965.245999999999</v>
      </c>
      <c r="FK149" s="95">
        <v>60045.397000000004</v>
      </c>
      <c r="FL149" s="95">
        <v>60785.869999999995</v>
      </c>
      <c r="FM149" s="95">
        <v>43976.959999999999</v>
      </c>
      <c r="FN149" s="95">
        <v>95029.19</v>
      </c>
      <c r="FO149" s="95">
        <v>65172.571923195952</v>
      </c>
      <c r="FP149" s="95">
        <v>64244.810000000005</v>
      </c>
      <c r="FQ149" s="95">
        <v>1068093.4375676736</v>
      </c>
      <c r="FR149" s="95">
        <v>113491.79000000001</v>
      </c>
      <c r="FS149" s="95">
        <v>82856.05</v>
      </c>
      <c r="FT149" s="95">
        <v>51037.109961161885</v>
      </c>
      <c r="FU149" s="95">
        <v>103669.3</v>
      </c>
      <c r="FV149" s="95">
        <v>42215.88</v>
      </c>
      <c r="FW149" s="95">
        <v>186817.69299999997</v>
      </c>
      <c r="FX149" s="95">
        <v>93446.010000000009</v>
      </c>
      <c r="FY149" s="95">
        <v>105504.88999999998</v>
      </c>
      <c r="FZ149" s="95">
        <v>62630.11</v>
      </c>
      <c r="GA149" s="95">
        <v>126414.87</v>
      </c>
      <c r="GB149" s="95">
        <v>125111.91</v>
      </c>
      <c r="GC149" s="95">
        <v>117275.27</v>
      </c>
      <c r="GD149" s="95">
        <v>1210470.8829611619</v>
      </c>
      <c r="GE149" s="95">
        <v>224418.054</v>
      </c>
      <c r="GF149" s="95">
        <v>230183.47999999998</v>
      </c>
      <c r="GG149" s="95">
        <v>179479.405</v>
      </c>
      <c r="GH149" s="95">
        <v>138050.78</v>
      </c>
      <c r="GI149" s="95">
        <v>153669.86799999999</v>
      </c>
      <c r="GJ149" s="95">
        <v>156265.59900000002</v>
      </c>
      <c r="GK149" s="95">
        <v>234327.27</v>
      </c>
      <c r="GL149" s="95">
        <v>148966.61200000002</v>
      </c>
      <c r="GM149" s="95">
        <v>178882.628</v>
      </c>
      <c r="GN149" s="95">
        <v>228272.82599999997</v>
      </c>
      <c r="GO149" s="95">
        <v>125601.784</v>
      </c>
      <c r="GP149" s="95">
        <v>117702.26499999997</v>
      </c>
      <c r="GQ149" s="96">
        <v>2115820.571</v>
      </c>
      <c r="GR149" s="95">
        <v>285306.26199999999</v>
      </c>
      <c r="GS149" s="95">
        <v>140205.49</v>
      </c>
      <c r="GT149" s="95">
        <v>122757.86730000001</v>
      </c>
      <c r="GU149" s="95">
        <v>134678.72700000001</v>
      </c>
      <c r="GV149" s="95">
        <v>78213.834000000003</v>
      </c>
      <c r="GW149" s="95">
        <v>145496.99099999998</v>
      </c>
      <c r="GX149" s="95">
        <v>137816.027</v>
      </c>
      <c r="GY149" s="95">
        <v>169616.62935</v>
      </c>
      <c r="GZ149" s="95">
        <v>115778.34299999999</v>
      </c>
      <c r="HA149" s="95">
        <v>250982.22674712376</v>
      </c>
      <c r="HB149" s="95">
        <v>235048.07614306221</v>
      </c>
      <c r="HC149" s="95">
        <v>195261.25217123894</v>
      </c>
      <c r="HD149" s="96">
        <v>2011161.7257114251</v>
      </c>
    </row>
    <row r="150" spans="2:212" ht="14.25" customHeight="1" x14ac:dyDescent="0.2">
      <c r="B150" s="173"/>
      <c r="C150" s="174"/>
      <c r="D150" s="94" t="s">
        <v>123</v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>
        <v>9631.0400000000009</v>
      </c>
      <c r="BX150" s="95"/>
      <c r="BY150" s="95"/>
      <c r="BZ150" s="95"/>
      <c r="CA150" s="95"/>
      <c r="CB150" s="95"/>
      <c r="CC150" s="95"/>
      <c r="CD150" s="95">
        <v>9631.0400000000009</v>
      </c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  <c r="CS150" s="95"/>
      <c r="CT150" s="95"/>
      <c r="CU150" s="95"/>
      <c r="CV150" s="95"/>
      <c r="CW150" s="95"/>
      <c r="CX150" s="95"/>
      <c r="CY150" s="95"/>
      <c r="CZ150" s="95"/>
      <c r="DA150" s="95"/>
      <c r="DB150" s="95"/>
      <c r="DC150" s="95"/>
      <c r="DD150" s="95"/>
      <c r="DE150" s="95"/>
      <c r="DF150" s="95"/>
      <c r="DG150" s="95"/>
      <c r="DH150" s="95"/>
      <c r="DI150" s="95"/>
      <c r="DJ150" s="95"/>
      <c r="DK150" s="95"/>
      <c r="DL150" s="95"/>
      <c r="DM150" s="95"/>
      <c r="DN150" s="95"/>
      <c r="DO150" s="95"/>
      <c r="DP150" s="95"/>
      <c r="DQ150" s="95"/>
      <c r="DR150" s="95"/>
      <c r="DS150" s="95"/>
      <c r="DT150" s="95"/>
      <c r="DU150" s="95"/>
      <c r="DV150" s="95"/>
      <c r="DW150" s="95"/>
      <c r="DX150" s="95"/>
      <c r="DY150" s="95">
        <v>11.17</v>
      </c>
      <c r="DZ150" s="95"/>
      <c r="EA150" s="95"/>
      <c r="EB150" s="95"/>
      <c r="EC150" s="95"/>
      <c r="ED150" s="95">
        <v>11.17</v>
      </c>
      <c r="EE150" s="95"/>
      <c r="EF150" s="95"/>
      <c r="EG150" s="95"/>
      <c r="EH150" s="95"/>
      <c r="EI150" s="95"/>
      <c r="EJ150" s="95"/>
      <c r="EK150" s="95"/>
      <c r="EL150" s="95"/>
      <c r="EM150" s="95"/>
      <c r="EN150" s="95"/>
      <c r="EO150" s="95"/>
      <c r="EP150" s="95"/>
      <c r="EQ150" s="95"/>
      <c r="ER150" s="95"/>
      <c r="ES150" s="95"/>
      <c r="ET150" s="95"/>
      <c r="EU150" s="95"/>
      <c r="EV150" s="95"/>
      <c r="EW150" s="95"/>
      <c r="EX150" s="95"/>
      <c r="EY150" s="95"/>
      <c r="EZ150" s="95"/>
      <c r="FA150" s="95"/>
      <c r="FB150" s="95"/>
      <c r="FC150" s="95"/>
      <c r="FD150" s="95"/>
      <c r="FE150" s="95"/>
      <c r="FF150" s="95"/>
      <c r="FG150" s="95"/>
      <c r="FH150" s="95"/>
      <c r="FI150" s="95"/>
      <c r="FJ150" s="95"/>
      <c r="FK150" s="95"/>
      <c r="FL150" s="95"/>
      <c r="FM150" s="95"/>
      <c r="FN150" s="95"/>
      <c r="FO150" s="95"/>
      <c r="FP150" s="95"/>
      <c r="FQ150" s="95"/>
      <c r="FR150" s="95"/>
      <c r="FS150" s="95"/>
      <c r="FT150" s="95"/>
      <c r="FU150" s="95"/>
      <c r="FV150" s="95"/>
      <c r="FW150" s="95"/>
      <c r="FX150" s="95"/>
      <c r="FY150" s="95"/>
      <c r="FZ150" s="95"/>
      <c r="GA150" s="95"/>
      <c r="GB150" s="95"/>
      <c r="GC150" s="95"/>
      <c r="GD150" s="95"/>
      <c r="GE150" s="95"/>
      <c r="GF150" s="95"/>
      <c r="GG150" s="95"/>
      <c r="GH150" s="95"/>
      <c r="GI150" s="95"/>
      <c r="GJ150" s="95"/>
      <c r="GK150" s="95"/>
      <c r="GL150" s="95"/>
      <c r="GM150" s="95"/>
      <c r="GN150" s="95"/>
      <c r="GO150" s="95"/>
      <c r="GP150" s="95">
        <v>0</v>
      </c>
      <c r="GQ150" s="96">
        <v>0</v>
      </c>
      <c r="GR150" s="95"/>
      <c r="GS150" s="95"/>
      <c r="GT150" s="95"/>
      <c r="GU150" s="95"/>
      <c r="GV150" s="95"/>
      <c r="GW150" s="95"/>
      <c r="GX150" s="95"/>
      <c r="GY150" s="95">
        <v>3810.24</v>
      </c>
      <c r="GZ150" s="95">
        <v>4759.473</v>
      </c>
      <c r="HA150" s="95"/>
      <c r="HB150" s="95"/>
      <c r="HC150" s="95"/>
      <c r="HD150" s="96">
        <v>8569.7129999999997</v>
      </c>
    </row>
    <row r="151" spans="2:212" ht="14.25" customHeight="1" x14ac:dyDescent="0.2">
      <c r="B151" s="173"/>
      <c r="C151" s="174"/>
      <c r="D151" s="94" t="s">
        <v>124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  <c r="CS151" s="95"/>
      <c r="CT151" s="95"/>
      <c r="CU151" s="95"/>
      <c r="CV151" s="95"/>
      <c r="CW151" s="95"/>
      <c r="CX151" s="95"/>
      <c r="CY151" s="95"/>
      <c r="CZ151" s="95"/>
      <c r="DA151" s="95"/>
      <c r="DB151" s="95"/>
      <c r="DC151" s="95"/>
      <c r="DD151" s="95"/>
      <c r="DE151" s="95"/>
      <c r="DF151" s="95"/>
      <c r="DG151" s="95"/>
      <c r="DH151" s="95"/>
      <c r="DI151" s="95"/>
      <c r="DJ151" s="95"/>
      <c r="DK151" s="95"/>
      <c r="DL151" s="95"/>
      <c r="DM151" s="95"/>
      <c r="DN151" s="95"/>
      <c r="DO151" s="95"/>
      <c r="DP151" s="95"/>
      <c r="DQ151" s="95"/>
      <c r="DR151" s="95"/>
      <c r="DS151" s="95"/>
      <c r="DT151" s="95"/>
      <c r="DU151" s="95"/>
      <c r="DV151" s="95"/>
      <c r="DW151" s="95"/>
      <c r="DX151" s="95">
        <v>31</v>
      </c>
      <c r="DY151" s="95">
        <v>163.429</v>
      </c>
      <c r="DZ151" s="95">
        <v>51.917000000000002</v>
      </c>
      <c r="EA151" s="95"/>
      <c r="EB151" s="95">
        <v>89.35</v>
      </c>
      <c r="EC151" s="95"/>
      <c r="ED151" s="95">
        <v>335.69600000000003</v>
      </c>
      <c r="EE151" s="95">
        <v>640.31999999999994</v>
      </c>
      <c r="EF151" s="95">
        <v>35.39</v>
      </c>
      <c r="EG151" s="95">
        <v>44.46</v>
      </c>
      <c r="EH151" s="95">
        <v>4.4000000000000004</v>
      </c>
      <c r="EI151" s="95"/>
      <c r="EJ151" s="95">
        <v>10</v>
      </c>
      <c r="EK151" s="95">
        <v>333.98</v>
      </c>
      <c r="EL151" s="95">
        <v>1515.0810000000001</v>
      </c>
      <c r="EM151" s="95"/>
      <c r="EN151" s="95">
        <v>13.2</v>
      </c>
      <c r="EO151" s="95"/>
      <c r="EP151" s="95">
        <v>121.02</v>
      </c>
      <c r="EQ151" s="95">
        <v>2717.8510000000001</v>
      </c>
      <c r="ER151" s="95">
        <v>62.39</v>
      </c>
      <c r="ES151" s="95">
        <v>74.891000000000005</v>
      </c>
      <c r="ET151" s="95">
        <v>115.77000000000001</v>
      </c>
      <c r="EU151" s="95"/>
      <c r="EV151" s="95"/>
      <c r="EW151" s="95">
        <v>124.1</v>
      </c>
      <c r="EX151" s="95">
        <v>42.25</v>
      </c>
      <c r="EY151" s="95">
        <v>150.19999999999999</v>
      </c>
      <c r="EZ151" s="95">
        <v>262.3</v>
      </c>
      <c r="FA151" s="95">
        <v>60.16</v>
      </c>
      <c r="FB151" s="95">
        <v>207.1</v>
      </c>
      <c r="FC151" s="95">
        <v>31859.058489999999</v>
      </c>
      <c r="FD151" s="95">
        <v>32958.219490000003</v>
      </c>
      <c r="FE151" s="95">
        <v>26.64</v>
      </c>
      <c r="FF151" s="95">
        <v>405.12</v>
      </c>
      <c r="FG151" s="95">
        <v>83.28</v>
      </c>
      <c r="FH151" s="95"/>
      <c r="FI151" s="95"/>
      <c r="FJ151" s="95"/>
      <c r="FK151" s="95">
        <v>463.99</v>
      </c>
      <c r="FL151" s="95">
        <v>3736.9090000000001</v>
      </c>
      <c r="FM151" s="95">
        <v>130.30000000000001</v>
      </c>
      <c r="FN151" s="95">
        <v>126.22</v>
      </c>
      <c r="FO151" s="95">
        <v>933.96900000000005</v>
      </c>
      <c r="FP151" s="95">
        <v>92.87</v>
      </c>
      <c r="FQ151" s="95">
        <v>5999.2980000000007</v>
      </c>
      <c r="FR151" s="95">
        <v>106.73</v>
      </c>
      <c r="FS151" s="95">
        <v>331.74</v>
      </c>
      <c r="FT151" s="95">
        <v>610.30999999999995</v>
      </c>
      <c r="FU151" s="95"/>
      <c r="FV151" s="95">
        <v>36.06</v>
      </c>
      <c r="FW151" s="95"/>
      <c r="FX151" s="95">
        <v>127.18</v>
      </c>
      <c r="FY151" s="95">
        <v>57.29</v>
      </c>
      <c r="FZ151" s="95"/>
      <c r="GA151" s="95"/>
      <c r="GB151" s="95"/>
      <c r="GC151" s="95">
        <v>300.08799999999997</v>
      </c>
      <c r="GD151" s="95">
        <v>1569.3979999999999</v>
      </c>
      <c r="GE151" s="95">
        <v>81.634</v>
      </c>
      <c r="GF151" s="95">
        <v>642.721</v>
      </c>
      <c r="GG151" s="95">
        <v>302.49</v>
      </c>
      <c r="GH151" s="95">
        <v>550.80999999999995</v>
      </c>
      <c r="GI151" s="95">
        <v>337.577</v>
      </c>
      <c r="GJ151" s="95">
        <v>847.03</v>
      </c>
      <c r="GK151" s="95">
        <v>2210.3770000000004</v>
      </c>
      <c r="GL151" s="95">
        <v>1395.2049999999999</v>
      </c>
      <c r="GM151" s="95">
        <v>2142.5360000000001</v>
      </c>
      <c r="GN151" s="95">
        <v>1161.8249999999998</v>
      </c>
      <c r="GO151" s="95">
        <v>1567.0549999999998</v>
      </c>
      <c r="GP151" s="95">
        <v>2600.248</v>
      </c>
      <c r="GQ151" s="96">
        <v>13839.508000000002</v>
      </c>
      <c r="GR151" s="95">
        <v>2962.8829999999998</v>
      </c>
      <c r="GS151" s="95">
        <v>505.72300000000007</v>
      </c>
      <c r="GT151" s="95">
        <v>884.58999999999992</v>
      </c>
      <c r="GU151" s="95">
        <v>297.98</v>
      </c>
      <c r="GV151" s="95">
        <v>114.953</v>
      </c>
      <c r="GW151" s="95">
        <v>187.077</v>
      </c>
      <c r="GX151" s="95">
        <v>1296.453</v>
      </c>
      <c r="GY151" s="95">
        <v>853.30799999999999</v>
      </c>
      <c r="GZ151" s="95">
        <v>3544.8959999999997</v>
      </c>
      <c r="HA151" s="95">
        <v>1483.8680000000002</v>
      </c>
      <c r="HB151" s="95">
        <v>1514.098</v>
      </c>
      <c r="HC151" s="95">
        <v>4818.7309999999998</v>
      </c>
      <c r="HD151" s="96">
        <v>18464.559999999998</v>
      </c>
    </row>
    <row r="152" spans="2:212" ht="14.25" customHeight="1" x14ac:dyDescent="0.2">
      <c r="B152" s="167"/>
      <c r="C152" s="169"/>
      <c r="D152" s="94" t="s">
        <v>140</v>
      </c>
      <c r="E152" s="95">
        <v>512</v>
      </c>
      <c r="F152" s="95">
        <v>189</v>
      </c>
      <c r="G152" s="95">
        <v>31048</v>
      </c>
      <c r="H152" s="95">
        <v>4081</v>
      </c>
      <c r="I152" s="95">
        <v>1501</v>
      </c>
      <c r="J152" s="95"/>
      <c r="K152" s="95">
        <v>3128</v>
      </c>
      <c r="L152" s="95"/>
      <c r="M152" s="95">
        <v>2.4</v>
      </c>
      <c r="N152" s="95"/>
      <c r="O152" s="95">
        <v>37</v>
      </c>
      <c r="P152" s="95">
        <v>29970</v>
      </c>
      <c r="Q152" s="95">
        <v>70468.399999999994</v>
      </c>
      <c r="R152" s="95">
        <v>3.41</v>
      </c>
      <c r="S152" s="95">
        <v>28000</v>
      </c>
      <c r="T152" s="95">
        <v>1.1499999999999999</v>
      </c>
      <c r="U152" s="95"/>
      <c r="V152" s="95">
        <v>29585.364000000001</v>
      </c>
      <c r="W152" s="95">
        <v>393.15</v>
      </c>
      <c r="X152" s="95">
        <v>81.61</v>
      </c>
      <c r="Y152" s="95">
        <v>108.1</v>
      </c>
      <c r="Z152" s="95">
        <v>153</v>
      </c>
      <c r="AA152" s="95"/>
      <c r="AB152" s="95">
        <v>31787.84</v>
      </c>
      <c r="AC152" s="95">
        <v>61.13</v>
      </c>
      <c r="AD152" s="95">
        <v>90174.754000000001</v>
      </c>
      <c r="AE152" s="95">
        <v>31071</v>
      </c>
      <c r="AF152" s="95"/>
      <c r="AG152" s="95">
        <v>31353</v>
      </c>
      <c r="AH152" s="95">
        <v>47</v>
      </c>
      <c r="AI152" s="95">
        <v>189</v>
      </c>
      <c r="AJ152" s="95">
        <v>465</v>
      </c>
      <c r="AK152" s="95">
        <v>31307</v>
      </c>
      <c r="AL152" s="95">
        <v>4899</v>
      </c>
      <c r="AM152" s="95"/>
      <c r="AN152" s="95">
        <v>21154</v>
      </c>
      <c r="AO152" s="95"/>
      <c r="AP152" s="95"/>
      <c r="AQ152" s="96">
        <v>120485</v>
      </c>
      <c r="AR152" s="95">
        <v>28577</v>
      </c>
      <c r="AS152" s="95"/>
      <c r="AT152" s="95">
        <v>30168</v>
      </c>
      <c r="AU152" s="95">
        <v>73</v>
      </c>
      <c r="AV152" s="95"/>
      <c r="AW152" s="95">
        <v>31214</v>
      </c>
      <c r="AX152" s="95"/>
      <c r="AY152" s="95"/>
      <c r="AZ152" s="95"/>
      <c r="BA152" s="95">
        <v>31026</v>
      </c>
      <c r="BB152" s="95"/>
      <c r="BC152" s="95"/>
      <c r="BD152" s="96">
        <v>121058</v>
      </c>
      <c r="BE152" s="95">
        <v>42.14</v>
      </c>
      <c r="BF152" s="95">
        <v>28222</v>
      </c>
      <c r="BG152" s="95">
        <v>1976</v>
      </c>
      <c r="BH152" s="95">
        <v>30184</v>
      </c>
      <c r="BI152" s="95"/>
      <c r="BJ152" s="95"/>
      <c r="BK152" s="95"/>
      <c r="BL152" s="95">
        <v>31145</v>
      </c>
      <c r="BM152" s="95"/>
      <c r="BN152" s="95"/>
      <c r="BO152" s="95">
        <v>250</v>
      </c>
      <c r="BP152" s="95"/>
      <c r="BQ152" s="96">
        <v>91819.14</v>
      </c>
      <c r="BR152" s="95">
        <v>31205.34</v>
      </c>
      <c r="BS152" s="95"/>
      <c r="BT152" s="95"/>
      <c r="BU152" s="95">
        <v>31013.98</v>
      </c>
      <c r="BV152" s="95"/>
      <c r="BW152" s="95">
        <v>230</v>
      </c>
      <c r="BX152" s="95"/>
      <c r="BY152" s="95">
        <v>29800.240000000002</v>
      </c>
      <c r="BZ152" s="95"/>
      <c r="CA152" s="95"/>
      <c r="CB152" s="95"/>
      <c r="CC152" s="95"/>
      <c r="CD152" s="95">
        <v>92249.56</v>
      </c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  <c r="CS152" s="95"/>
      <c r="CT152" s="95"/>
      <c r="CU152" s="95">
        <v>367.42399999999998</v>
      </c>
      <c r="CV152" s="95"/>
      <c r="CW152" s="95"/>
      <c r="CX152" s="95"/>
      <c r="CY152" s="95">
        <v>39.799999999999997</v>
      </c>
      <c r="CZ152" s="95"/>
      <c r="DA152" s="95"/>
      <c r="DB152" s="95"/>
      <c r="DC152" s="95">
        <v>23.21</v>
      </c>
      <c r="DD152" s="95">
        <v>430.43399999999997</v>
      </c>
      <c r="DE152" s="95"/>
      <c r="DF152" s="95"/>
      <c r="DG152" s="95"/>
      <c r="DH152" s="95"/>
      <c r="DI152" s="95"/>
      <c r="DJ152" s="95"/>
      <c r="DK152" s="95"/>
      <c r="DL152" s="95"/>
      <c r="DM152" s="95"/>
      <c r="DN152" s="95"/>
      <c r="DO152" s="95"/>
      <c r="DP152" s="95"/>
      <c r="DQ152" s="95"/>
      <c r="DR152" s="95"/>
      <c r="DS152" s="95"/>
      <c r="DT152" s="95"/>
      <c r="DU152" s="95"/>
      <c r="DV152" s="95"/>
      <c r="DW152" s="95"/>
      <c r="DX152" s="95"/>
      <c r="DY152" s="95"/>
      <c r="DZ152" s="95"/>
      <c r="EA152" s="95">
        <v>413.13</v>
      </c>
      <c r="EB152" s="95"/>
      <c r="EC152" s="95"/>
      <c r="ED152" s="95">
        <v>413.13</v>
      </c>
      <c r="EE152" s="95"/>
      <c r="EF152" s="95"/>
      <c r="EG152" s="95"/>
      <c r="EH152" s="95"/>
      <c r="EI152" s="95"/>
      <c r="EJ152" s="95"/>
      <c r="EK152" s="95"/>
      <c r="EL152" s="95"/>
      <c r="EM152" s="95"/>
      <c r="EN152" s="95"/>
      <c r="EO152" s="95"/>
      <c r="EP152" s="95"/>
      <c r="EQ152" s="95"/>
      <c r="ER152" s="95"/>
      <c r="ES152" s="95"/>
      <c r="ET152" s="95"/>
      <c r="EU152" s="95"/>
      <c r="EV152" s="95"/>
      <c r="EW152" s="95"/>
      <c r="EX152" s="95"/>
      <c r="EY152" s="95"/>
      <c r="EZ152" s="95"/>
      <c r="FA152" s="95"/>
      <c r="FB152" s="95"/>
      <c r="FC152" s="95"/>
      <c r="FD152" s="95"/>
      <c r="FE152" s="95"/>
      <c r="FF152" s="95"/>
      <c r="FG152" s="95"/>
      <c r="FH152" s="95"/>
      <c r="FI152" s="95"/>
      <c r="FJ152" s="95"/>
      <c r="FK152" s="95"/>
      <c r="FL152" s="95"/>
      <c r="FM152" s="95"/>
      <c r="FN152" s="95"/>
      <c r="FO152" s="95"/>
      <c r="FP152" s="95"/>
      <c r="FQ152" s="95"/>
      <c r="FR152" s="95"/>
      <c r="FS152" s="95"/>
      <c r="FT152" s="95"/>
      <c r="FU152" s="95">
        <v>285.33999999999997</v>
      </c>
      <c r="FV152" s="95"/>
      <c r="FW152" s="95"/>
      <c r="FX152" s="95"/>
      <c r="FY152" s="95"/>
      <c r="FZ152" s="95"/>
      <c r="GA152" s="95"/>
      <c r="GB152" s="95"/>
      <c r="GC152" s="95"/>
      <c r="GD152" s="95">
        <v>285.33999999999997</v>
      </c>
      <c r="GE152" s="95"/>
      <c r="GF152" s="95">
        <v>87.19</v>
      </c>
      <c r="GG152" s="95">
        <v>89</v>
      </c>
      <c r="GH152" s="95"/>
      <c r="GI152" s="95"/>
      <c r="GJ152" s="95"/>
      <c r="GK152" s="95"/>
      <c r="GL152" s="95"/>
      <c r="GM152" s="95"/>
      <c r="GN152" s="95"/>
      <c r="GO152" s="95"/>
      <c r="GP152" s="95">
        <v>0</v>
      </c>
      <c r="GQ152" s="96">
        <v>176.19</v>
      </c>
      <c r="GR152" s="95"/>
      <c r="GS152" s="95"/>
      <c r="GT152" s="95"/>
      <c r="GU152" s="95"/>
      <c r="GV152" s="95"/>
      <c r="GW152" s="95"/>
      <c r="GX152" s="95"/>
      <c r="GY152" s="95"/>
      <c r="GZ152" s="95"/>
      <c r="HA152" s="95"/>
      <c r="HB152" s="95"/>
      <c r="HC152" s="95"/>
      <c r="HD152" s="96"/>
    </row>
    <row r="153" spans="2:212" ht="4.05" customHeight="1" x14ac:dyDescent="0.2">
      <c r="B153" s="127"/>
      <c r="C153" s="72"/>
      <c r="D153" s="72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9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9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9"/>
      <c r="BR153" s="98"/>
      <c r="BS153" s="98"/>
      <c r="BT153" s="98"/>
      <c r="BU153" s="98"/>
      <c r="BV153" s="98"/>
      <c r="BW153" s="98"/>
      <c r="BX153" s="98"/>
      <c r="BY153" s="98"/>
      <c r="BZ153" s="98"/>
      <c r="CA153" s="98"/>
      <c r="CB153" s="98"/>
      <c r="CC153" s="98"/>
      <c r="CD153" s="98"/>
      <c r="CE153" s="98"/>
      <c r="CF153" s="98"/>
      <c r="CG153" s="98"/>
      <c r="CH153" s="98"/>
      <c r="CI153" s="98"/>
      <c r="CJ153" s="98"/>
      <c r="CK153" s="98"/>
      <c r="CL153" s="98"/>
      <c r="CM153" s="98"/>
      <c r="CN153" s="98"/>
      <c r="CO153" s="98"/>
      <c r="CP153" s="98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  <c r="DQ153" s="98"/>
      <c r="DR153" s="98"/>
      <c r="DS153" s="98"/>
      <c r="DT153" s="98"/>
      <c r="DU153" s="98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8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  <c r="FF153" s="98"/>
      <c r="FG153" s="98"/>
      <c r="FH153" s="98"/>
      <c r="FI153" s="98"/>
      <c r="FJ153" s="98"/>
      <c r="FK153" s="98"/>
      <c r="FL153" s="98"/>
      <c r="FM153" s="98"/>
      <c r="FN153" s="98"/>
      <c r="FO153" s="98"/>
      <c r="FP153" s="98"/>
      <c r="FQ153" s="98"/>
      <c r="FR153" s="98"/>
      <c r="FS153" s="98"/>
      <c r="FT153" s="98"/>
      <c r="FU153" s="98"/>
      <c r="FV153" s="98"/>
      <c r="FW153" s="98"/>
      <c r="FX153" s="98"/>
      <c r="FY153" s="98"/>
      <c r="FZ153" s="98"/>
      <c r="GA153" s="98"/>
      <c r="GB153" s="98"/>
      <c r="GC153" s="98"/>
      <c r="GD153" s="98"/>
      <c r="GE153" s="98"/>
      <c r="GF153" s="98"/>
      <c r="GG153" s="98"/>
      <c r="GH153" s="98"/>
      <c r="GI153" s="98"/>
      <c r="GJ153" s="98"/>
      <c r="GK153" s="98"/>
      <c r="GL153" s="98"/>
      <c r="GM153" s="98"/>
      <c r="GN153" s="98"/>
      <c r="GO153" s="98"/>
      <c r="GP153" s="98"/>
      <c r="GQ153" s="98"/>
      <c r="GR153" s="98"/>
      <c r="GS153" s="98"/>
      <c r="GT153" s="98"/>
      <c r="GU153" s="98"/>
      <c r="GV153" s="98"/>
      <c r="GW153" s="98"/>
      <c r="GX153" s="98"/>
      <c r="GY153" s="98"/>
      <c r="GZ153" s="98"/>
      <c r="HA153" s="98"/>
      <c r="HB153" s="98"/>
      <c r="HC153" s="98"/>
      <c r="HD153" s="98"/>
    </row>
    <row r="154" spans="2:212" ht="14.25" customHeight="1" x14ac:dyDescent="0.2">
      <c r="B154" s="166" t="s">
        <v>179</v>
      </c>
      <c r="C154" s="168" t="s">
        <v>20</v>
      </c>
      <c r="D154" s="94" t="s">
        <v>121</v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6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6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6"/>
      <c r="BR154" s="95"/>
      <c r="BS154" s="95"/>
      <c r="BT154" s="95"/>
      <c r="BU154" s="95"/>
      <c r="BV154" s="95"/>
      <c r="BW154" s="95"/>
      <c r="BX154" s="95"/>
      <c r="BY154" s="95">
        <v>21067.208999999999</v>
      </c>
      <c r="BZ154" s="95"/>
      <c r="CA154" s="95"/>
      <c r="CB154" s="95"/>
      <c r="CC154" s="95"/>
      <c r="CD154" s="95">
        <v>21067.208999999999</v>
      </c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  <c r="CS154" s="95"/>
      <c r="CT154" s="95"/>
      <c r="CU154" s="95"/>
      <c r="CV154" s="95"/>
      <c r="CW154" s="95"/>
      <c r="CX154" s="95"/>
      <c r="CY154" s="95"/>
      <c r="CZ154" s="95"/>
      <c r="DA154" s="95"/>
      <c r="DB154" s="95"/>
      <c r="DC154" s="95"/>
      <c r="DD154" s="95"/>
      <c r="DE154" s="95"/>
      <c r="DF154" s="95"/>
      <c r="DG154" s="95"/>
      <c r="DH154" s="95"/>
      <c r="DI154" s="95"/>
      <c r="DJ154" s="95"/>
      <c r="DK154" s="95"/>
      <c r="DL154" s="95">
        <v>8388.3050000000003</v>
      </c>
      <c r="DM154" s="95"/>
      <c r="DN154" s="95"/>
      <c r="DO154" s="95"/>
      <c r="DP154" s="95"/>
      <c r="DQ154" s="95">
        <v>8388.3050000000003</v>
      </c>
      <c r="DR154" s="95"/>
      <c r="DS154" s="95">
        <v>3508.627</v>
      </c>
      <c r="DT154" s="95"/>
      <c r="DU154" s="95"/>
      <c r="DV154" s="95">
        <v>27125.259000000002</v>
      </c>
      <c r="DW154" s="95">
        <v>12499.356</v>
      </c>
      <c r="DX154" s="95">
        <v>19998.362000000001</v>
      </c>
      <c r="DY154" s="95"/>
      <c r="DZ154" s="95"/>
      <c r="EA154" s="95">
        <v>60560.618000000002</v>
      </c>
      <c r="EB154" s="95"/>
      <c r="EC154" s="95">
        <v>3644.4349999999999</v>
      </c>
      <c r="ED154" s="95">
        <v>127336.65700000001</v>
      </c>
      <c r="EE154" s="95">
        <v>5248.0929999999998</v>
      </c>
      <c r="EF154" s="95">
        <v>5248.0929999999998</v>
      </c>
      <c r="EG154" s="95"/>
      <c r="EH154" s="95"/>
      <c r="EI154" s="95">
        <v>13323.643</v>
      </c>
      <c r="EJ154" s="95"/>
      <c r="EK154" s="95">
        <v>40361.091</v>
      </c>
      <c r="EL154" s="95"/>
      <c r="EM154" s="95"/>
      <c r="EN154" s="95">
        <v>20977.39</v>
      </c>
      <c r="EO154" s="95">
        <v>38512.15</v>
      </c>
      <c r="EP154" s="95">
        <v>61635.771999999997</v>
      </c>
      <c r="EQ154" s="95">
        <v>185306.23199999999</v>
      </c>
      <c r="ER154" s="95"/>
      <c r="ES154" s="95"/>
      <c r="ET154" s="95">
        <v>15447.024000000001</v>
      </c>
      <c r="EU154" s="95">
        <v>60621.885999999999</v>
      </c>
      <c r="EV154" s="95">
        <v>23053.514999999999</v>
      </c>
      <c r="EW154" s="95">
        <v>62919.599000000002</v>
      </c>
      <c r="EX154" s="95">
        <v>10980.21</v>
      </c>
      <c r="EY154" s="95">
        <v>47999.669000000002</v>
      </c>
      <c r="EZ154" s="95">
        <v>71186.966</v>
      </c>
      <c r="FA154" s="95">
        <v>39475.574999999997</v>
      </c>
      <c r="FB154" s="95">
        <v>40887.692000000003</v>
      </c>
      <c r="FC154" s="95"/>
      <c r="FD154" s="95">
        <v>372572.136</v>
      </c>
      <c r="FE154" s="95">
        <v>30895.082999999999</v>
      </c>
      <c r="FF154" s="95">
        <v>40232.106</v>
      </c>
      <c r="FG154" s="95"/>
      <c r="FH154" s="95">
        <v>59629.148000000001</v>
      </c>
      <c r="FI154" s="95">
        <v>39194.362000000001</v>
      </c>
      <c r="FJ154" s="95">
        <v>20981.768</v>
      </c>
      <c r="FK154" s="95">
        <v>30692.335999999999</v>
      </c>
      <c r="FL154" s="95">
        <v>73664.562000000005</v>
      </c>
      <c r="FM154" s="95">
        <v>68354.178</v>
      </c>
      <c r="FN154" s="95">
        <v>68196.948000000004</v>
      </c>
      <c r="FO154" s="95">
        <v>61244.049999999996</v>
      </c>
      <c r="FP154" s="95">
        <v>40560.455000000002</v>
      </c>
      <c r="FQ154" s="95">
        <v>533644.99600000004</v>
      </c>
      <c r="FR154" s="95">
        <v>21010.54</v>
      </c>
      <c r="FS154" s="95">
        <v>13652.751</v>
      </c>
      <c r="FT154" s="95">
        <v>39731.152000000002</v>
      </c>
      <c r="FU154" s="95">
        <v>67833.55</v>
      </c>
      <c r="FV154" s="95">
        <v>21002.530999999999</v>
      </c>
      <c r="FW154" s="95">
        <v>79008.437999999995</v>
      </c>
      <c r="FX154" s="95">
        <v>10036.09</v>
      </c>
      <c r="FY154" s="95">
        <v>102316.236</v>
      </c>
      <c r="FZ154" s="95">
        <v>67559.883000000002</v>
      </c>
      <c r="GA154" s="95">
        <v>40358.597000000002</v>
      </c>
      <c r="GB154" s="95">
        <v>84353.526000000013</v>
      </c>
      <c r="GC154" s="95">
        <v>44129.631999999998</v>
      </c>
      <c r="GD154" s="95">
        <v>590992.92599999998</v>
      </c>
      <c r="GE154" s="95">
        <v>39085.936000000002</v>
      </c>
      <c r="GF154" s="95">
        <v>21878.286</v>
      </c>
      <c r="GG154" s="95">
        <v>21375</v>
      </c>
      <c r="GH154" s="95">
        <v>52913.588000000003</v>
      </c>
      <c r="GI154" s="95">
        <v>51598.243999999999</v>
      </c>
      <c r="GJ154" s="95">
        <v>41743.769</v>
      </c>
      <c r="GK154" s="95">
        <v>26958.797999999999</v>
      </c>
      <c r="GL154" s="95">
        <v>27987.357</v>
      </c>
      <c r="GM154" s="95">
        <v>74761.999000000011</v>
      </c>
      <c r="GN154" s="95">
        <v>68338.91399999999</v>
      </c>
      <c r="GO154" s="95"/>
      <c r="GP154" s="95">
        <v>65180.034</v>
      </c>
      <c r="GQ154" s="96">
        <v>491821.92499999999</v>
      </c>
      <c r="GR154" s="95">
        <v>42094.550999999999</v>
      </c>
      <c r="GS154" s="95">
        <v>39584.453000000001</v>
      </c>
      <c r="GT154" s="95">
        <v>109120.16799999999</v>
      </c>
      <c r="GU154" s="95"/>
      <c r="GV154" s="95">
        <v>34457.444000000003</v>
      </c>
      <c r="GW154" s="95">
        <v>136986.59399999998</v>
      </c>
      <c r="GX154" s="95">
        <v>31599.723000000002</v>
      </c>
      <c r="GY154" s="95">
        <v>41485.082000000002</v>
      </c>
      <c r="GZ154" s="95">
        <v>47295.653000000006</v>
      </c>
      <c r="HA154" s="95">
        <v>50178.167000000001</v>
      </c>
      <c r="HB154" s="95">
        <v>63387.495000000003</v>
      </c>
      <c r="HC154" s="95">
        <v>65161.676999999996</v>
      </c>
      <c r="HD154" s="96">
        <v>661351.00699999998</v>
      </c>
    </row>
    <row r="155" spans="2:212" ht="14.25" customHeight="1" x14ac:dyDescent="0.2">
      <c r="B155" s="173"/>
      <c r="C155" s="174"/>
      <c r="D155" s="94" t="s">
        <v>122</v>
      </c>
      <c r="E155" s="95">
        <v>135008.4865</v>
      </c>
      <c r="F155" s="95">
        <v>99110.704200000007</v>
      </c>
      <c r="G155" s="95">
        <v>170228.21720000001</v>
      </c>
      <c r="H155" s="95">
        <v>128391.262</v>
      </c>
      <c r="I155" s="95">
        <v>131039.75999999998</v>
      </c>
      <c r="J155" s="95">
        <v>126443.175</v>
      </c>
      <c r="K155" s="95">
        <v>120608.68909999999</v>
      </c>
      <c r="L155" s="95">
        <v>126270.6612</v>
      </c>
      <c r="M155" s="95">
        <v>168077.26569999999</v>
      </c>
      <c r="N155" s="95">
        <v>129412.93830000001</v>
      </c>
      <c r="O155" s="95">
        <v>136506.5888</v>
      </c>
      <c r="P155" s="95">
        <v>133093.12400000001</v>
      </c>
      <c r="Q155" s="95">
        <v>1604190.8720000002</v>
      </c>
      <c r="R155" s="95">
        <v>124425.64</v>
      </c>
      <c r="S155" s="95">
        <v>104644.86</v>
      </c>
      <c r="T155" s="95">
        <v>151140.62</v>
      </c>
      <c r="U155" s="95">
        <v>110950.52</v>
      </c>
      <c r="V155" s="95">
        <v>138229.16</v>
      </c>
      <c r="W155" s="95">
        <v>171382.63999999998</v>
      </c>
      <c r="X155" s="95">
        <v>93603.7</v>
      </c>
      <c r="Y155" s="95">
        <v>134908.45000000001</v>
      </c>
      <c r="Z155" s="95">
        <v>126342.95999999999</v>
      </c>
      <c r="AA155" s="95">
        <v>96946.93</v>
      </c>
      <c r="AB155" s="95">
        <v>105248.23</v>
      </c>
      <c r="AC155" s="95">
        <v>88546.62000000001</v>
      </c>
      <c r="AD155" s="95">
        <v>1446370.33</v>
      </c>
      <c r="AE155" s="95">
        <v>148750.12414990002</v>
      </c>
      <c r="AF155" s="95">
        <v>79256.129792100008</v>
      </c>
      <c r="AG155" s="95">
        <v>111822.9443335</v>
      </c>
      <c r="AH155" s="95">
        <v>101605.90342250001</v>
      </c>
      <c r="AI155" s="95">
        <v>100440.38341780001</v>
      </c>
      <c r="AJ155" s="95">
        <v>100801.4469483</v>
      </c>
      <c r="AK155" s="95">
        <v>107415.728124</v>
      </c>
      <c r="AL155" s="95">
        <v>125196.66867190003</v>
      </c>
      <c r="AM155" s="95">
        <v>122983.10657309998</v>
      </c>
      <c r="AN155" s="95">
        <v>161632.98336219997</v>
      </c>
      <c r="AO155" s="95">
        <v>159798.35</v>
      </c>
      <c r="AP155" s="95">
        <v>140737.47346150002</v>
      </c>
      <c r="AQ155" s="96">
        <v>1460441.2422568002</v>
      </c>
      <c r="AR155" s="95">
        <v>163821.66200000001</v>
      </c>
      <c r="AS155" s="95">
        <v>172671.15900000001</v>
      </c>
      <c r="AT155" s="95">
        <v>161113.644</v>
      </c>
      <c r="AU155" s="95">
        <v>183511.36799999999</v>
      </c>
      <c r="AV155" s="95">
        <v>172134.141</v>
      </c>
      <c r="AW155" s="95">
        <v>145523.99799999999</v>
      </c>
      <c r="AX155" s="95">
        <v>140875.87599999999</v>
      </c>
      <c r="AY155" s="95">
        <v>201776.15900000001</v>
      </c>
      <c r="AZ155" s="95">
        <v>161536.04699999999</v>
      </c>
      <c r="BA155" s="95">
        <v>135808.658</v>
      </c>
      <c r="BB155" s="95">
        <v>140058.83499999999</v>
      </c>
      <c r="BC155" s="95">
        <v>174331.07199999999</v>
      </c>
      <c r="BD155" s="96">
        <v>1953162.6189999999</v>
      </c>
      <c r="BE155" s="95">
        <v>107296.78899999999</v>
      </c>
      <c r="BF155" s="95">
        <v>125290.58300000001</v>
      </c>
      <c r="BG155" s="95">
        <v>159230.34</v>
      </c>
      <c r="BH155" s="95">
        <v>173614.07900000003</v>
      </c>
      <c r="BI155" s="95">
        <v>211726.75200000001</v>
      </c>
      <c r="BJ155" s="95">
        <v>187946.61</v>
      </c>
      <c r="BK155" s="95">
        <v>221618.875</v>
      </c>
      <c r="BL155" s="95">
        <v>117124.24800000001</v>
      </c>
      <c r="BM155" s="95">
        <v>182130.42499999999</v>
      </c>
      <c r="BN155" s="95">
        <v>139763.345</v>
      </c>
      <c r="BO155" s="95">
        <v>205171.87</v>
      </c>
      <c r="BP155" s="95">
        <v>122046.20799999998</v>
      </c>
      <c r="BQ155" s="96">
        <v>1952960.1239999998</v>
      </c>
      <c r="BR155" s="95">
        <v>189502.359</v>
      </c>
      <c r="BS155" s="95">
        <v>126336.65899999999</v>
      </c>
      <c r="BT155" s="95">
        <v>186383.25799999997</v>
      </c>
      <c r="BU155" s="95">
        <v>115397.626</v>
      </c>
      <c r="BV155" s="95">
        <v>73100.726999999999</v>
      </c>
      <c r="BW155" s="95">
        <v>104775.295</v>
      </c>
      <c r="BX155" s="95">
        <v>119807.503</v>
      </c>
      <c r="BY155" s="95">
        <v>134087.92499999999</v>
      </c>
      <c r="BZ155" s="95">
        <v>103728.98000000001</v>
      </c>
      <c r="CA155" s="95"/>
      <c r="CB155" s="95">
        <v>136707.56999999998</v>
      </c>
      <c r="CC155" s="95">
        <v>106409.186</v>
      </c>
      <c r="CD155" s="95">
        <v>1396237.088</v>
      </c>
      <c r="CE155" s="95">
        <v>138995.51299999998</v>
      </c>
      <c r="CF155" s="95">
        <v>76135.324999999997</v>
      </c>
      <c r="CG155" s="95">
        <v>105849.35</v>
      </c>
      <c r="CH155" s="95">
        <v>120426.092</v>
      </c>
      <c r="CI155" s="95">
        <v>219311.83</v>
      </c>
      <c r="CJ155" s="95">
        <v>130688.05899999999</v>
      </c>
      <c r="CK155" s="95">
        <v>170061.02500000002</v>
      </c>
      <c r="CL155" s="95">
        <v>121942.245</v>
      </c>
      <c r="CM155" s="95">
        <v>140889.348</v>
      </c>
      <c r="CN155" s="95">
        <v>141902.35199999998</v>
      </c>
      <c r="CO155" s="95">
        <v>156291.64299999998</v>
      </c>
      <c r="CP155" s="95">
        <v>142993.60500000001</v>
      </c>
      <c r="CQ155" s="95">
        <v>1665486.3869999999</v>
      </c>
      <c r="CR155" s="95">
        <v>141698.55700000003</v>
      </c>
      <c r="CS155" s="95">
        <v>127481.92199999999</v>
      </c>
      <c r="CT155" s="95">
        <v>105183.601</v>
      </c>
      <c r="CU155" s="95">
        <v>140341.11799999999</v>
      </c>
      <c r="CV155" s="95">
        <v>106393.57100000001</v>
      </c>
      <c r="CW155" s="95">
        <v>142153.818</v>
      </c>
      <c r="CX155" s="95">
        <v>140547.49800000002</v>
      </c>
      <c r="CY155" s="95">
        <v>121094.15199999999</v>
      </c>
      <c r="CZ155" s="95">
        <v>103706.76999999999</v>
      </c>
      <c r="DA155" s="95">
        <v>141965.22500000001</v>
      </c>
      <c r="DB155" s="95">
        <v>105210.88800000001</v>
      </c>
      <c r="DC155" s="95">
        <v>182035.82199999999</v>
      </c>
      <c r="DD155" s="95">
        <v>1557812.942</v>
      </c>
      <c r="DE155" s="95">
        <v>102763.231</v>
      </c>
      <c r="DF155" s="95">
        <v>69683.937000000005</v>
      </c>
      <c r="DG155" s="95">
        <v>139502.07399999999</v>
      </c>
      <c r="DH155" s="95">
        <v>104347.53200000001</v>
      </c>
      <c r="DI155" s="95">
        <v>141496.61499999999</v>
      </c>
      <c r="DJ155" s="95">
        <v>142447.41499999998</v>
      </c>
      <c r="DK155" s="95">
        <v>106510.95299999999</v>
      </c>
      <c r="DL155" s="95">
        <v>67827.426000000007</v>
      </c>
      <c r="DM155" s="95">
        <v>142663.557</v>
      </c>
      <c r="DN155" s="95">
        <v>104764.053</v>
      </c>
      <c r="DO155" s="95">
        <v>139029.90899999999</v>
      </c>
      <c r="DP155" s="95">
        <v>138883.10800000001</v>
      </c>
      <c r="DQ155" s="95">
        <v>1399919.81</v>
      </c>
      <c r="DR155" s="95">
        <v>104573.06</v>
      </c>
      <c r="DS155" s="95">
        <v>134210.26500000001</v>
      </c>
      <c r="DT155" s="95">
        <v>140653.19700000001</v>
      </c>
      <c r="DU155" s="95">
        <v>102353.412</v>
      </c>
      <c r="DV155" s="95">
        <v>68659.608000000007</v>
      </c>
      <c r="DW155" s="95">
        <v>104192.86299999998</v>
      </c>
      <c r="DX155" s="95">
        <v>138076.94200000001</v>
      </c>
      <c r="DY155" s="95">
        <v>138445.516</v>
      </c>
      <c r="DZ155" s="95">
        <v>105289.071</v>
      </c>
      <c r="EA155" s="95">
        <v>103894.436</v>
      </c>
      <c r="EB155" s="95">
        <v>101757.74400000001</v>
      </c>
      <c r="EC155" s="95">
        <v>137935.83799999999</v>
      </c>
      <c r="ED155" s="95">
        <v>1380041.952</v>
      </c>
      <c r="EE155" s="95">
        <v>104784.32199999999</v>
      </c>
      <c r="EF155" s="95">
        <v>104784.32199999999</v>
      </c>
      <c r="EG155" s="95">
        <v>103774.693</v>
      </c>
      <c r="EH155" s="95">
        <v>142718.96299999999</v>
      </c>
      <c r="EI155" s="95">
        <v>146596.95600000001</v>
      </c>
      <c r="EJ155" s="95">
        <v>106316.93899999998</v>
      </c>
      <c r="EK155" s="95">
        <v>105220.262</v>
      </c>
      <c r="EL155" s="95">
        <v>143052.73299999998</v>
      </c>
      <c r="EM155" s="95">
        <v>107226.251</v>
      </c>
      <c r="EN155" s="95">
        <v>106229.19</v>
      </c>
      <c r="EO155" s="95">
        <v>137118.696</v>
      </c>
      <c r="EP155" s="95">
        <v>107532.391</v>
      </c>
      <c r="EQ155" s="95">
        <v>1415355.7179999999</v>
      </c>
      <c r="ER155" s="95">
        <v>198458.022</v>
      </c>
      <c r="ES155" s="95">
        <v>71167.976999999999</v>
      </c>
      <c r="ET155" s="95">
        <v>105076.44499999999</v>
      </c>
      <c r="EU155" s="95">
        <v>69098.442999999999</v>
      </c>
      <c r="EV155" s="95">
        <v>101123.05900000001</v>
      </c>
      <c r="EW155" s="95">
        <v>141341.92799999999</v>
      </c>
      <c r="EX155" s="95">
        <v>105978.38699999999</v>
      </c>
      <c r="EY155" s="95">
        <v>106221.57999999999</v>
      </c>
      <c r="EZ155" s="95">
        <v>106885.84300000002</v>
      </c>
      <c r="FA155" s="95">
        <v>107140.24</v>
      </c>
      <c r="FB155" s="95">
        <v>106408.511</v>
      </c>
      <c r="FC155" s="95">
        <v>141227.46100000001</v>
      </c>
      <c r="FD155" s="95">
        <v>1360127.8959999997</v>
      </c>
      <c r="FE155" s="95">
        <v>106649.52899999999</v>
      </c>
      <c r="FF155" s="95">
        <v>106807.519</v>
      </c>
      <c r="FG155" s="95">
        <v>105959.24099999999</v>
      </c>
      <c r="FH155" s="95">
        <v>106265.459</v>
      </c>
      <c r="FI155" s="95">
        <v>142265.86300000001</v>
      </c>
      <c r="FJ155" s="95">
        <v>104384.08299999998</v>
      </c>
      <c r="FK155" s="95">
        <v>104146.73299999999</v>
      </c>
      <c r="FL155" s="95">
        <v>67143.865000000005</v>
      </c>
      <c r="FM155" s="95">
        <v>67614.417000000001</v>
      </c>
      <c r="FN155" s="95">
        <v>135709.247</v>
      </c>
      <c r="FO155" s="95"/>
      <c r="FP155" s="95">
        <v>104279.22699999998</v>
      </c>
      <c r="FQ155" s="95">
        <v>1151225.183</v>
      </c>
      <c r="FR155" s="95">
        <v>70874.991999999998</v>
      </c>
      <c r="FS155" s="95">
        <v>99202.641000000003</v>
      </c>
      <c r="FT155" s="95">
        <v>104564.611</v>
      </c>
      <c r="FU155" s="95">
        <v>106475.762</v>
      </c>
      <c r="FV155" s="95">
        <v>108343.87299999999</v>
      </c>
      <c r="FW155" s="95">
        <v>103880.429</v>
      </c>
      <c r="FX155" s="95">
        <v>939712.98199999996</v>
      </c>
      <c r="FY155" s="95">
        <v>66597.576000000001</v>
      </c>
      <c r="FZ155" s="95">
        <v>103809.02499999999</v>
      </c>
      <c r="GA155" s="95">
        <v>69088.445999999996</v>
      </c>
      <c r="GB155" s="95">
        <v>105054.45600000001</v>
      </c>
      <c r="GC155" s="95">
        <v>104414.10399999999</v>
      </c>
      <c r="GD155" s="95">
        <v>1982018.8969999999</v>
      </c>
      <c r="GE155" s="95">
        <v>138384.12899999999</v>
      </c>
      <c r="GF155" s="95">
        <v>70317.537000000011</v>
      </c>
      <c r="GG155" s="95">
        <v>105819.713</v>
      </c>
      <c r="GH155" s="95">
        <v>138280.33499999999</v>
      </c>
      <c r="GI155" s="95">
        <v>70652.656000000003</v>
      </c>
      <c r="GJ155" s="95">
        <v>104787.54400000001</v>
      </c>
      <c r="GK155" s="95">
        <v>105682.71799999999</v>
      </c>
      <c r="GL155" s="95">
        <v>82389.87</v>
      </c>
      <c r="GM155" s="95">
        <v>105500.29000000001</v>
      </c>
      <c r="GN155" s="95">
        <v>105530.84600000002</v>
      </c>
      <c r="GO155" s="95">
        <v>103264.982</v>
      </c>
      <c r="GP155" s="95">
        <v>101450.79999999999</v>
      </c>
      <c r="GQ155" s="96">
        <v>1232061.4200000002</v>
      </c>
      <c r="GR155" s="95">
        <v>104589.73700000001</v>
      </c>
      <c r="GS155" s="95">
        <v>102196.178</v>
      </c>
      <c r="GT155" s="95">
        <v>70551.495999999999</v>
      </c>
      <c r="GU155" s="95">
        <v>70148.682000000001</v>
      </c>
      <c r="GV155" s="95">
        <v>106057.345</v>
      </c>
      <c r="GW155" s="95">
        <v>70872.078999999998</v>
      </c>
      <c r="GX155" s="95">
        <v>116692.07500000001</v>
      </c>
      <c r="GY155" s="95">
        <v>105452.409</v>
      </c>
      <c r="GZ155" s="95">
        <v>146647.26900000003</v>
      </c>
      <c r="HA155" s="95">
        <v>104184.409</v>
      </c>
      <c r="HB155" s="95">
        <v>104362.44200000001</v>
      </c>
      <c r="HC155" s="95">
        <v>70699.285000000003</v>
      </c>
      <c r="HD155" s="96">
        <v>1172453.406</v>
      </c>
    </row>
    <row r="156" spans="2:212" ht="14.25" customHeight="1" x14ac:dyDescent="0.2">
      <c r="B156" s="173"/>
      <c r="C156" s="174"/>
      <c r="D156" s="94" t="s">
        <v>123</v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>
        <v>23597.871999999999</v>
      </c>
      <c r="CK156" s="95">
        <v>23595.555</v>
      </c>
      <c r="CL156" s="95"/>
      <c r="CM156" s="95"/>
      <c r="CN156" s="95"/>
      <c r="CO156" s="95"/>
      <c r="CP156" s="95"/>
      <c r="CQ156" s="95">
        <v>47193.426999999996</v>
      </c>
      <c r="CR156" s="95"/>
      <c r="CS156" s="95"/>
      <c r="CT156" s="95"/>
      <c r="CU156" s="95"/>
      <c r="CV156" s="95"/>
      <c r="CW156" s="95"/>
      <c r="CX156" s="95"/>
      <c r="CY156" s="95"/>
      <c r="CZ156" s="95"/>
      <c r="DA156" s="95"/>
      <c r="DB156" s="95"/>
      <c r="DC156" s="95"/>
      <c r="DD156" s="95"/>
      <c r="DE156" s="95"/>
      <c r="DF156" s="95"/>
      <c r="DG156" s="95"/>
      <c r="DH156" s="95"/>
      <c r="DI156" s="95"/>
      <c r="DJ156" s="95"/>
      <c r="DK156" s="95"/>
      <c r="DL156" s="95"/>
      <c r="DM156" s="95"/>
      <c r="DN156" s="95"/>
      <c r="DO156" s="95"/>
      <c r="DP156" s="95"/>
      <c r="DQ156" s="95"/>
      <c r="DR156" s="95"/>
      <c r="DS156" s="95"/>
      <c r="DT156" s="95"/>
      <c r="DU156" s="95"/>
      <c r="DV156" s="95"/>
      <c r="DW156" s="95"/>
      <c r="DX156" s="95"/>
      <c r="DY156" s="95"/>
      <c r="DZ156" s="95"/>
      <c r="EA156" s="95"/>
      <c r="EB156" s="95"/>
      <c r="EC156" s="95"/>
      <c r="ED156" s="95"/>
      <c r="EE156" s="95"/>
      <c r="EF156" s="95"/>
      <c r="EG156" s="95"/>
      <c r="EH156" s="95"/>
      <c r="EI156" s="95"/>
      <c r="EJ156" s="95"/>
      <c r="EK156" s="95"/>
      <c r="EL156" s="95"/>
      <c r="EM156" s="95"/>
      <c r="EN156" s="95"/>
      <c r="EO156" s="95"/>
      <c r="EP156" s="95"/>
      <c r="EQ156" s="95"/>
      <c r="ER156" s="95"/>
      <c r="ES156" s="95"/>
      <c r="ET156" s="95"/>
      <c r="EU156" s="95"/>
      <c r="EV156" s="95"/>
      <c r="EW156" s="95"/>
      <c r="EX156" s="95"/>
      <c r="EY156" s="95"/>
      <c r="EZ156" s="95"/>
      <c r="FA156" s="95"/>
      <c r="FB156" s="95"/>
      <c r="FC156" s="95"/>
      <c r="FD156" s="95"/>
      <c r="FE156" s="95"/>
      <c r="FF156" s="95"/>
      <c r="FG156" s="95"/>
      <c r="FH156" s="95"/>
      <c r="FI156" s="95"/>
      <c r="FJ156" s="95"/>
      <c r="FK156" s="95"/>
      <c r="FL156" s="95"/>
      <c r="FM156" s="95"/>
      <c r="FN156" s="95"/>
      <c r="FO156" s="95"/>
      <c r="FP156" s="95"/>
      <c r="FQ156" s="95"/>
      <c r="FR156" s="95"/>
      <c r="FS156" s="95"/>
      <c r="FT156" s="95"/>
      <c r="FU156" s="95"/>
      <c r="FV156" s="95"/>
      <c r="FW156" s="95"/>
      <c r="FX156" s="95"/>
      <c r="FY156" s="95"/>
      <c r="FZ156" s="95"/>
      <c r="GA156" s="95"/>
      <c r="GB156" s="95"/>
      <c r="GC156" s="95"/>
      <c r="GD156" s="95"/>
      <c r="GE156" s="95">
        <v>24494.611000000001</v>
      </c>
      <c r="GF156" s="95">
        <v>24494.611000000001</v>
      </c>
      <c r="GG156" s="95"/>
      <c r="GH156" s="95"/>
      <c r="GI156" s="95"/>
      <c r="GJ156" s="95"/>
      <c r="GK156" s="95"/>
      <c r="GL156" s="95"/>
      <c r="GM156" s="95"/>
      <c r="GN156" s="95"/>
      <c r="GO156" s="95"/>
      <c r="GP156" s="95"/>
      <c r="GQ156" s="96">
        <v>48989.222000000002</v>
      </c>
      <c r="GR156" s="95"/>
      <c r="GS156" s="95"/>
      <c r="GT156" s="95"/>
      <c r="GU156" s="95"/>
      <c r="GV156" s="95"/>
      <c r="GW156" s="95"/>
      <c r="GX156" s="95"/>
      <c r="GY156" s="95"/>
      <c r="GZ156" s="95"/>
      <c r="HA156" s="95"/>
      <c r="HB156" s="95"/>
      <c r="HC156" s="95"/>
      <c r="HD156" s="96"/>
    </row>
    <row r="157" spans="2:212" ht="14.25" customHeight="1" x14ac:dyDescent="0.2">
      <c r="B157" s="167"/>
      <c r="C157" s="169"/>
      <c r="D157" s="94" t="s">
        <v>140</v>
      </c>
      <c r="E157" s="95">
        <v>85232.430499999988</v>
      </c>
      <c r="F157" s="95">
        <v>79584.267200000002</v>
      </c>
      <c r="G157" s="95">
        <v>86451.685400000002</v>
      </c>
      <c r="H157" s="95">
        <v>100424.6422</v>
      </c>
      <c r="I157" s="95">
        <v>85896.627800000002</v>
      </c>
      <c r="J157" s="95">
        <v>101405.8122</v>
      </c>
      <c r="K157" s="95">
        <v>100359.2317</v>
      </c>
      <c r="L157" s="95">
        <v>91268.014200000005</v>
      </c>
      <c r="M157" s="95">
        <v>79286.579400000002</v>
      </c>
      <c r="N157" s="95">
        <v>101481.32500000001</v>
      </c>
      <c r="O157" s="95">
        <v>101882.902</v>
      </c>
      <c r="P157" s="95">
        <v>105937.03520000001</v>
      </c>
      <c r="Q157" s="95">
        <v>1119210.5528000002</v>
      </c>
      <c r="R157" s="95">
        <v>103493.17000000001</v>
      </c>
      <c r="S157" s="95">
        <v>79356.62</v>
      </c>
      <c r="T157" s="95">
        <v>104470.5</v>
      </c>
      <c r="U157" s="95">
        <v>88119.56</v>
      </c>
      <c r="V157" s="95">
        <v>98548.9</v>
      </c>
      <c r="W157" s="95">
        <v>105343.06</v>
      </c>
      <c r="X157" s="95">
        <v>112323.51999999999</v>
      </c>
      <c r="Y157" s="95">
        <v>119927.89000000001</v>
      </c>
      <c r="Z157" s="95">
        <v>85118.73000000001</v>
      </c>
      <c r="AA157" s="95">
        <v>96287.2</v>
      </c>
      <c r="AB157" s="95">
        <v>118464.75999999998</v>
      </c>
      <c r="AC157" s="95">
        <v>101009.31</v>
      </c>
      <c r="AD157" s="95">
        <v>1212463.22</v>
      </c>
      <c r="AE157" s="95">
        <v>85487.832101000007</v>
      </c>
      <c r="AF157" s="95">
        <v>113902.9798881</v>
      </c>
      <c r="AG157" s="95">
        <v>86305.766425999987</v>
      </c>
      <c r="AH157" s="95">
        <v>120283.37194350001</v>
      </c>
      <c r="AI157" s="95">
        <v>86376.862552000006</v>
      </c>
      <c r="AJ157" s="95">
        <v>121097.74084360001</v>
      </c>
      <c r="AK157" s="95">
        <v>103055.09177499999</v>
      </c>
      <c r="AL157" s="95">
        <v>95534.350282300002</v>
      </c>
      <c r="AM157" s="95">
        <v>113356.7684766</v>
      </c>
      <c r="AN157" s="95">
        <v>111530.1882628</v>
      </c>
      <c r="AO157" s="95">
        <v>125816.98000000001</v>
      </c>
      <c r="AP157" s="95">
        <v>130379.55067820002</v>
      </c>
      <c r="AQ157" s="96">
        <v>1293127.4832291</v>
      </c>
      <c r="AR157" s="95">
        <v>110055.878</v>
      </c>
      <c r="AS157" s="95">
        <v>95345.151000000013</v>
      </c>
      <c r="AT157" s="95">
        <v>115049.30100000001</v>
      </c>
      <c r="AU157" s="95">
        <v>134601.08900000001</v>
      </c>
      <c r="AV157" s="95">
        <v>100017.16299999999</v>
      </c>
      <c r="AW157" s="95">
        <v>142102.97899999999</v>
      </c>
      <c r="AX157" s="95">
        <v>130750.60799999999</v>
      </c>
      <c r="AY157" s="95">
        <v>112697.83500000001</v>
      </c>
      <c r="AZ157" s="95">
        <v>129623.393</v>
      </c>
      <c r="BA157" s="95">
        <v>125231.289</v>
      </c>
      <c r="BB157" s="95">
        <v>113145.87400000001</v>
      </c>
      <c r="BC157" s="95">
        <v>117550.985</v>
      </c>
      <c r="BD157" s="96">
        <v>1426171.5450000002</v>
      </c>
      <c r="BE157" s="95">
        <v>115261.908</v>
      </c>
      <c r="BF157" s="95">
        <v>113473.20199999999</v>
      </c>
      <c r="BG157" s="95">
        <v>110579.72999999998</v>
      </c>
      <c r="BH157" s="95">
        <v>117100.783</v>
      </c>
      <c r="BI157" s="95">
        <v>115581.94499999999</v>
      </c>
      <c r="BJ157" s="95">
        <v>77167.33</v>
      </c>
      <c r="BK157" s="95">
        <v>78995.036999999997</v>
      </c>
      <c r="BL157" s="95">
        <v>117353.66600000001</v>
      </c>
      <c r="BM157" s="95">
        <v>106053.128</v>
      </c>
      <c r="BN157" s="95">
        <v>135420.28900000002</v>
      </c>
      <c r="BO157" s="95">
        <v>96739.258000000002</v>
      </c>
      <c r="BP157" s="95">
        <v>154832.34899999999</v>
      </c>
      <c r="BQ157" s="96">
        <v>1338558.6249999998</v>
      </c>
      <c r="BR157" s="95">
        <v>92500.107000000018</v>
      </c>
      <c r="BS157" s="95">
        <v>115048.879</v>
      </c>
      <c r="BT157" s="95">
        <v>129552.58199999999</v>
      </c>
      <c r="BU157" s="95">
        <v>129738.359</v>
      </c>
      <c r="BV157" s="95">
        <v>90947.92</v>
      </c>
      <c r="BW157" s="95">
        <v>118811.606</v>
      </c>
      <c r="BX157" s="95">
        <v>110927.459</v>
      </c>
      <c r="BY157" s="95">
        <v>101748.383</v>
      </c>
      <c r="BZ157" s="95">
        <v>102486.13099999999</v>
      </c>
      <c r="CA157" s="95"/>
      <c r="CB157" s="95">
        <v>116318.07999999999</v>
      </c>
      <c r="CC157" s="95">
        <v>116312.295</v>
      </c>
      <c r="CD157" s="95">
        <v>1224391.8010000002</v>
      </c>
      <c r="CE157" s="95">
        <v>148067.685</v>
      </c>
      <c r="CF157" s="95">
        <v>75477.259999999995</v>
      </c>
      <c r="CG157" s="95">
        <v>85885.953999999998</v>
      </c>
      <c r="CH157" s="95">
        <v>120063.315</v>
      </c>
      <c r="CI157" s="95">
        <v>117040.47200000001</v>
      </c>
      <c r="CJ157" s="95">
        <v>97676.846000000005</v>
      </c>
      <c r="CK157" s="95">
        <v>156903.201</v>
      </c>
      <c r="CL157" s="95">
        <v>115243.45999999999</v>
      </c>
      <c r="CM157" s="95">
        <v>111045.25</v>
      </c>
      <c r="CN157" s="95">
        <v>104648.042</v>
      </c>
      <c r="CO157" s="95">
        <v>108138.40700000001</v>
      </c>
      <c r="CP157" s="95">
        <v>93363.175000000003</v>
      </c>
      <c r="CQ157" s="95">
        <v>1333553.067</v>
      </c>
      <c r="CR157" s="95">
        <v>137441.84700000001</v>
      </c>
      <c r="CS157" s="95">
        <v>72943.629000000001</v>
      </c>
      <c r="CT157" s="95">
        <v>130756.091</v>
      </c>
      <c r="CU157" s="95">
        <v>75191.259000000005</v>
      </c>
      <c r="CV157" s="95">
        <v>107858.57</v>
      </c>
      <c r="CW157" s="95">
        <v>107123.50900000002</v>
      </c>
      <c r="CX157" s="95">
        <v>88737.814000000013</v>
      </c>
      <c r="CY157" s="95">
        <v>113742.42199999999</v>
      </c>
      <c r="CZ157" s="95">
        <v>89011.950000000012</v>
      </c>
      <c r="DA157" s="95">
        <v>67368.39</v>
      </c>
      <c r="DB157" s="95">
        <v>101285.664</v>
      </c>
      <c r="DC157" s="95">
        <v>72014.849000000002</v>
      </c>
      <c r="DD157" s="95">
        <v>1163475.9939999999</v>
      </c>
      <c r="DE157" s="95">
        <v>110265.495</v>
      </c>
      <c r="DF157" s="95">
        <v>59539.14</v>
      </c>
      <c r="DG157" s="95">
        <v>76439.287000000011</v>
      </c>
      <c r="DH157" s="95">
        <v>101871.455</v>
      </c>
      <c r="DI157" s="95">
        <v>96759.858000000007</v>
      </c>
      <c r="DJ157" s="95">
        <v>74822.944000000003</v>
      </c>
      <c r="DK157" s="95">
        <v>74822.944000000003</v>
      </c>
      <c r="DL157" s="95">
        <v>74882.054999999993</v>
      </c>
      <c r="DM157" s="95">
        <v>78980.619000000006</v>
      </c>
      <c r="DN157" s="95">
        <v>99174.268000000011</v>
      </c>
      <c r="DO157" s="95">
        <v>84778.849000000002</v>
      </c>
      <c r="DP157" s="95">
        <v>87835.341000000015</v>
      </c>
      <c r="DQ157" s="95">
        <v>1020172.2550000001</v>
      </c>
      <c r="DR157" s="95">
        <v>91061.89499999999</v>
      </c>
      <c r="DS157" s="95">
        <v>72975.842999999993</v>
      </c>
      <c r="DT157" s="95">
        <v>92651.71100000001</v>
      </c>
      <c r="DU157" s="95">
        <v>104328.05900000001</v>
      </c>
      <c r="DV157" s="95">
        <v>78724.383000000002</v>
      </c>
      <c r="DW157" s="95">
        <v>102792.20999999999</v>
      </c>
      <c r="DX157" s="95">
        <v>75911.345000000001</v>
      </c>
      <c r="DY157" s="95">
        <v>100759.283</v>
      </c>
      <c r="DZ157" s="95">
        <v>81808.561000000002</v>
      </c>
      <c r="EA157" s="95">
        <v>72150.107000000004</v>
      </c>
      <c r="EB157" s="95">
        <v>114822.24599999998</v>
      </c>
      <c r="EC157" s="95">
        <v>80557.874999999985</v>
      </c>
      <c r="ED157" s="95">
        <v>1068543.5179999999</v>
      </c>
      <c r="EE157" s="95">
        <v>95723.644</v>
      </c>
      <c r="EF157" s="95">
        <v>95723.644</v>
      </c>
      <c r="EG157" s="95">
        <v>59078.339</v>
      </c>
      <c r="EH157" s="95">
        <v>53422.74</v>
      </c>
      <c r="EI157" s="95">
        <v>86855.900000000009</v>
      </c>
      <c r="EJ157" s="95">
        <v>89265.910999999993</v>
      </c>
      <c r="EK157" s="95">
        <v>107994.3</v>
      </c>
      <c r="EL157" s="95">
        <v>74796.960999999996</v>
      </c>
      <c r="EM157" s="95">
        <v>90881.807000000001</v>
      </c>
      <c r="EN157" s="95">
        <v>130789.37300000002</v>
      </c>
      <c r="EO157" s="95">
        <v>114146.33900000001</v>
      </c>
      <c r="EP157" s="95">
        <v>112950.67300000001</v>
      </c>
      <c r="EQ157" s="95">
        <v>1111629.6310000003</v>
      </c>
      <c r="ER157" s="95">
        <v>21472.315000000002</v>
      </c>
      <c r="ES157" s="95">
        <v>96266.041999999987</v>
      </c>
      <c r="ET157" s="95">
        <v>112660.124</v>
      </c>
      <c r="EU157" s="95">
        <v>77146.542000000001</v>
      </c>
      <c r="EV157" s="95">
        <v>117075.05</v>
      </c>
      <c r="EW157" s="95">
        <v>100621.87099999998</v>
      </c>
      <c r="EX157" s="95">
        <v>86545.932000000001</v>
      </c>
      <c r="EY157" s="95">
        <v>109958.883</v>
      </c>
      <c r="EZ157" s="95">
        <v>82245.206999999995</v>
      </c>
      <c r="FA157" s="95">
        <v>79772.239000000001</v>
      </c>
      <c r="FB157" s="95">
        <v>91225.512000000002</v>
      </c>
      <c r="FC157" s="95">
        <v>116323.341</v>
      </c>
      <c r="FD157" s="95">
        <v>1091313.058</v>
      </c>
      <c r="FE157" s="95">
        <v>100880.133</v>
      </c>
      <c r="FF157" s="95">
        <v>83443.331999999995</v>
      </c>
      <c r="FG157" s="95">
        <v>125543.93299999999</v>
      </c>
      <c r="FH157" s="95">
        <v>138174.68100000001</v>
      </c>
      <c r="FI157" s="95">
        <v>120015.39399999999</v>
      </c>
      <c r="FJ157" s="95">
        <v>119592.95600000001</v>
      </c>
      <c r="FK157" s="95">
        <v>121724.84800000001</v>
      </c>
      <c r="FL157" s="95">
        <v>57125.667000000001</v>
      </c>
      <c r="FM157" s="95">
        <v>83132.346999999994</v>
      </c>
      <c r="FN157" s="95">
        <v>126338.879</v>
      </c>
      <c r="FO157" s="95">
        <v>174001.47499999998</v>
      </c>
      <c r="FP157" s="95">
        <v>94717.125</v>
      </c>
      <c r="FQ157" s="95">
        <v>1344690.77</v>
      </c>
      <c r="FR157" s="95">
        <v>73302.098999999987</v>
      </c>
      <c r="FS157" s="95">
        <v>100201.29500000001</v>
      </c>
      <c r="FT157" s="95">
        <v>100164.269</v>
      </c>
      <c r="FU157" s="95">
        <v>100284.13399999999</v>
      </c>
      <c r="FV157" s="95">
        <v>103140.94099999999</v>
      </c>
      <c r="FW157" s="95">
        <v>100099.367</v>
      </c>
      <c r="FX157" s="95">
        <v>60192.046000000002</v>
      </c>
      <c r="FY157" s="95">
        <v>70886.187999999995</v>
      </c>
      <c r="FZ157" s="95">
        <v>81518.914999999994</v>
      </c>
      <c r="GA157" s="95">
        <v>117786.60400000001</v>
      </c>
      <c r="GB157" s="95">
        <v>80162.916000000012</v>
      </c>
      <c r="GC157" s="95">
        <v>72921.207999999999</v>
      </c>
      <c r="GD157" s="95">
        <v>1060659.9820000001</v>
      </c>
      <c r="GE157" s="95">
        <v>75622.863000000012</v>
      </c>
      <c r="GF157" s="95">
        <v>62195.607999999993</v>
      </c>
      <c r="GG157" s="95">
        <v>99447.844999999987</v>
      </c>
      <c r="GH157" s="95">
        <v>53292.787000000004</v>
      </c>
      <c r="GI157" s="95">
        <v>82061.600999999995</v>
      </c>
      <c r="GJ157" s="95">
        <v>78162.697</v>
      </c>
      <c r="GK157" s="95">
        <v>53694.965999999993</v>
      </c>
      <c r="GL157" s="95">
        <v>30112.346000000005</v>
      </c>
      <c r="GM157" s="95">
        <v>56739.818000000014</v>
      </c>
      <c r="GN157" s="95">
        <v>44762.27</v>
      </c>
      <c r="GO157" s="95">
        <v>38559.521999999997</v>
      </c>
      <c r="GP157" s="95">
        <v>29650.159999999996</v>
      </c>
      <c r="GQ157" s="96">
        <v>704302.48300000001</v>
      </c>
      <c r="GR157" s="95">
        <v>49863.133000000002</v>
      </c>
      <c r="GS157" s="95">
        <v>33829.538</v>
      </c>
      <c r="GT157" s="95">
        <v>59449.658000000003</v>
      </c>
      <c r="GU157" s="95">
        <v>36394.275999999998</v>
      </c>
      <c r="GV157" s="95">
        <v>18838.067000000003</v>
      </c>
      <c r="GW157" s="95">
        <v>38476.5</v>
      </c>
      <c r="GX157" s="95">
        <v>12236.485000000001</v>
      </c>
      <c r="GY157" s="95">
        <v>51222.298999999999</v>
      </c>
      <c r="GZ157" s="95">
        <v>41709.512000000002</v>
      </c>
      <c r="HA157" s="95">
        <v>48293.713000000003</v>
      </c>
      <c r="HB157" s="95">
        <v>83276.413</v>
      </c>
      <c r="HC157" s="95">
        <v>114277.329</v>
      </c>
      <c r="HD157" s="96">
        <v>587866.92299999995</v>
      </c>
    </row>
    <row r="158" spans="2:212" ht="6" customHeight="1" x14ac:dyDescent="0.2">
      <c r="B158" s="127"/>
      <c r="C158" s="72"/>
      <c r="D158" s="72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9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9"/>
      <c r="BE158" s="98"/>
      <c r="BF158" s="98"/>
      <c r="BG158" s="98"/>
      <c r="BH158" s="98"/>
      <c r="BI158" s="98"/>
      <c r="BJ158" s="98"/>
      <c r="BK158" s="98"/>
      <c r="BL158" s="98"/>
      <c r="BM158" s="98"/>
      <c r="BN158" s="98"/>
      <c r="BO158" s="98"/>
      <c r="BP158" s="98"/>
      <c r="BQ158" s="99"/>
      <c r="BR158" s="98"/>
      <c r="BS158" s="98"/>
      <c r="BT158" s="98"/>
      <c r="BU158" s="98"/>
      <c r="BV158" s="98"/>
      <c r="BW158" s="98"/>
      <c r="BX158" s="98"/>
      <c r="BY158" s="98"/>
      <c r="BZ158" s="98"/>
      <c r="CA158" s="98"/>
      <c r="CB158" s="98"/>
      <c r="CC158" s="98"/>
      <c r="CD158" s="98"/>
      <c r="CE158" s="98"/>
      <c r="CF158" s="98"/>
      <c r="CG158" s="98"/>
      <c r="CH158" s="98"/>
      <c r="CI158" s="98"/>
      <c r="CJ158" s="98"/>
      <c r="CK158" s="98"/>
      <c r="CL158" s="98"/>
      <c r="CM158" s="98"/>
      <c r="CN158" s="98"/>
      <c r="CO158" s="98"/>
      <c r="CP158" s="98"/>
      <c r="CQ158" s="98"/>
      <c r="CR158" s="98"/>
      <c r="CS158" s="98"/>
      <c r="CT158" s="98"/>
      <c r="CU158" s="98"/>
      <c r="CV158" s="98"/>
      <c r="CW158" s="98"/>
      <c r="CX158" s="98"/>
      <c r="CY158" s="98"/>
      <c r="CZ158" s="98"/>
      <c r="DA158" s="98"/>
      <c r="DB158" s="98"/>
      <c r="DC158" s="98"/>
      <c r="DD158" s="98"/>
      <c r="DE158" s="98"/>
      <c r="DF158" s="98"/>
      <c r="DG158" s="98"/>
      <c r="DH158" s="98"/>
      <c r="DI158" s="98"/>
      <c r="DJ158" s="98"/>
      <c r="DK158" s="98"/>
      <c r="DL158" s="98"/>
      <c r="DM158" s="98"/>
      <c r="DN158" s="98"/>
      <c r="DO158" s="98"/>
      <c r="DP158" s="98"/>
      <c r="DQ158" s="98"/>
      <c r="DR158" s="98"/>
      <c r="DS158" s="98"/>
      <c r="DT158" s="98"/>
      <c r="DU158" s="98"/>
      <c r="DV158" s="98"/>
      <c r="DW158" s="98"/>
      <c r="DX158" s="98"/>
      <c r="DY158" s="98"/>
      <c r="DZ158" s="98"/>
      <c r="EA158" s="98"/>
      <c r="EB158" s="98"/>
      <c r="EC158" s="98"/>
      <c r="ED158" s="98"/>
      <c r="EE158" s="98"/>
      <c r="EF158" s="98"/>
      <c r="EG158" s="98"/>
      <c r="EH158" s="98"/>
      <c r="EI158" s="98"/>
      <c r="EJ158" s="98"/>
      <c r="EK158" s="98"/>
      <c r="EL158" s="98"/>
      <c r="EM158" s="98"/>
      <c r="EN158" s="98"/>
      <c r="EO158" s="98"/>
      <c r="EP158" s="98"/>
      <c r="EQ158" s="98"/>
      <c r="ER158" s="98"/>
      <c r="ES158" s="98"/>
      <c r="ET158" s="98"/>
      <c r="EU158" s="98"/>
      <c r="EV158" s="98"/>
      <c r="EW158" s="98"/>
      <c r="EX158" s="98"/>
      <c r="EY158" s="98"/>
      <c r="EZ158" s="98"/>
      <c r="FA158" s="98"/>
      <c r="FB158" s="98"/>
      <c r="FC158" s="98"/>
      <c r="FD158" s="98"/>
      <c r="FE158" s="98"/>
      <c r="FF158" s="98"/>
      <c r="FG158" s="98"/>
      <c r="FH158" s="98"/>
      <c r="FI158" s="98"/>
      <c r="FJ158" s="98"/>
      <c r="FK158" s="98"/>
      <c r="FL158" s="98"/>
      <c r="FM158" s="98"/>
      <c r="FN158" s="98"/>
      <c r="FO158" s="98"/>
      <c r="FP158" s="98"/>
      <c r="FQ158" s="98"/>
      <c r="FR158" s="98"/>
      <c r="FS158" s="98"/>
      <c r="FT158" s="98"/>
      <c r="FU158" s="98"/>
      <c r="FV158" s="98"/>
      <c r="FW158" s="98"/>
      <c r="FX158" s="98"/>
      <c r="FY158" s="98"/>
      <c r="FZ158" s="98"/>
      <c r="GA158" s="98"/>
      <c r="GB158" s="98"/>
      <c r="GC158" s="98"/>
      <c r="GD158" s="98"/>
      <c r="GE158" s="98"/>
      <c r="GF158" s="98"/>
      <c r="GG158" s="98"/>
      <c r="GH158" s="98"/>
      <c r="GI158" s="98"/>
      <c r="GJ158" s="98"/>
      <c r="GK158" s="98"/>
      <c r="GL158" s="98"/>
      <c r="GM158" s="98"/>
      <c r="GN158" s="98"/>
      <c r="GO158" s="98"/>
      <c r="GP158" s="98"/>
      <c r="GQ158" s="98"/>
      <c r="GR158" s="98"/>
      <c r="GS158" s="98"/>
      <c r="GT158" s="98"/>
      <c r="GU158" s="98"/>
      <c r="GV158" s="98"/>
      <c r="GW158" s="98"/>
      <c r="GX158" s="98"/>
      <c r="GY158" s="98"/>
      <c r="GZ158" s="98"/>
      <c r="HA158" s="98"/>
      <c r="HB158" s="98"/>
      <c r="HC158" s="98"/>
      <c r="HD158" s="98"/>
    </row>
    <row r="159" spans="2:212" ht="15" customHeight="1" x14ac:dyDescent="0.2">
      <c r="B159" s="133" t="s">
        <v>65</v>
      </c>
      <c r="C159" s="124" t="s">
        <v>20</v>
      </c>
      <c r="D159" s="94" t="s">
        <v>122</v>
      </c>
      <c r="E159" s="95"/>
      <c r="F159" s="95"/>
      <c r="G159" s="95"/>
      <c r="H159" s="95"/>
      <c r="I159" s="95"/>
      <c r="J159" s="95">
        <v>54949</v>
      </c>
      <c r="K159" s="95">
        <v>145318</v>
      </c>
      <c r="L159" s="95">
        <v>286374</v>
      </c>
      <c r="M159" s="95">
        <v>207104</v>
      </c>
      <c r="N159" s="95">
        <v>351686</v>
      </c>
      <c r="O159" s="95">
        <v>291926</v>
      </c>
      <c r="P159" s="95">
        <v>298185</v>
      </c>
      <c r="Q159" s="95">
        <v>1635542</v>
      </c>
      <c r="R159" s="95">
        <v>363953.54300000006</v>
      </c>
      <c r="S159" s="95">
        <v>231005.11900000001</v>
      </c>
      <c r="T159" s="95">
        <v>221904.57799999998</v>
      </c>
      <c r="U159" s="95">
        <v>372122.25399999996</v>
      </c>
      <c r="V159" s="95">
        <v>286498.554</v>
      </c>
      <c r="W159" s="95">
        <v>378994.40499999997</v>
      </c>
      <c r="X159" s="95">
        <v>290032.28899999999</v>
      </c>
      <c r="Y159" s="95">
        <v>370127.27499999997</v>
      </c>
      <c r="Z159" s="95">
        <v>371124.31899999996</v>
      </c>
      <c r="AA159" s="95">
        <v>343915.179</v>
      </c>
      <c r="AB159" s="95">
        <v>379488.06699999992</v>
      </c>
      <c r="AC159" s="95">
        <v>365805.02099999995</v>
      </c>
      <c r="AD159" s="95">
        <v>3974970.6030000001</v>
      </c>
      <c r="AE159" s="95">
        <v>293636.02799999999</v>
      </c>
      <c r="AF159" s="95">
        <v>307578.53499999997</v>
      </c>
      <c r="AG159" s="95">
        <v>372518.31099999999</v>
      </c>
      <c r="AH159" s="95">
        <v>292301.17300000001</v>
      </c>
      <c r="AI159" s="95">
        <v>372842.17</v>
      </c>
      <c r="AJ159" s="95">
        <v>361398.06300000002</v>
      </c>
      <c r="AK159" s="95">
        <v>375175.30200000003</v>
      </c>
      <c r="AL159" s="95">
        <v>291504.21999999997</v>
      </c>
      <c r="AM159" s="95">
        <v>373930.80900000001</v>
      </c>
      <c r="AN159" s="95">
        <v>375079.70600000001</v>
      </c>
      <c r="AO159" s="95">
        <v>152303.943</v>
      </c>
      <c r="AP159" s="95">
        <v>452430.86200000002</v>
      </c>
      <c r="AQ159" s="95">
        <v>4020699.122</v>
      </c>
      <c r="AR159" s="95">
        <v>298710.82199999999</v>
      </c>
      <c r="AS159" s="95">
        <v>309093.55799999996</v>
      </c>
      <c r="AT159" s="95">
        <v>376024.83400000003</v>
      </c>
      <c r="AU159" s="95">
        <v>367209.43400000001</v>
      </c>
      <c r="AV159" s="95">
        <v>382610.30689999997</v>
      </c>
      <c r="AW159" s="95">
        <v>374659.82900000003</v>
      </c>
      <c r="AX159" s="95">
        <v>305998.98100000003</v>
      </c>
      <c r="AY159" s="95">
        <v>373614.21799999999</v>
      </c>
      <c r="AZ159" s="95">
        <v>375484.61600000004</v>
      </c>
      <c r="BA159" s="95">
        <v>306315.64500000002</v>
      </c>
      <c r="BB159" s="95">
        <v>383887.30900000001</v>
      </c>
      <c r="BC159" s="95">
        <v>382518.22</v>
      </c>
      <c r="BD159" s="95">
        <v>4236127.7729000002</v>
      </c>
      <c r="BE159" s="95">
        <v>306994.16000000003</v>
      </c>
      <c r="BF159" s="95">
        <v>374575.58699999994</v>
      </c>
      <c r="BG159" s="95">
        <v>427621.39400000003</v>
      </c>
      <c r="BH159" s="95">
        <v>274573.19799999997</v>
      </c>
      <c r="BI159" s="95">
        <v>306802.43400000007</v>
      </c>
      <c r="BJ159" s="95">
        <v>199573.49900000001</v>
      </c>
      <c r="BK159" s="95">
        <v>424134.24800000002</v>
      </c>
      <c r="BL159" s="95">
        <v>286072.82400000002</v>
      </c>
      <c r="BM159" s="95">
        <v>345509.935</v>
      </c>
      <c r="BN159" s="95">
        <v>390797.59600000002</v>
      </c>
      <c r="BO159" s="95">
        <v>415007.24900000001</v>
      </c>
      <c r="BP159" s="95">
        <v>407737.98499999999</v>
      </c>
      <c r="BQ159" s="96">
        <v>4159400.1090000002</v>
      </c>
      <c r="BR159" s="95">
        <v>336037.91600000003</v>
      </c>
      <c r="BS159" s="95">
        <v>356893.86600000004</v>
      </c>
      <c r="BT159" s="95">
        <v>358360.90899999999</v>
      </c>
      <c r="BU159" s="95">
        <v>303406.83099999995</v>
      </c>
      <c r="BV159" s="95">
        <v>268115.03899999999</v>
      </c>
      <c r="BW159" s="95">
        <v>236956.859</v>
      </c>
      <c r="BX159" s="95">
        <v>336766.20199999999</v>
      </c>
      <c r="BY159" s="95">
        <v>116404.629</v>
      </c>
      <c r="BZ159" s="95">
        <v>216946.52599999998</v>
      </c>
      <c r="CA159" s="95">
        <v>375385.29600000003</v>
      </c>
      <c r="CB159" s="95">
        <v>321454.80499999999</v>
      </c>
      <c r="CC159" s="95">
        <v>418094.49800000002</v>
      </c>
      <c r="CD159" s="95">
        <v>3644823.3760000006</v>
      </c>
      <c r="CE159" s="95">
        <v>244296.37900000002</v>
      </c>
      <c r="CF159" s="95">
        <v>203998.75</v>
      </c>
      <c r="CG159" s="95">
        <v>361317.90499999997</v>
      </c>
      <c r="CH159" s="95">
        <v>356003.663</v>
      </c>
      <c r="CI159" s="95">
        <v>432168.22399999999</v>
      </c>
      <c r="CJ159" s="95">
        <v>281526.67</v>
      </c>
      <c r="CK159" s="95">
        <v>498832.234</v>
      </c>
      <c r="CL159" s="95">
        <v>368006.90500000003</v>
      </c>
      <c r="CM159" s="95">
        <v>312802.45699999999</v>
      </c>
      <c r="CN159" s="95">
        <v>468262.14400000003</v>
      </c>
      <c r="CO159" s="95">
        <v>378947.97499999998</v>
      </c>
      <c r="CP159" s="95">
        <v>464536.68500000006</v>
      </c>
      <c r="CQ159" s="95">
        <v>4370699.9909999995</v>
      </c>
      <c r="CR159" s="95">
        <v>328374.81099999999</v>
      </c>
      <c r="CS159" s="95">
        <v>411426.05700000003</v>
      </c>
      <c r="CT159" s="95">
        <v>332558.37799999997</v>
      </c>
      <c r="CU159" s="95">
        <v>316063.40399999998</v>
      </c>
      <c r="CV159" s="95">
        <v>384480.15800000005</v>
      </c>
      <c r="CW159" s="95">
        <v>291985.20299999998</v>
      </c>
      <c r="CX159" s="95">
        <v>256867.679</v>
      </c>
      <c r="CY159" s="95">
        <v>438153.98300000001</v>
      </c>
      <c r="CZ159" s="95">
        <v>332123.26800000004</v>
      </c>
      <c r="DA159" s="95">
        <v>308370.77800000005</v>
      </c>
      <c r="DB159" s="95">
        <v>396938.38699999999</v>
      </c>
      <c r="DC159" s="95">
        <v>414415.04700000002</v>
      </c>
      <c r="DD159" s="95">
        <v>4211757.1529999999</v>
      </c>
      <c r="DE159" s="95">
        <v>338175.24699999997</v>
      </c>
      <c r="DF159" s="95">
        <v>128836.465</v>
      </c>
      <c r="DG159" s="95">
        <v>325974.37800000003</v>
      </c>
      <c r="DH159" s="95">
        <v>414540.239</v>
      </c>
      <c r="DI159" s="95">
        <v>387716.63500000001</v>
      </c>
      <c r="DJ159" s="95">
        <v>327637.81600000005</v>
      </c>
      <c r="DK159" s="95">
        <v>390664.65</v>
      </c>
      <c r="DL159" s="95">
        <v>127604.88800000001</v>
      </c>
      <c r="DM159" s="95">
        <v>267910.52</v>
      </c>
      <c r="DN159" s="95">
        <v>330853.15299999999</v>
      </c>
      <c r="DO159" s="95">
        <v>393991.80699999997</v>
      </c>
      <c r="DP159" s="95">
        <v>417393.84700000001</v>
      </c>
      <c r="DQ159" s="95">
        <v>3851299.645</v>
      </c>
      <c r="DR159" s="95">
        <v>386324.20799999998</v>
      </c>
      <c r="DS159" s="95">
        <v>314670.75599999999</v>
      </c>
      <c r="DT159" s="95">
        <v>340983.57499999995</v>
      </c>
      <c r="DU159" s="95">
        <v>298497.47899999999</v>
      </c>
      <c r="DV159" s="95">
        <v>279790.76</v>
      </c>
      <c r="DW159" s="95">
        <v>150088.70799999998</v>
      </c>
      <c r="DX159" s="95">
        <v>326430.88899999997</v>
      </c>
      <c r="DY159" s="95">
        <v>405172.25300000003</v>
      </c>
      <c r="DZ159" s="95">
        <v>370407.42800000001</v>
      </c>
      <c r="EA159" s="95">
        <v>363027.52399999998</v>
      </c>
      <c r="EB159" s="95">
        <v>361963.94199999998</v>
      </c>
      <c r="EC159" s="95">
        <v>448067.23800000007</v>
      </c>
      <c r="ED159" s="95">
        <v>4045424.76</v>
      </c>
      <c r="EE159" s="95">
        <v>303913.17700000003</v>
      </c>
      <c r="EF159" s="95">
        <v>358173.19500000001</v>
      </c>
      <c r="EG159" s="95">
        <v>364116.196</v>
      </c>
      <c r="EH159" s="95">
        <v>273811.103</v>
      </c>
      <c r="EI159" s="95">
        <v>353676.28200000001</v>
      </c>
      <c r="EJ159" s="95">
        <v>205998.70500000002</v>
      </c>
      <c r="EK159" s="95">
        <v>346249.42599999998</v>
      </c>
      <c r="EL159" s="95">
        <v>368063.42700000003</v>
      </c>
      <c r="EM159" s="95">
        <v>298148.424</v>
      </c>
      <c r="EN159" s="95">
        <v>294470.51699999999</v>
      </c>
      <c r="EO159" s="95">
        <v>367924.89100000006</v>
      </c>
      <c r="EP159" s="95">
        <v>438903.35</v>
      </c>
      <c r="EQ159" s="95">
        <v>3973448.6930000004</v>
      </c>
      <c r="ER159" s="95">
        <v>361722.32799999998</v>
      </c>
      <c r="ES159" s="95">
        <v>266372.29519426601</v>
      </c>
      <c r="ET159" s="95">
        <v>283990.391</v>
      </c>
      <c r="EU159" s="95">
        <v>207983.92</v>
      </c>
      <c r="EV159" s="95">
        <v>0</v>
      </c>
      <c r="EW159" s="95">
        <v>183713.36799999999</v>
      </c>
      <c r="EX159" s="95">
        <v>0</v>
      </c>
      <c r="EY159" s="95">
        <v>0</v>
      </c>
      <c r="EZ159" s="95">
        <v>204630.72100000002</v>
      </c>
      <c r="FA159" s="95">
        <v>300540.61800000002</v>
      </c>
      <c r="FB159" s="95">
        <v>359882.80699999997</v>
      </c>
      <c r="FC159" s="95">
        <v>411059.85500000004</v>
      </c>
      <c r="FD159" s="95">
        <v>2579896.3031942658</v>
      </c>
      <c r="FE159" s="95">
        <v>425186.12</v>
      </c>
      <c r="FF159" s="95">
        <v>332687.90885854705</v>
      </c>
      <c r="FG159" s="95">
        <v>344653.745</v>
      </c>
      <c r="FH159" s="95">
        <v>437216.91600000003</v>
      </c>
      <c r="FI159" s="95">
        <v>363836.58199999999</v>
      </c>
      <c r="FJ159" s="95">
        <v>335203.234</v>
      </c>
      <c r="FK159" s="95">
        <v>0</v>
      </c>
      <c r="FL159" s="95">
        <v>174498.486</v>
      </c>
      <c r="FM159" s="95">
        <v>122588.92600000001</v>
      </c>
      <c r="FN159" s="95">
        <v>344492.658</v>
      </c>
      <c r="FO159" s="95">
        <v>305772.82699999999</v>
      </c>
      <c r="FP159" s="95">
        <v>288121.13099999999</v>
      </c>
      <c r="FQ159" s="95">
        <v>3474258.533858547</v>
      </c>
      <c r="FR159" s="95">
        <v>355213.23800000001</v>
      </c>
      <c r="FS159" s="95">
        <v>363521.22</v>
      </c>
      <c r="FT159" s="95">
        <v>362064.64399999997</v>
      </c>
      <c r="FU159" s="95">
        <v>399893.98399999994</v>
      </c>
      <c r="FV159" s="95">
        <v>273339.11800000002</v>
      </c>
      <c r="FW159" s="95">
        <v>349343.83019438799</v>
      </c>
      <c r="FX159" s="95">
        <v>224264.71600000001</v>
      </c>
      <c r="FY159" s="95">
        <v>99019.570999999996</v>
      </c>
      <c r="FZ159" s="95">
        <v>370518.15100000007</v>
      </c>
      <c r="GA159" s="95">
        <v>252309.921</v>
      </c>
      <c r="GB159" s="95">
        <v>371127.26199999999</v>
      </c>
      <c r="GC159" s="95">
        <v>272021.24</v>
      </c>
      <c r="GD159" s="95">
        <v>3692636.895194388</v>
      </c>
      <c r="GE159" s="95">
        <v>362824.50599999999</v>
      </c>
      <c r="GF159" s="95">
        <v>301227.64600000001</v>
      </c>
      <c r="GG159" s="95">
        <v>352262.11</v>
      </c>
      <c r="GH159" s="95">
        <v>373035.86</v>
      </c>
      <c r="GI159" s="95">
        <v>352409.93399999995</v>
      </c>
      <c r="GJ159" s="95">
        <v>292526.853</v>
      </c>
      <c r="GK159" s="95">
        <v>248624.087</v>
      </c>
      <c r="GL159" s="95">
        <v>262821.37199999997</v>
      </c>
      <c r="GM159" s="95">
        <v>430253.60399999999</v>
      </c>
      <c r="GN159" s="95">
        <v>203622.321</v>
      </c>
      <c r="GO159" s="95">
        <v>373534.93399999995</v>
      </c>
      <c r="GP159" s="95">
        <v>194313.81</v>
      </c>
      <c r="GQ159" s="96">
        <v>3747457.0369999995</v>
      </c>
      <c r="GR159" s="95">
        <v>226965.17300000001</v>
      </c>
      <c r="GS159" s="95">
        <v>297121.77799999999</v>
      </c>
      <c r="GT159" s="95">
        <v>374282.245</v>
      </c>
      <c r="GU159" s="95">
        <v>179561.90100000001</v>
      </c>
      <c r="GV159" s="95">
        <v>374423.84299999999</v>
      </c>
      <c r="GW159" s="95">
        <v>289328.83299999998</v>
      </c>
      <c r="GX159" s="95">
        <v>349846.27899999998</v>
      </c>
      <c r="GY159" s="95">
        <v>331122.34399999998</v>
      </c>
      <c r="GZ159" s="95">
        <v>350121.59600000002</v>
      </c>
      <c r="HA159" s="95">
        <v>300755.39199999999</v>
      </c>
      <c r="HB159" s="95">
        <v>305811.50099999999</v>
      </c>
      <c r="HC159" s="95">
        <v>300429.652</v>
      </c>
      <c r="HD159" s="96">
        <v>3679770.5370000005</v>
      </c>
    </row>
    <row r="160" spans="2:212" ht="7.05" customHeight="1" x14ac:dyDescent="0.2">
      <c r="B160" s="138"/>
      <c r="C160" s="94"/>
      <c r="D160" s="72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9"/>
      <c r="AR160" s="98"/>
      <c r="AS160" s="98"/>
      <c r="AT160" s="98"/>
      <c r="AU160" s="98"/>
      <c r="AV160" s="98"/>
      <c r="AW160" s="98"/>
      <c r="AX160" s="98"/>
      <c r="AY160" s="98"/>
      <c r="AZ160" s="98"/>
      <c r="BA160" s="98"/>
      <c r="BB160" s="98"/>
      <c r="BC160" s="98"/>
      <c r="BD160" s="99"/>
      <c r="BE160" s="98"/>
      <c r="BF160" s="98"/>
      <c r="BG160" s="98"/>
      <c r="BH160" s="98"/>
      <c r="BI160" s="98"/>
      <c r="BJ160" s="98"/>
      <c r="BK160" s="98"/>
      <c r="BL160" s="98"/>
      <c r="BM160" s="98"/>
      <c r="BN160" s="98"/>
      <c r="BO160" s="98"/>
      <c r="BP160" s="98"/>
      <c r="BQ160" s="99"/>
      <c r="BR160" s="98"/>
      <c r="BS160" s="98"/>
      <c r="BT160" s="98"/>
      <c r="BU160" s="98"/>
      <c r="BV160" s="98"/>
      <c r="BW160" s="98"/>
      <c r="BX160" s="98"/>
      <c r="BY160" s="98"/>
      <c r="BZ160" s="98"/>
      <c r="CA160" s="98"/>
      <c r="CB160" s="98"/>
      <c r="CC160" s="98"/>
      <c r="CD160" s="98"/>
      <c r="CE160" s="98"/>
      <c r="CF160" s="98"/>
      <c r="CG160" s="98"/>
      <c r="CH160" s="98"/>
      <c r="CI160" s="98"/>
      <c r="CJ160" s="98"/>
      <c r="CK160" s="98"/>
      <c r="CL160" s="98"/>
      <c r="CM160" s="98"/>
      <c r="CN160" s="98"/>
      <c r="CO160" s="98"/>
      <c r="CP160" s="98"/>
      <c r="CQ160" s="98"/>
      <c r="CR160" s="98"/>
      <c r="CS160" s="98"/>
      <c r="CT160" s="98"/>
      <c r="CU160" s="98"/>
      <c r="CV160" s="98"/>
      <c r="CW160" s="98"/>
      <c r="CX160" s="98"/>
      <c r="CY160" s="98"/>
      <c r="CZ160" s="98"/>
      <c r="DA160" s="98"/>
      <c r="DB160" s="98"/>
      <c r="DC160" s="98"/>
      <c r="DD160" s="98"/>
      <c r="DE160" s="98"/>
      <c r="DF160" s="98"/>
      <c r="DG160" s="98"/>
      <c r="DH160" s="98"/>
      <c r="DI160" s="98"/>
      <c r="DJ160" s="98"/>
      <c r="DK160" s="98"/>
      <c r="DL160" s="98"/>
      <c r="DM160" s="98"/>
      <c r="DN160" s="98"/>
      <c r="DO160" s="98"/>
      <c r="DP160" s="98"/>
      <c r="DQ160" s="98"/>
      <c r="DR160" s="98"/>
      <c r="DS160" s="98"/>
      <c r="DT160" s="98"/>
      <c r="DU160" s="98"/>
      <c r="DV160" s="98"/>
      <c r="DW160" s="98"/>
      <c r="DX160" s="98"/>
      <c r="DY160" s="98"/>
      <c r="DZ160" s="98"/>
      <c r="EA160" s="98"/>
      <c r="EB160" s="98"/>
      <c r="EC160" s="98"/>
      <c r="ED160" s="98"/>
      <c r="EE160" s="98"/>
      <c r="EF160" s="98"/>
      <c r="EG160" s="98"/>
      <c r="EH160" s="98"/>
      <c r="EI160" s="98"/>
      <c r="EJ160" s="98"/>
      <c r="EK160" s="98"/>
      <c r="EL160" s="98"/>
      <c r="EM160" s="98"/>
      <c r="EN160" s="98"/>
      <c r="EO160" s="98"/>
      <c r="EP160" s="98"/>
      <c r="EQ160" s="98"/>
      <c r="ER160" s="98"/>
      <c r="ES160" s="98"/>
      <c r="ET160" s="98"/>
      <c r="EU160" s="98"/>
      <c r="EV160" s="98"/>
      <c r="EW160" s="98"/>
      <c r="EX160" s="98"/>
      <c r="EY160" s="98"/>
      <c r="EZ160" s="98"/>
      <c r="FA160" s="98"/>
      <c r="FB160" s="98"/>
      <c r="FC160" s="98"/>
      <c r="FD160" s="98"/>
      <c r="FE160" s="98"/>
      <c r="FF160" s="98"/>
      <c r="FG160" s="98"/>
      <c r="FH160" s="98"/>
      <c r="FI160" s="98"/>
      <c r="FJ160" s="98"/>
      <c r="FK160" s="98"/>
      <c r="FL160" s="98"/>
      <c r="FM160" s="98"/>
      <c r="FN160" s="98"/>
      <c r="FO160" s="98"/>
      <c r="FP160" s="98"/>
      <c r="FQ160" s="98"/>
      <c r="FR160" s="98"/>
      <c r="FS160" s="98"/>
      <c r="FT160" s="98"/>
      <c r="FU160" s="98"/>
      <c r="FV160" s="98"/>
      <c r="FW160" s="98"/>
      <c r="FX160" s="98"/>
      <c r="FY160" s="98"/>
      <c r="FZ160" s="98"/>
      <c r="GA160" s="98"/>
      <c r="GB160" s="98"/>
      <c r="GC160" s="98"/>
      <c r="GD160" s="98"/>
      <c r="GE160" s="98"/>
      <c r="GF160" s="98"/>
      <c r="GG160" s="98"/>
      <c r="GH160" s="98"/>
      <c r="GI160" s="98"/>
      <c r="GJ160" s="98"/>
      <c r="GK160" s="98"/>
      <c r="GL160" s="98"/>
      <c r="GM160" s="98"/>
      <c r="GN160" s="98"/>
      <c r="GO160" s="98"/>
      <c r="GP160" s="98"/>
      <c r="GQ160" s="98"/>
      <c r="GR160" s="98"/>
      <c r="GS160" s="98"/>
      <c r="GT160" s="98"/>
      <c r="GU160" s="98"/>
      <c r="GV160" s="98"/>
      <c r="GW160" s="98"/>
      <c r="GX160" s="98"/>
      <c r="GY160" s="98"/>
      <c r="GZ160" s="98"/>
      <c r="HA160" s="98"/>
      <c r="HB160" s="98"/>
      <c r="HC160" s="98"/>
      <c r="HD160" s="98"/>
    </row>
    <row r="161" spans="1:212" ht="16.5" customHeight="1" x14ac:dyDescent="0.2">
      <c r="B161" s="138" t="s">
        <v>180</v>
      </c>
      <c r="C161" s="124" t="s">
        <v>20</v>
      </c>
      <c r="D161" s="94" t="s">
        <v>140</v>
      </c>
      <c r="E161" s="95">
        <v>33873.774038200005</v>
      </c>
      <c r="F161" s="95">
        <v>29034.9201459</v>
      </c>
      <c r="G161" s="95">
        <v>22562.2439189</v>
      </c>
      <c r="H161" s="95">
        <v>27251.788289100001</v>
      </c>
      <c r="I161" s="95">
        <v>30021.497486499997</v>
      </c>
      <c r="J161" s="95">
        <v>35349.300472500006</v>
      </c>
      <c r="K161" s="95">
        <v>29572.9905177</v>
      </c>
      <c r="L161" s="95">
        <v>26240.882573000003</v>
      </c>
      <c r="M161" s="95">
        <v>28581.558041700002</v>
      </c>
      <c r="N161" s="95">
        <v>35918.338335</v>
      </c>
      <c r="O161" s="95">
        <v>31828.137464300002</v>
      </c>
      <c r="P161" s="95">
        <v>35249.240077299997</v>
      </c>
      <c r="Q161" s="95">
        <v>365484.67136010004</v>
      </c>
      <c r="R161" s="95">
        <v>35612.119881500003</v>
      </c>
      <c r="S161" s="95">
        <v>23308.538291900004</v>
      </c>
      <c r="T161" s="95">
        <v>23173.266370900004</v>
      </c>
      <c r="U161" s="95">
        <v>54044.937972</v>
      </c>
      <c r="V161" s="95">
        <v>43376.332978999999</v>
      </c>
      <c r="W161" s="95">
        <v>29218.300000000003</v>
      </c>
      <c r="X161" s="95">
        <v>38628.259999999995</v>
      </c>
      <c r="Y161" s="95">
        <v>29732.082999999999</v>
      </c>
      <c r="Z161" s="95">
        <v>20494.490000000002</v>
      </c>
      <c r="AA161" s="95">
        <v>37426.797999999995</v>
      </c>
      <c r="AB161" s="95">
        <v>40914.886999999995</v>
      </c>
      <c r="AC161" s="95">
        <v>35425.533000000003</v>
      </c>
      <c r="AD161" s="95">
        <v>411355.54649529996</v>
      </c>
      <c r="AE161" s="95">
        <v>35398.836999999992</v>
      </c>
      <c r="AF161" s="95">
        <v>27210.423999999999</v>
      </c>
      <c r="AG161" s="95">
        <v>20510.108</v>
      </c>
      <c r="AH161" s="95">
        <v>36263</v>
      </c>
      <c r="AI161" s="95">
        <v>42059.94</v>
      </c>
      <c r="AJ161" s="95">
        <v>22960.237000000001</v>
      </c>
      <c r="AK161" s="95">
        <v>36231.093966200002</v>
      </c>
      <c r="AL161" s="95">
        <v>29374</v>
      </c>
      <c r="AM161" s="95">
        <v>25638.432000000001</v>
      </c>
      <c r="AN161" s="95">
        <v>48098.082999999977</v>
      </c>
      <c r="AO161" s="95">
        <v>42555.803000000014</v>
      </c>
      <c r="AP161" s="95">
        <v>43446.088399999986</v>
      </c>
      <c r="AQ161" s="95">
        <v>409746.04636620003</v>
      </c>
      <c r="AR161" s="95">
        <v>26204.024781100004</v>
      </c>
      <c r="AS161" s="95">
        <v>23206.741000000002</v>
      </c>
      <c r="AT161" s="95">
        <v>31378.104000000007</v>
      </c>
      <c r="AU161" s="95">
        <v>16864.133000000002</v>
      </c>
      <c r="AV161" s="95">
        <v>29378.812000000002</v>
      </c>
      <c r="AW161" s="95">
        <v>46126.224000000002</v>
      </c>
      <c r="AX161" s="95">
        <v>24156.436000000002</v>
      </c>
      <c r="AY161" s="95">
        <v>40277.102999999988</v>
      </c>
      <c r="AZ161" s="95">
        <v>18681.443999999996</v>
      </c>
      <c r="BA161" s="95">
        <v>44933.881000000001</v>
      </c>
      <c r="BB161" s="95">
        <v>31380.0214328</v>
      </c>
      <c r="BC161" s="95">
        <v>29335.542879999994</v>
      </c>
      <c r="BD161" s="95">
        <v>361922.46709389996</v>
      </c>
      <c r="BE161" s="95">
        <v>41887.270999999993</v>
      </c>
      <c r="BF161" s="95">
        <v>24019.224287199995</v>
      </c>
      <c r="BG161" s="95">
        <v>34440.391000000003</v>
      </c>
      <c r="BH161" s="95">
        <v>19538.863079999999</v>
      </c>
      <c r="BI161" s="95">
        <v>49995.137517800002</v>
      </c>
      <c r="BJ161" s="95">
        <v>36862.323999999993</v>
      </c>
      <c r="BK161" s="95">
        <v>31041.246574199999</v>
      </c>
      <c r="BL161" s="95">
        <v>36924.768857200004</v>
      </c>
      <c r="BM161" s="95">
        <v>21490.025388999999</v>
      </c>
      <c r="BN161" s="95">
        <v>35336.004207499995</v>
      </c>
      <c r="BO161" s="95">
        <v>30956.673719399994</v>
      </c>
      <c r="BP161" s="95">
        <v>25884.872472299998</v>
      </c>
      <c r="BQ161" s="96">
        <v>388376.80210460001</v>
      </c>
      <c r="BR161" s="95">
        <v>19097.423999999999</v>
      </c>
      <c r="BS161" s="95">
        <v>23175.272999999997</v>
      </c>
      <c r="BT161" s="95">
        <v>10861.941000000001</v>
      </c>
      <c r="BU161" s="95">
        <v>25131.731</v>
      </c>
      <c r="BV161" s="95">
        <v>23622.095999999994</v>
      </c>
      <c r="BW161" s="95">
        <v>22434.310299699999</v>
      </c>
      <c r="BX161" s="95">
        <v>30471.807694800002</v>
      </c>
      <c r="BY161" s="95">
        <v>17358.7466948</v>
      </c>
      <c r="BZ161" s="95">
        <v>31226.894138799998</v>
      </c>
      <c r="CA161" s="95">
        <v>20435.400000000001</v>
      </c>
      <c r="CB161" s="95">
        <v>21211.057000000004</v>
      </c>
      <c r="CC161" s="95">
        <v>33321.954000000005</v>
      </c>
      <c r="CD161" s="95">
        <v>278348.63482810004</v>
      </c>
      <c r="CE161" s="95">
        <v>13676.644999999999</v>
      </c>
      <c r="CF161" s="95">
        <v>16318.451999999999</v>
      </c>
      <c r="CG161" s="95">
        <v>8268.9239999999991</v>
      </c>
      <c r="CH161" s="95">
        <v>18226.371999999999</v>
      </c>
      <c r="CI161" s="95">
        <v>19595.076999999997</v>
      </c>
      <c r="CJ161" s="95">
        <v>10318.683000000001</v>
      </c>
      <c r="CK161" s="95">
        <v>23887.112999999998</v>
      </c>
      <c r="CL161" s="95">
        <v>9803.1290000000008</v>
      </c>
      <c r="CM161" s="95">
        <v>24887.237000000001</v>
      </c>
      <c r="CN161" s="95">
        <v>5368.6239999999998</v>
      </c>
      <c r="CO161" s="95">
        <v>22130.041999999998</v>
      </c>
      <c r="CP161" s="95">
        <v>11192.773999999999</v>
      </c>
      <c r="CQ161" s="95">
        <v>183673.07200000001</v>
      </c>
      <c r="CR161" s="95">
        <v>16901.298999999999</v>
      </c>
      <c r="CS161" s="95">
        <v>5534.2829999999994</v>
      </c>
      <c r="CT161" s="95">
        <v>26961.986999999997</v>
      </c>
      <c r="CU161" s="95">
        <v>17241.78</v>
      </c>
      <c r="CV161" s="95">
        <v>13029.101999999999</v>
      </c>
      <c r="CW161" s="95">
        <v>17831.765000000003</v>
      </c>
      <c r="CX161" s="95">
        <v>17834.128999999997</v>
      </c>
      <c r="CY161" s="95">
        <v>22777.253999999997</v>
      </c>
      <c r="CZ161" s="95">
        <v>28244.212999999996</v>
      </c>
      <c r="DA161" s="95">
        <v>17206.719000000001</v>
      </c>
      <c r="DB161" s="95">
        <v>25519.232000000004</v>
      </c>
      <c r="DC161" s="95">
        <v>32396.598999999998</v>
      </c>
      <c r="DD161" s="95">
        <v>241478.36199999996</v>
      </c>
      <c r="DE161" s="95">
        <v>27352.120999999999</v>
      </c>
      <c r="DF161" s="95">
        <v>21719.919999999998</v>
      </c>
      <c r="DG161" s="95">
        <v>24746.883000000005</v>
      </c>
      <c r="DH161" s="95">
        <v>20006.006999999998</v>
      </c>
      <c r="DI161" s="95">
        <v>39680.519999999997</v>
      </c>
      <c r="DJ161" s="95">
        <v>14160.424999999999</v>
      </c>
      <c r="DK161" s="95">
        <v>20832.444</v>
      </c>
      <c r="DL161" s="95">
        <v>25925.395</v>
      </c>
      <c r="DM161" s="95">
        <v>32896.175000000003</v>
      </c>
      <c r="DN161" s="95">
        <v>27685.523000000001</v>
      </c>
      <c r="DO161" s="95">
        <v>33953.099000000002</v>
      </c>
      <c r="DP161" s="95">
        <v>27340.669000000002</v>
      </c>
      <c r="DQ161" s="95">
        <v>316299.18099999992</v>
      </c>
      <c r="DR161" s="95">
        <v>25660.051999999996</v>
      </c>
      <c r="DS161" s="95">
        <v>26225.993000000002</v>
      </c>
      <c r="DT161" s="95">
        <v>14154.686999999998</v>
      </c>
      <c r="DU161" s="95">
        <v>24786.055</v>
      </c>
      <c r="DV161" s="95">
        <v>26357.614999999998</v>
      </c>
      <c r="DW161" s="95">
        <v>29493.476999999999</v>
      </c>
      <c r="DX161" s="95">
        <v>39295.963000000003</v>
      </c>
      <c r="DY161" s="95">
        <v>49239.985000000001</v>
      </c>
      <c r="DZ161" s="95">
        <v>35007.108</v>
      </c>
      <c r="EA161" s="95">
        <v>25397.601000000002</v>
      </c>
      <c r="EB161" s="95">
        <v>25001.247000000003</v>
      </c>
      <c r="EC161" s="95">
        <v>23209.507000000001</v>
      </c>
      <c r="ED161" s="95">
        <v>343829.28999999992</v>
      </c>
      <c r="EE161" s="95">
        <v>25996.348999999998</v>
      </c>
      <c r="EF161" s="95">
        <v>21424.796999999999</v>
      </c>
      <c r="EG161" s="95">
        <v>17926.495999999999</v>
      </c>
      <c r="EH161" s="95">
        <v>4309.4400000000005</v>
      </c>
      <c r="EI161" s="95">
        <v>18825.209000000003</v>
      </c>
      <c r="EJ161" s="95">
        <v>7100.7460000000001</v>
      </c>
      <c r="EK161" s="95">
        <v>9473.1959999999999</v>
      </c>
      <c r="EL161" s="95">
        <v>21703.952000000001</v>
      </c>
      <c r="EM161" s="95">
        <v>17789.267</v>
      </c>
      <c r="EN161" s="95">
        <v>16538.544000000002</v>
      </c>
      <c r="EO161" s="95">
        <v>15271.211999999998</v>
      </c>
      <c r="EP161" s="95">
        <v>23733.012999999999</v>
      </c>
      <c r="EQ161" s="95">
        <v>200092.22099999999</v>
      </c>
      <c r="ER161" s="95">
        <v>16150.652999999998</v>
      </c>
      <c r="ES161" s="95">
        <v>9897.6849999999995</v>
      </c>
      <c r="ET161" s="95">
        <v>13192.912</v>
      </c>
      <c r="EU161" s="95">
        <v>14854.551000000001</v>
      </c>
      <c r="EV161" s="95">
        <v>12618.958999999999</v>
      </c>
      <c r="EW161" s="95">
        <v>18973.359</v>
      </c>
      <c r="EX161" s="95">
        <v>11172.916000000001</v>
      </c>
      <c r="EY161" s="95">
        <v>13976.698000000002</v>
      </c>
      <c r="EZ161" s="95">
        <v>6384.2980000000007</v>
      </c>
      <c r="FA161" s="95">
        <v>17415.935000000001</v>
      </c>
      <c r="FB161" s="95">
        <v>12818.246000000001</v>
      </c>
      <c r="FC161" s="95">
        <v>4422.7039999999997</v>
      </c>
      <c r="FD161" s="95">
        <v>151878.916</v>
      </c>
      <c r="FE161" s="95">
        <v>21706.868999999999</v>
      </c>
      <c r="FF161" s="95">
        <v>5066.1790000000001</v>
      </c>
      <c r="FG161" s="95">
        <v>11345.741</v>
      </c>
      <c r="FH161" s="95">
        <v>5540.8590000000004</v>
      </c>
      <c r="FI161" s="95">
        <v>6914.1579999999994</v>
      </c>
      <c r="FJ161" s="95">
        <v>6330.7069999999994</v>
      </c>
      <c r="FK161" s="95">
        <v>12483.671</v>
      </c>
      <c r="FL161" s="95">
        <v>12585.235000000001</v>
      </c>
      <c r="FM161" s="95">
        <v>10577.496999999999</v>
      </c>
      <c r="FN161" s="95">
        <v>3147.5340000000001</v>
      </c>
      <c r="FO161" s="95">
        <v>6058.8980000000001</v>
      </c>
      <c r="FP161" s="95">
        <v>8925.2240000000002</v>
      </c>
      <c r="FQ161" s="95">
        <v>110682.572</v>
      </c>
      <c r="FR161" s="95">
        <v>12203.186</v>
      </c>
      <c r="FS161" s="95">
        <v>12244.7</v>
      </c>
      <c r="FT161" s="95">
        <v>3878.6319999999996</v>
      </c>
      <c r="FU161" s="95">
        <v>6434.8940000000002</v>
      </c>
      <c r="FV161" s="95">
        <v>9097.7849999999999</v>
      </c>
      <c r="FW161" s="95">
        <v>4805.0029999999997</v>
      </c>
      <c r="FX161" s="95">
        <v>5075.1210000000001</v>
      </c>
      <c r="FY161" s="95">
        <v>5529.1</v>
      </c>
      <c r="FZ161" s="95">
        <v>3788.2889999999998</v>
      </c>
      <c r="GA161" s="95">
        <v>5821.5470000000005</v>
      </c>
      <c r="GB161" s="95">
        <v>2933.252</v>
      </c>
      <c r="GC161" s="95">
        <v>13818.768999999998</v>
      </c>
      <c r="GD161" s="95">
        <v>85630.277999999991</v>
      </c>
      <c r="GE161" s="95">
        <v>5920.5360000000001</v>
      </c>
      <c r="GF161" s="95">
        <v>1562.5639999999999</v>
      </c>
      <c r="GG161" s="95">
        <v>9587.7780000000002</v>
      </c>
      <c r="GH161" s="95">
        <v>1334.21</v>
      </c>
      <c r="GI161" s="95">
        <v>0</v>
      </c>
      <c r="GJ161" s="95">
        <v>4150.1479999999992</v>
      </c>
      <c r="GK161" s="95">
        <v>7919.2220000000016</v>
      </c>
      <c r="GL161" s="95">
        <v>10695.599</v>
      </c>
      <c r="GM161" s="95">
        <v>2071.0059999999999</v>
      </c>
      <c r="GN161" s="95">
        <v>6061.9230000000007</v>
      </c>
      <c r="GO161" s="95">
        <v>1723.3019999999999</v>
      </c>
      <c r="GP161" s="95">
        <v>7706.4549999999999</v>
      </c>
      <c r="GQ161" s="96">
        <v>58732.743000000009</v>
      </c>
      <c r="GR161" s="95">
        <v>13483.393000000002</v>
      </c>
      <c r="GS161" s="95">
        <v>7502.5109999999995</v>
      </c>
      <c r="GT161" s="95">
        <v>0</v>
      </c>
      <c r="GU161" s="95">
        <v>7969.5029999999997</v>
      </c>
      <c r="GV161" s="95">
        <v>0</v>
      </c>
      <c r="GW161" s="95">
        <v>5442</v>
      </c>
      <c r="GX161" s="95">
        <v>8187.98</v>
      </c>
      <c r="GY161" s="95">
        <v>23112.237000000001</v>
      </c>
      <c r="GZ161" s="95">
        <v>9566</v>
      </c>
      <c r="HA161" s="95">
        <v>67377.789999999994</v>
      </c>
      <c r="HB161" s="95">
        <v>6408</v>
      </c>
      <c r="HC161" s="95">
        <v>9953.2000000000007</v>
      </c>
      <c r="HD161" s="96">
        <v>159002.614</v>
      </c>
    </row>
    <row r="162" spans="1:212" ht="4.05" customHeight="1" x14ac:dyDescent="0.2">
      <c r="B162" s="137"/>
      <c r="C162" s="124"/>
      <c r="D162" s="97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9"/>
      <c r="AR162" s="98"/>
      <c r="AS162" s="98"/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9"/>
      <c r="BE162" s="98"/>
      <c r="BF162" s="98"/>
      <c r="BG162" s="98"/>
      <c r="BH162" s="98"/>
      <c r="BI162" s="98"/>
      <c r="BJ162" s="98"/>
      <c r="BK162" s="98"/>
      <c r="BL162" s="98"/>
      <c r="BM162" s="98"/>
      <c r="BN162" s="98"/>
      <c r="BO162" s="98"/>
      <c r="BP162" s="98"/>
      <c r="BQ162" s="99"/>
      <c r="BR162" s="98"/>
      <c r="BS162" s="98"/>
      <c r="BT162" s="98"/>
      <c r="BU162" s="98"/>
      <c r="BV162" s="98"/>
      <c r="BW162" s="98"/>
      <c r="BX162" s="98"/>
      <c r="BY162" s="98"/>
      <c r="BZ162" s="98"/>
      <c r="CA162" s="98"/>
      <c r="CB162" s="98"/>
      <c r="CC162" s="98"/>
      <c r="CD162" s="98"/>
      <c r="CE162" s="98"/>
      <c r="CF162" s="98"/>
      <c r="CG162" s="98"/>
      <c r="CH162" s="98"/>
      <c r="CI162" s="98"/>
      <c r="CJ162" s="98"/>
      <c r="CK162" s="98"/>
      <c r="CL162" s="98"/>
      <c r="CM162" s="98"/>
      <c r="CN162" s="98"/>
      <c r="CO162" s="98"/>
      <c r="CP162" s="98"/>
      <c r="CQ162" s="98"/>
      <c r="CR162" s="98"/>
      <c r="CS162" s="98"/>
      <c r="CT162" s="98"/>
      <c r="CU162" s="98"/>
      <c r="CV162" s="98"/>
      <c r="CW162" s="98"/>
      <c r="CX162" s="98"/>
      <c r="CY162" s="98"/>
      <c r="CZ162" s="98"/>
      <c r="DA162" s="98"/>
      <c r="DB162" s="98"/>
      <c r="DC162" s="98"/>
      <c r="DD162" s="98"/>
      <c r="DE162" s="98"/>
      <c r="DF162" s="98"/>
      <c r="DG162" s="98"/>
      <c r="DH162" s="98"/>
      <c r="DI162" s="98"/>
      <c r="DJ162" s="98"/>
      <c r="DK162" s="98"/>
      <c r="DL162" s="98"/>
      <c r="DM162" s="98"/>
      <c r="DN162" s="98"/>
      <c r="DO162" s="98"/>
      <c r="DP162" s="98"/>
      <c r="DQ162" s="98"/>
      <c r="DR162" s="98"/>
      <c r="DS162" s="98"/>
      <c r="DT162" s="98"/>
      <c r="DU162" s="98"/>
      <c r="DV162" s="98"/>
      <c r="DW162" s="98"/>
      <c r="DX162" s="98"/>
      <c r="DY162" s="98"/>
      <c r="DZ162" s="98"/>
      <c r="EA162" s="98"/>
      <c r="EB162" s="98"/>
      <c r="EC162" s="98"/>
      <c r="ED162" s="98"/>
      <c r="EE162" s="98"/>
      <c r="EF162" s="98"/>
      <c r="EG162" s="98"/>
      <c r="EH162" s="98"/>
      <c r="EI162" s="98"/>
      <c r="EJ162" s="98"/>
      <c r="EK162" s="98"/>
      <c r="EL162" s="98"/>
      <c r="EM162" s="98"/>
      <c r="EN162" s="98"/>
      <c r="EO162" s="98"/>
      <c r="EP162" s="98"/>
      <c r="EQ162" s="98"/>
      <c r="ER162" s="98"/>
      <c r="ES162" s="98"/>
      <c r="ET162" s="98"/>
      <c r="EU162" s="98"/>
      <c r="EV162" s="98"/>
      <c r="EW162" s="98"/>
      <c r="EX162" s="98"/>
      <c r="EY162" s="98"/>
      <c r="EZ162" s="98"/>
      <c r="FA162" s="98"/>
      <c r="FB162" s="98"/>
      <c r="FC162" s="98"/>
      <c r="FD162" s="98"/>
      <c r="FE162" s="98"/>
      <c r="FF162" s="98"/>
      <c r="FG162" s="98"/>
      <c r="FH162" s="98"/>
      <c r="FI162" s="98"/>
      <c r="FJ162" s="98"/>
      <c r="FK162" s="98"/>
      <c r="FL162" s="98"/>
      <c r="FM162" s="98"/>
      <c r="FN162" s="98"/>
      <c r="FO162" s="98"/>
      <c r="FP162" s="98"/>
      <c r="FQ162" s="98"/>
      <c r="FR162" s="98"/>
      <c r="FS162" s="98"/>
      <c r="FT162" s="98"/>
      <c r="FU162" s="98"/>
      <c r="FV162" s="98"/>
      <c r="FW162" s="98"/>
      <c r="FX162" s="98"/>
      <c r="FY162" s="98"/>
      <c r="FZ162" s="98"/>
      <c r="GA162" s="98"/>
      <c r="GB162" s="98"/>
      <c r="GC162" s="98"/>
      <c r="GD162" s="98"/>
      <c r="GE162" s="98"/>
      <c r="GF162" s="98"/>
      <c r="GG162" s="98"/>
      <c r="GH162" s="98"/>
      <c r="GI162" s="98"/>
      <c r="GJ162" s="98"/>
      <c r="GK162" s="98"/>
      <c r="GL162" s="98"/>
      <c r="GM162" s="98"/>
      <c r="GN162" s="98"/>
      <c r="GO162" s="98"/>
      <c r="GP162" s="98"/>
      <c r="GQ162" s="98"/>
      <c r="GR162" s="98"/>
      <c r="GS162" s="98"/>
      <c r="GT162" s="98"/>
      <c r="GU162" s="98"/>
      <c r="GV162" s="98"/>
      <c r="GW162" s="98"/>
      <c r="GX162" s="98"/>
      <c r="GY162" s="98"/>
      <c r="GZ162" s="98"/>
      <c r="HA162" s="98"/>
      <c r="HB162" s="98"/>
      <c r="HC162" s="98"/>
      <c r="HD162" s="98"/>
    </row>
    <row r="163" spans="1:212" ht="13.95" customHeight="1" x14ac:dyDescent="0.2">
      <c r="B163" s="93" t="s">
        <v>68</v>
      </c>
      <c r="C163" s="59"/>
      <c r="D163" s="100"/>
      <c r="E163" s="87">
        <f>+SUM(E164:E175)</f>
        <v>301233.06</v>
      </c>
      <c r="F163" s="87">
        <f t="shared" ref="F163:BQ163" si="75">+SUM(F164:F175)</f>
        <v>366663.80200000003</v>
      </c>
      <c r="G163" s="87">
        <f t="shared" si="75"/>
        <v>363929.402</v>
      </c>
      <c r="H163" s="87">
        <f t="shared" si="75"/>
        <v>272988.31299999997</v>
      </c>
      <c r="I163" s="87">
        <f t="shared" si="75"/>
        <v>305037.65399999998</v>
      </c>
      <c r="J163" s="87">
        <f t="shared" si="75"/>
        <v>363318.17499999999</v>
      </c>
      <c r="K163" s="87">
        <f t="shared" si="75"/>
        <v>447321.25799999997</v>
      </c>
      <c r="L163" s="87">
        <f t="shared" si="75"/>
        <v>385057.72100000002</v>
      </c>
      <c r="M163" s="87">
        <f t="shared" si="75"/>
        <v>401644.93</v>
      </c>
      <c r="N163" s="87">
        <f t="shared" si="75"/>
        <v>380792.89900000003</v>
      </c>
      <c r="O163" s="87">
        <f t="shared" si="75"/>
        <v>413154.86700000003</v>
      </c>
      <c r="P163" s="87">
        <f t="shared" si="75"/>
        <v>484109.60599999997</v>
      </c>
      <c r="Q163" s="87">
        <f t="shared" si="75"/>
        <v>4485251.6870000008</v>
      </c>
      <c r="R163" s="87">
        <f t="shared" si="75"/>
        <v>284477</v>
      </c>
      <c r="S163" s="87">
        <f t="shared" si="75"/>
        <v>561882.60899999994</v>
      </c>
      <c r="T163" s="87">
        <f t="shared" si="75"/>
        <v>342388.91600000003</v>
      </c>
      <c r="U163" s="87">
        <f t="shared" si="75"/>
        <v>357405.97700000001</v>
      </c>
      <c r="V163" s="87">
        <f t="shared" si="75"/>
        <v>364332.59899999999</v>
      </c>
      <c r="W163" s="87">
        <f t="shared" si="75"/>
        <v>339921.54200000002</v>
      </c>
      <c r="X163" s="87">
        <f t="shared" si="75"/>
        <v>409622.14299999998</v>
      </c>
      <c r="Y163" s="87">
        <f t="shared" si="75"/>
        <v>281921.91100000002</v>
      </c>
      <c r="Z163" s="87">
        <f t="shared" si="75"/>
        <v>440371.50499999995</v>
      </c>
      <c r="AA163" s="87">
        <f t="shared" si="75"/>
        <v>356084.91499999998</v>
      </c>
      <c r="AB163" s="87">
        <f t="shared" si="75"/>
        <v>352525.67599999998</v>
      </c>
      <c r="AC163" s="87">
        <f t="shared" si="75"/>
        <v>359502.68900000001</v>
      </c>
      <c r="AD163" s="87">
        <f t="shared" si="75"/>
        <v>4450437.4819999989</v>
      </c>
      <c r="AE163" s="87">
        <f t="shared" si="75"/>
        <v>345119.57699999999</v>
      </c>
      <c r="AF163" s="87">
        <f t="shared" si="75"/>
        <v>344425.28600000002</v>
      </c>
      <c r="AG163" s="87">
        <f t="shared" si="75"/>
        <v>380240.86431379995</v>
      </c>
      <c r="AH163" s="87">
        <f t="shared" si="75"/>
        <v>335778.144012</v>
      </c>
      <c r="AI163" s="87">
        <f t="shared" si="75"/>
        <v>350666.49674919993</v>
      </c>
      <c r="AJ163" s="87">
        <f t="shared" si="75"/>
        <v>329792.41863989999</v>
      </c>
      <c r="AK163" s="87">
        <f t="shared" si="75"/>
        <v>309428.32349019998</v>
      </c>
      <c r="AL163" s="87">
        <f t="shared" si="75"/>
        <v>264926.49080269999</v>
      </c>
      <c r="AM163" s="87">
        <f t="shared" si="75"/>
        <v>439050.50636619993</v>
      </c>
      <c r="AN163" s="87">
        <f t="shared" si="75"/>
        <v>380002.88291689998</v>
      </c>
      <c r="AO163" s="87">
        <f t="shared" si="75"/>
        <v>409737.45494979998</v>
      </c>
      <c r="AP163" s="87">
        <f t="shared" si="75"/>
        <v>520586.08632250002</v>
      </c>
      <c r="AQ163" s="87">
        <f t="shared" si="75"/>
        <v>4409754.5315632001</v>
      </c>
      <c r="AR163" s="87">
        <f t="shared" si="75"/>
        <v>389142.5790119</v>
      </c>
      <c r="AS163" s="87">
        <f t="shared" si="75"/>
        <v>311120.89409070002</v>
      </c>
      <c r="AT163" s="87">
        <f t="shared" si="75"/>
        <v>541074.60083200003</v>
      </c>
      <c r="AU163" s="87">
        <f t="shared" si="75"/>
        <v>338460.84832999995</v>
      </c>
      <c r="AV163" s="87">
        <f t="shared" si="75"/>
        <v>406022.98518894869</v>
      </c>
      <c r="AW163" s="87">
        <f t="shared" si="75"/>
        <v>423715.93896319997</v>
      </c>
      <c r="AX163" s="87">
        <f t="shared" si="75"/>
        <v>519698.45956460014</v>
      </c>
      <c r="AY163" s="87">
        <f t="shared" si="75"/>
        <v>401080.11579000001</v>
      </c>
      <c r="AZ163" s="87">
        <f t="shared" si="75"/>
        <v>527968.71849410003</v>
      </c>
      <c r="BA163" s="87">
        <f t="shared" si="75"/>
        <v>504839.31319700001</v>
      </c>
      <c r="BB163" s="87">
        <f t="shared" si="75"/>
        <v>342196.03862820001</v>
      </c>
      <c r="BC163" s="87">
        <f t="shared" si="75"/>
        <v>467387.00416970003</v>
      </c>
      <c r="BD163" s="87">
        <f t="shared" si="75"/>
        <v>5172707.4962603487</v>
      </c>
      <c r="BE163" s="87">
        <f t="shared" si="75"/>
        <v>419388.41276829992</v>
      </c>
      <c r="BF163" s="87">
        <f t="shared" si="75"/>
        <v>357061.69239869993</v>
      </c>
      <c r="BG163" s="87">
        <f t="shared" si="75"/>
        <v>414264.99750419997</v>
      </c>
      <c r="BH163" s="87">
        <f t="shared" si="75"/>
        <v>399401.33364059997</v>
      </c>
      <c r="BI163" s="87">
        <f t="shared" si="75"/>
        <v>454369.1844275</v>
      </c>
      <c r="BJ163" s="87">
        <f t="shared" si="75"/>
        <v>484816.81204979995</v>
      </c>
      <c r="BK163" s="87">
        <f t="shared" si="75"/>
        <v>358127.10084989999</v>
      </c>
      <c r="BL163" s="87">
        <f t="shared" si="75"/>
        <v>494530.27479499998</v>
      </c>
      <c r="BM163" s="87">
        <f t="shared" si="75"/>
        <v>460088.02867330005</v>
      </c>
      <c r="BN163" s="87">
        <f t="shared" si="75"/>
        <v>452182.86359999998</v>
      </c>
      <c r="BO163" s="87">
        <f t="shared" si="75"/>
        <v>422444.26701820001</v>
      </c>
      <c r="BP163" s="87">
        <f t="shared" si="75"/>
        <v>346812.6388666</v>
      </c>
      <c r="BQ163" s="87">
        <f t="shared" si="75"/>
        <v>5063487.6065921001</v>
      </c>
      <c r="BR163" s="87">
        <f t="shared" ref="BR163:EC163" si="76">+SUM(BR164:BR175)</f>
        <v>449706.22961479996</v>
      </c>
      <c r="BS163" s="87">
        <f t="shared" si="76"/>
        <v>316664.45433209999</v>
      </c>
      <c r="BT163" s="87">
        <f t="shared" si="76"/>
        <v>361239.98008120002</v>
      </c>
      <c r="BU163" s="87">
        <f t="shared" si="76"/>
        <v>392359.23786320008</v>
      </c>
      <c r="BV163" s="87">
        <f t="shared" si="76"/>
        <v>393517.54240069998</v>
      </c>
      <c r="BW163" s="87">
        <f t="shared" si="76"/>
        <v>489168.14194260002</v>
      </c>
      <c r="BX163" s="87">
        <f t="shared" si="76"/>
        <v>484350.90544519998</v>
      </c>
      <c r="BY163" s="87">
        <f t="shared" si="76"/>
        <v>477325.34221190005</v>
      </c>
      <c r="BZ163" s="87">
        <f t="shared" si="76"/>
        <v>308026.18200000009</v>
      </c>
      <c r="CA163" s="87">
        <f t="shared" si="76"/>
        <v>484761.64400049997</v>
      </c>
      <c r="CB163" s="87">
        <f t="shared" si="76"/>
        <v>584562.7006307001</v>
      </c>
      <c r="CC163" s="87">
        <f t="shared" si="76"/>
        <v>611540.02275630005</v>
      </c>
      <c r="CD163" s="87">
        <f t="shared" si="76"/>
        <v>5353222.3832792006</v>
      </c>
      <c r="CE163" s="87">
        <f t="shared" si="76"/>
        <v>621115.53200000012</v>
      </c>
      <c r="CF163" s="87">
        <f t="shared" si="76"/>
        <v>565279.71100000001</v>
      </c>
      <c r="CG163" s="87">
        <f t="shared" si="76"/>
        <v>549150.70299999998</v>
      </c>
      <c r="CH163" s="87">
        <f t="shared" si="76"/>
        <v>612547.21399999992</v>
      </c>
      <c r="CI163" s="87">
        <f t="shared" si="76"/>
        <v>655549.74688999983</v>
      </c>
      <c r="CJ163" s="87">
        <f t="shared" si="76"/>
        <v>529267.64199999999</v>
      </c>
      <c r="CK163" s="87">
        <f t="shared" si="76"/>
        <v>915699.15799999994</v>
      </c>
      <c r="CL163" s="87">
        <f t="shared" si="76"/>
        <v>706880.12200000009</v>
      </c>
      <c r="CM163" s="87">
        <f t="shared" si="76"/>
        <v>639750.397</v>
      </c>
      <c r="CN163" s="87">
        <f t="shared" si="76"/>
        <v>994636.397</v>
      </c>
      <c r="CO163" s="87">
        <f t="shared" si="76"/>
        <v>739125.85199999996</v>
      </c>
      <c r="CP163" s="87">
        <f t="shared" si="76"/>
        <v>763367.63899999997</v>
      </c>
      <c r="CQ163" s="87">
        <f t="shared" si="76"/>
        <v>8292370.1138900006</v>
      </c>
      <c r="CR163" s="87">
        <f t="shared" si="76"/>
        <v>696916.28099999996</v>
      </c>
      <c r="CS163" s="87">
        <f t="shared" si="76"/>
        <v>777537.51799999992</v>
      </c>
      <c r="CT163" s="87">
        <f t="shared" si="76"/>
        <v>724867.39400000009</v>
      </c>
      <c r="CU163" s="87">
        <f t="shared" si="76"/>
        <v>753805.72700000007</v>
      </c>
      <c r="CV163" s="87">
        <f t="shared" si="76"/>
        <v>758956.24300000002</v>
      </c>
      <c r="CW163" s="87">
        <f t="shared" si="76"/>
        <v>721840.83100000001</v>
      </c>
      <c r="CX163" s="87">
        <f t="shared" si="76"/>
        <v>595754.13199999998</v>
      </c>
      <c r="CY163" s="87">
        <f t="shared" si="76"/>
        <v>902397.65000000014</v>
      </c>
      <c r="CZ163" s="87">
        <f t="shared" si="76"/>
        <v>867932.58</v>
      </c>
      <c r="DA163" s="87">
        <f t="shared" si="76"/>
        <v>791610.72699999984</v>
      </c>
      <c r="DB163" s="87">
        <f t="shared" si="76"/>
        <v>919955.90999999992</v>
      </c>
      <c r="DC163" s="87">
        <f t="shared" si="76"/>
        <v>792147.07899999991</v>
      </c>
      <c r="DD163" s="87">
        <f t="shared" si="76"/>
        <v>9303722.0720000006</v>
      </c>
      <c r="DE163" s="87">
        <f t="shared" si="76"/>
        <v>800261.41450000007</v>
      </c>
      <c r="DF163" s="87">
        <f t="shared" si="76"/>
        <v>615317.82000000007</v>
      </c>
      <c r="DG163" s="87">
        <f t="shared" si="76"/>
        <v>891852.43599999999</v>
      </c>
      <c r="DH163" s="87">
        <f t="shared" si="76"/>
        <v>727255.95900000003</v>
      </c>
      <c r="DI163" s="87">
        <f t="shared" si="76"/>
        <v>760397.0830000001</v>
      </c>
      <c r="DJ163" s="87">
        <f t="shared" si="76"/>
        <v>722517.25799999991</v>
      </c>
      <c r="DK163" s="87">
        <f t="shared" si="76"/>
        <v>783502.44299999997</v>
      </c>
      <c r="DL163" s="87">
        <f t="shared" si="76"/>
        <v>871841.21600000001</v>
      </c>
      <c r="DM163" s="87">
        <f t="shared" si="76"/>
        <v>674550.55799999984</v>
      </c>
      <c r="DN163" s="87">
        <f t="shared" si="76"/>
        <v>748885.82299999986</v>
      </c>
      <c r="DO163" s="87">
        <f t="shared" si="76"/>
        <v>948473.54399999999</v>
      </c>
      <c r="DP163" s="87">
        <f t="shared" si="76"/>
        <v>730096.09499999997</v>
      </c>
      <c r="DQ163" s="87">
        <f t="shared" si="76"/>
        <v>9274951.6495000012</v>
      </c>
      <c r="DR163" s="87">
        <f t="shared" si="76"/>
        <v>716256.36699999997</v>
      </c>
      <c r="DS163" s="87">
        <f t="shared" si="76"/>
        <v>726887.30599999987</v>
      </c>
      <c r="DT163" s="87">
        <f t="shared" si="76"/>
        <v>641030.05700000003</v>
      </c>
      <c r="DU163" s="87">
        <f t="shared" si="76"/>
        <v>727843.39800000004</v>
      </c>
      <c r="DV163" s="87">
        <f t="shared" si="76"/>
        <v>721791.05699999991</v>
      </c>
      <c r="DW163" s="87">
        <f t="shared" si="76"/>
        <v>690077.92099999997</v>
      </c>
      <c r="DX163" s="87">
        <f t="shared" si="76"/>
        <v>599333.21</v>
      </c>
      <c r="DY163" s="87">
        <f t="shared" si="76"/>
        <v>669637.24700000009</v>
      </c>
      <c r="DZ163" s="87">
        <f t="shared" si="76"/>
        <v>751244.36499999999</v>
      </c>
      <c r="EA163" s="87">
        <f t="shared" si="76"/>
        <v>761121.41700000002</v>
      </c>
      <c r="EB163" s="87">
        <f t="shared" si="76"/>
        <v>749122.42799999996</v>
      </c>
      <c r="EC163" s="87">
        <f t="shared" si="76"/>
        <v>869911.27550000011</v>
      </c>
      <c r="ED163" s="87">
        <f t="shared" ref="ED163:GD163" si="77">+SUM(ED164:ED175)</f>
        <v>8624256.0484999996</v>
      </c>
      <c r="EE163" s="87">
        <f t="shared" si="77"/>
        <v>633679.23199999996</v>
      </c>
      <c r="EF163" s="87">
        <f t="shared" si="77"/>
        <v>782798.79</v>
      </c>
      <c r="EG163" s="87">
        <f t="shared" si="77"/>
        <v>551990.75100000005</v>
      </c>
      <c r="EH163" s="87">
        <f t="shared" si="77"/>
        <v>374097.234</v>
      </c>
      <c r="EI163" s="87">
        <f t="shared" si="77"/>
        <v>503435.50423000002</v>
      </c>
      <c r="EJ163" s="87">
        <f t="shared" si="77"/>
        <v>647532.23599999992</v>
      </c>
      <c r="EK163" s="87">
        <f t="shared" si="77"/>
        <v>608117.55300000007</v>
      </c>
      <c r="EL163" s="87">
        <f t="shared" si="77"/>
        <v>584512.23</v>
      </c>
      <c r="EM163" s="87">
        <f t="shared" si="77"/>
        <v>696421.94499999995</v>
      </c>
      <c r="EN163" s="87">
        <f t="shared" si="77"/>
        <v>903296.36899999995</v>
      </c>
      <c r="EO163" s="87">
        <f t="shared" si="77"/>
        <v>691226.88500000001</v>
      </c>
      <c r="EP163" s="87">
        <f t="shared" si="77"/>
        <v>814683.78154</v>
      </c>
      <c r="EQ163" s="87">
        <f t="shared" si="77"/>
        <v>7791792.5107700005</v>
      </c>
      <c r="ER163" s="87">
        <f t="shared" si="77"/>
        <v>617223.05200000003</v>
      </c>
      <c r="ES163" s="87">
        <f t="shared" si="77"/>
        <v>685318.74099999992</v>
      </c>
      <c r="ET163" s="87">
        <f t="shared" si="77"/>
        <v>693567.37499999988</v>
      </c>
      <c r="EU163" s="87">
        <f t="shared" si="77"/>
        <v>561010.90999999992</v>
      </c>
      <c r="EV163" s="87">
        <f t="shared" si="77"/>
        <v>793108.41300000006</v>
      </c>
      <c r="EW163" s="87">
        <f t="shared" si="77"/>
        <v>648403.86499999999</v>
      </c>
      <c r="EX163" s="87">
        <f t="shared" si="77"/>
        <v>619565.94299999997</v>
      </c>
      <c r="EY163" s="87">
        <f t="shared" si="77"/>
        <v>770038.11999999988</v>
      </c>
      <c r="EZ163" s="87">
        <f t="shared" si="77"/>
        <v>769650.82799999998</v>
      </c>
      <c r="FA163" s="87">
        <f t="shared" si="77"/>
        <v>600682.875</v>
      </c>
      <c r="FB163" s="87">
        <f t="shared" si="77"/>
        <v>683276.01699999988</v>
      </c>
      <c r="FC163" s="87">
        <f t="shared" si="77"/>
        <v>707909.03899999999</v>
      </c>
      <c r="FD163" s="87">
        <f t="shared" si="77"/>
        <v>8149755.1779999994</v>
      </c>
      <c r="FE163" s="87">
        <f t="shared" si="77"/>
        <v>590341.64899999998</v>
      </c>
      <c r="FF163" s="87">
        <f t="shared" si="77"/>
        <v>586317.20699999994</v>
      </c>
      <c r="FG163" s="87">
        <f t="shared" si="77"/>
        <v>632094.43499999994</v>
      </c>
      <c r="FH163" s="87">
        <f t="shared" si="77"/>
        <v>598093.87199999997</v>
      </c>
      <c r="FI163" s="87">
        <f t="shared" si="77"/>
        <v>608490.16999999993</v>
      </c>
      <c r="FJ163" s="87">
        <f t="shared" si="77"/>
        <v>769464.58999999985</v>
      </c>
      <c r="FK163" s="87">
        <f t="shared" si="77"/>
        <v>715959.99699999997</v>
      </c>
      <c r="FL163" s="87">
        <f t="shared" si="77"/>
        <v>734408.04700000002</v>
      </c>
      <c r="FM163" s="87">
        <f t="shared" si="77"/>
        <v>742838.13199999998</v>
      </c>
      <c r="FN163" s="87">
        <f t="shared" si="77"/>
        <v>723317.64800000004</v>
      </c>
      <c r="FO163" s="87">
        <f t="shared" si="77"/>
        <v>568583.97600000002</v>
      </c>
      <c r="FP163" s="87">
        <f t="shared" si="77"/>
        <v>782847.10800000001</v>
      </c>
      <c r="FQ163" s="87">
        <f t="shared" si="77"/>
        <v>8052756.8310000002</v>
      </c>
      <c r="FR163" s="87">
        <f t="shared" si="77"/>
        <v>527525.46799999999</v>
      </c>
      <c r="FS163" s="87">
        <f t="shared" si="77"/>
        <v>647812.26399999997</v>
      </c>
      <c r="FT163" s="87">
        <f t="shared" si="77"/>
        <v>690550.07099999988</v>
      </c>
      <c r="FU163" s="87">
        <f t="shared" si="77"/>
        <v>780474.04800000007</v>
      </c>
      <c r="FV163" s="87">
        <f t="shared" si="77"/>
        <v>737048.89899999998</v>
      </c>
      <c r="FW163" s="87">
        <f t="shared" si="77"/>
        <v>1009844.1529999999</v>
      </c>
      <c r="FX163" s="87">
        <f t="shared" si="77"/>
        <v>831494.27800000005</v>
      </c>
      <c r="FY163" s="87">
        <f t="shared" si="77"/>
        <v>1015875.7709999999</v>
      </c>
      <c r="FZ163" s="87">
        <f t="shared" si="77"/>
        <v>1013084.2270000001</v>
      </c>
      <c r="GA163" s="87">
        <f t="shared" si="77"/>
        <v>933281.61399999994</v>
      </c>
      <c r="GB163" s="87">
        <f t="shared" si="77"/>
        <v>936876.7080000001</v>
      </c>
      <c r="GC163" s="87">
        <f t="shared" si="77"/>
        <v>958176.87600000005</v>
      </c>
      <c r="GD163" s="87">
        <f t="shared" si="77"/>
        <v>10082044.376999998</v>
      </c>
      <c r="GE163" s="87">
        <f t="shared" ref="GE163:GQ163" si="78">+SUM(GE164:GE175)</f>
        <v>880644.9310000001</v>
      </c>
      <c r="GF163" s="87">
        <f t="shared" si="78"/>
        <v>872946.02999999991</v>
      </c>
      <c r="GG163" s="87">
        <f t="shared" si="78"/>
        <v>901488.44099999999</v>
      </c>
      <c r="GH163" s="87">
        <f t="shared" si="78"/>
        <v>890647.15599999996</v>
      </c>
      <c r="GI163" s="87">
        <f t="shared" si="78"/>
        <v>842511.84199999995</v>
      </c>
      <c r="GJ163" s="87">
        <f t="shared" si="78"/>
        <v>1078198.983</v>
      </c>
      <c r="GK163" s="87">
        <f t="shared" si="78"/>
        <v>849713.96400000004</v>
      </c>
      <c r="GL163" s="87">
        <f t="shared" si="78"/>
        <v>907025.97399999993</v>
      </c>
      <c r="GM163" s="87">
        <f t="shared" si="78"/>
        <v>1030515.2640000001</v>
      </c>
      <c r="GN163" s="87">
        <f t="shared" si="78"/>
        <v>929887.19</v>
      </c>
      <c r="GO163" s="87">
        <f t="shared" si="78"/>
        <v>991703.5419999999</v>
      </c>
      <c r="GP163" s="87">
        <f t="shared" si="78"/>
        <v>1040717.414</v>
      </c>
      <c r="GQ163" s="87">
        <f t="shared" si="78"/>
        <v>11216000.730999999</v>
      </c>
      <c r="GR163" s="87">
        <f t="shared" ref="GR163:HD163" si="79">+SUM(GR164:GR175)</f>
        <v>1071711.5729999999</v>
      </c>
      <c r="GS163" s="87">
        <f t="shared" si="79"/>
        <v>897813.59300000011</v>
      </c>
      <c r="GT163" s="87">
        <f t="shared" si="79"/>
        <v>1063419.7823999999</v>
      </c>
      <c r="GU163" s="87">
        <f t="shared" si="79"/>
        <v>617044.4850000001</v>
      </c>
      <c r="GV163" s="87">
        <f t="shared" si="79"/>
        <v>937474.84400000004</v>
      </c>
      <c r="GW163" s="87">
        <f t="shared" si="79"/>
        <v>914873.73775999993</v>
      </c>
      <c r="GX163" s="87">
        <f t="shared" si="79"/>
        <v>931994.84260000009</v>
      </c>
      <c r="GY163" s="87">
        <f t="shared" si="79"/>
        <v>936962.29004000011</v>
      </c>
      <c r="GZ163" s="87">
        <f t="shared" si="79"/>
        <v>935534.61451999994</v>
      </c>
      <c r="HA163" s="87">
        <f t="shared" si="79"/>
        <v>1075114.3446400003</v>
      </c>
      <c r="HB163" s="87">
        <f t="shared" si="79"/>
        <v>930105.74527999992</v>
      </c>
      <c r="HC163" s="87">
        <f t="shared" si="79"/>
        <v>1015560.3692000001</v>
      </c>
      <c r="HD163" s="87">
        <f t="shared" si="79"/>
        <v>11327610.221440002</v>
      </c>
    </row>
    <row r="164" spans="1:212" ht="14.25" customHeight="1" x14ac:dyDescent="0.2">
      <c r="B164" s="166" t="s">
        <v>70</v>
      </c>
      <c r="C164" s="172" t="s">
        <v>24</v>
      </c>
      <c r="D164" s="94" t="s">
        <v>121</v>
      </c>
      <c r="E164" s="95">
        <v>74478.400000000009</v>
      </c>
      <c r="F164" s="95">
        <v>127662.71300000002</v>
      </c>
      <c r="G164" s="95">
        <v>92776.104999999996</v>
      </c>
      <c r="H164" s="95">
        <v>28135.155000000006</v>
      </c>
      <c r="I164" s="95">
        <v>133966.84400000001</v>
      </c>
      <c r="J164" s="95">
        <v>130858.69200000002</v>
      </c>
      <c r="K164" s="95">
        <v>158046.05299999999</v>
      </c>
      <c r="L164" s="95">
        <v>171953.63999999998</v>
      </c>
      <c r="M164" s="95">
        <v>94295.866999999998</v>
      </c>
      <c r="N164" s="95">
        <v>171662.67</v>
      </c>
      <c r="O164" s="95">
        <v>127980.94700000003</v>
      </c>
      <c r="P164" s="95">
        <v>225102.65299999996</v>
      </c>
      <c r="Q164" s="95">
        <v>1536919.7389999998</v>
      </c>
      <c r="R164" s="95">
        <v>66781</v>
      </c>
      <c r="S164" s="95">
        <v>208229.68299999999</v>
      </c>
      <c r="T164" s="95">
        <v>105768.24600000001</v>
      </c>
      <c r="U164" s="95">
        <v>112224.864</v>
      </c>
      <c r="V164" s="95">
        <v>101957.24400000001</v>
      </c>
      <c r="W164" s="95">
        <v>116118.82500000003</v>
      </c>
      <c r="X164" s="95">
        <v>148887.19900000002</v>
      </c>
      <c r="Y164" s="95">
        <v>53569.35</v>
      </c>
      <c r="Z164" s="95">
        <v>187664.872</v>
      </c>
      <c r="AA164" s="95">
        <v>100878.645</v>
      </c>
      <c r="AB164" s="95">
        <v>111825.827</v>
      </c>
      <c r="AC164" s="95">
        <v>50606.544999999998</v>
      </c>
      <c r="AD164" s="95">
        <v>1364512.3</v>
      </c>
      <c r="AE164" s="95">
        <v>138332.35999999999</v>
      </c>
      <c r="AF164" s="95">
        <v>85041.224000000002</v>
      </c>
      <c r="AG164" s="95">
        <v>107238.44499999999</v>
      </c>
      <c r="AH164" s="95">
        <v>101044.31400000001</v>
      </c>
      <c r="AI164" s="95">
        <v>101507.74</v>
      </c>
      <c r="AJ164" s="95">
        <v>70521.622999999992</v>
      </c>
      <c r="AK164" s="95">
        <v>70360.215999999971</v>
      </c>
      <c r="AL164" s="95">
        <v>24875.714000000007</v>
      </c>
      <c r="AM164" s="95">
        <v>93226.921000000002</v>
      </c>
      <c r="AN164" s="95">
        <v>76038.429000000004</v>
      </c>
      <c r="AO164" s="95">
        <v>129432.205</v>
      </c>
      <c r="AP164" s="95">
        <v>120727.15999999999</v>
      </c>
      <c r="AQ164" s="96">
        <v>1118346.351</v>
      </c>
      <c r="AR164" s="95">
        <v>95385.38</v>
      </c>
      <c r="AS164" s="95">
        <v>67954.559000000008</v>
      </c>
      <c r="AT164" s="95">
        <v>192422.408</v>
      </c>
      <c r="AU164" s="95">
        <v>93070.368999999992</v>
      </c>
      <c r="AV164" s="95">
        <v>56730.864999999998</v>
      </c>
      <c r="AW164" s="95">
        <v>118686.91999999998</v>
      </c>
      <c r="AX164" s="95">
        <v>141998.74900000007</v>
      </c>
      <c r="AY164" s="95">
        <v>80695.493000000002</v>
      </c>
      <c r="AZ164" s="95">
        <v>112593.91499999998</v>
      </c>
      <c r="BA164" s="95">
        <v>109705.713</v>
      </c>
      <c r="BB164" s="95">
        <v>63311.732000000004</v>
      </c>
      <c r="BC164" s="95">
        <v>99603.047999999995</v>
      </c>
      <c r="BD164" s="96">
        <v>1232159.1510000001</v>
      </c>
      <c r="BE164" s="95">
        <v>93770.209999999992</v>
      </c>
      <c r="BF164" s="95">
        <v>65254.213999999993</v>
      </c>
      <c r="BG164" s="95">
        <v>150619.96399999998</v>
      </c>
      <c r="BH164" s="95">
        <v>146572.27300000002</v>
      </c>
      <c r="BI164" s="95">
        <v>87353.392999999996</v>
      </c>
      <c r="BJ164" s="95">
        <v>152888.49</v>
      </c>
      <c r="BK164" s="95">
        <v>93510.252999999997</v>
      </c>
      <c r="BL164" s="95">
        <v>131824.64499999999</v>
      </c>
      <c r="BM164" s="95">
        <v>171356.33599999995</v>
      </c>
      <c r="BN164" s="95">
        <v>89892.961999999985</v>
      </c>
      <c r="BO164" s="95">
        <v>110837.83</v>
      </c>
      <c r="BP164" s="95">
        <v>67357.801999999996</v>
      </c>
      <c r="BQ164" s="96">
        <v>1361238.372</v>
      </c>
      <c r="BR164" s="95">
        <v>153178.155</v>
      </c>
      <c r="BS164" s="95">
        <v>56057.571000000004</v>
      </c>
      <c r="BT164" s="95">
        <v>96222.959000000003</v>
      </c>
      <c r="BU164" s="95">
        <v>104615.95299999999</v>
      </c>
      <c r="BV164" s="95">
        <v>150422.639</v>
      </c>
      <c r="BW164" s="95">
        <v>99052.331000000006</v>
      </c>
      <c r="BX164" s="95">
        <v>174145.96599999999</v>
      </c>
      <c r="BY164" s="95">
        <v>102905.64199999999</v>
      </c>
      <c r="BZ164" s="95">
        <v>98556.669000000009</v>
      </c>
      <c r="CA164" s="95">
        <v>107264.568</v>
      </c>
      <c r="CB164" s="95">
        <v>147752.12599999999</v>
      </c>
      <c r="CC164" s="95">
        <v>86000.785000000003</v>
      </c>
      <c r="CD164" s="95">
        <v>1376175.3639999998</v>
      </c>
      <c r="CE164" s="95">
        <v>184614.21400000001</v>
      </c>
      <c r="CF164" s="95">
        <v>131946.15899999999</v>
      </c>
      <c r="CG164" s="95">
        <v>120998.10500000001</v>
      </c>
      <c r="CH164" s="95">
        <v>74155.035000000003</v>
      </c>
      <c r="CI164" s="95">
        <v>89130.381000000008</v>
      </c>
      <c r="CJ164" s="95">
        <v>106453.34300000001</v>
      </c>
      <c r="CK164" s="95">
        <v>169076.12</v>
      </c>
      <c r="CL164" s="95">
        <v>128287.29899999998</v>
      </c>
      <c r="CM164" s="95">
        <v>88475.403000000006</v>
      </c>
      <c r="CN164" s="95">
        <v>224995.71899999998</v>
      </c>
      <c r="CO164" s="95">
        <v>118352.86499999999</v>
      </c>
      <c r="CP164" s="95">
        <v>34676.726999999999</v>
      </c>
      <c r="CQ164" s="95">
        <v>1471161.37</v>
      </c>
      <c r="CR164" s="95">
        <v>112250.64</v>
      </c>
      <c r="CS164" s="95">
        <v>154894.845</v>
      </c>
      <c r="CT164" s="95">
        <v>139287.33900000001</v>
      </c>
      <c r="CU164" s="95">
        <v>182842.69199999998</v>
      </c>
      <c r="CV164" s="95">
        <v>141762.389</v>
      </c>
      <c r="CW164" s="95">
        <v>128195.15099999998</v>
      </c>
      <c r="CX164" s="95">
        <v>94625.775999999998</v>
      </c>
      <c r="CY164" s="95">
        <v>156417.36000000002</v>
      </c>
      <c r="CZ164" s="95">
        <v>105862.41200000001</v>
      </c>
      <c r="DA164" s="95">
        <v>140148.147</v>
      </c>
      <c r="DB164" s="95">
        <v>213154.44500000001</v>
      </c>
      <c r="DC164" s="95">
        <v>104371.34700000001</v>
      </c>
      <c r="DD164" s="95">
        <v>1673812.5430000003</v>
      </c>
      <c r="DE164" s="95">
        <v>178284.74400000001</v>
      </c>
      <c r="DF164" s="95">
        <v>56683.22</v>
      </c>
      <c r="DG164" s="95">
        <v>201434.25300000003</v>
      </c>
      <c r="DH164" s="95">
        <v>114821.45600000001</v>
      </c>
      <c r="DI164" s="95">
        <v>157997.95499999999</v>
      </c>
      <c r="DJ164" s="95">
        <v>116393.05499999998</v>
      </c>
      <c r="DK164" s="95">
        <v>148479.103</v>
      </c>
      <c r="DL164" s="95">
        <v>201664.11500000002</v>
      </c>
      <c r="DM164" s="95">
        <v>95525.328999999998</v>
      </c>
      <c r="DN164" s="95">
        <v>219900.79999999999</v>
      </c>
      <c r="DO164" s="95">
        <v>212531.61300000004</v>
      </c>
      <c r="DP164" s="95">
        <v>105763.84999999996</v>
      </c>
      <c r="DQ164" s="95">
        <v>1809479.493</v>
      </c>
      <c r="DR164" s="95">
        <v>201285.83599999998</v>
      </c>
      <c r="DS164" s="95">
        <v>146609.22</v>
      </c>
      <c r="DT164" s="95">
        <v>130816.273</v>
      </c>
      <c r="DU164" s="95">
        <v>116249.152</v>
      </c>
      <c r="DV164" s="95">
        <v>234238.03799999994</v>
      </c>
      <c r="DW164" s="95">
        <v>109506.51499999998</v>
      </c>
      <c r="DX164" s="95">
        <v>75755.278999999995</v>
      </c>
      <c r="DY164" s="95">
        <v>264049.63699999999</v>
      </c>
      <c r="DZ164" s="95">
        <v>124641.658</v>
      </c>
      <c r="EA164" s="95">
        <v>197539.21500000003</v>
      </c>
      <c r="EB164" s="95">
        <v>100955.92199999999</v>
      </c>
      <c r="EC164" s="95">
        <v>166381.22249999997</v>
      </c>
      <c r="ED164" s="95">
        <v>1868027.9674999998</v>
      </c>
      <c r="EE164" s="95">
        <v>101562.947</v>
      </c>
      <c r="EF164" s="95">
        <v>190300.28699999998</v>
      </c>
      <c r="EG164" s="95">
        <v>95338.17300000001</v>
      </c>
      <c r="EH164" s="95">
        <v>165361.07500000001</v>
      </c>
      <c r="EI164" s="95">
        <v>159091.95799999998</v>
      </c>
      <c r="EJ164" s="95">
        <v>78912.148000000001</v>
      </c>
      <c r="EK164" s="95">
        <v>96535.126000000004</v>
      </c>
      <c r="EL164" s="95">
        <v>193465.22500000001</v>
      </c>
      <c r="EM164" s="95">
        <v>193420.67499999999</v>
      </c>
      <c r="EN164" s="95">
        <v>122440.71999999997</v>
      </c>
      <c r="EO164" s="95">
        <v>136615.41</v>
      </c>
      <c r="EP164" s="95">
        <v>214111.77853999997</v>
      </c>
      <c r="EQ164" s="95">
        <v>1747155.5225400003</v>
      </c>
      <c r="ER164" s="95">
        <v>137305.92200000002</v>
      </c>
      <c r="ES164" s="95">
        <v>182879.367</v>
      </c>
      <c r="ET164" s="95">
        <v>164583.20099999997</v>
      </c>
      <c r="EU164" s="95">
        <v>168486.24399999998</v>
      </c>
      <c r="EV164" s="95">
        <v>102084.29992137579</v>
      </c>
      <c r="EW164" s="95">
        <v>126957.80999999997</v>
      </c>
      <c r="EX164" s="95">
        <v>76174.92300000001</v>
      </c>
      <c r="EY164" s="95">
        <v>152411.86199999999</v>
      </c>
      <c r="EZ164" s="95">
        <v>212602.30100000004</v>
      </c>
      <c r="FA164" s="95">
        <v>195361.69600000003</v>
      </c>
      <c r="FB164" s="95">
        <v>204640.52599999998</v>
      </c>
      <c r="FC164" s="95">
        <v>103108.63400000001</v>
      </c>
      <c r="FD164" s="95">
        <v>1826596.7859213757</v>
      </c>
      <c r="FE164" s="95">
        <v>119335.895</v>
      </c>
      <c r="FF164" s="95">
        <v>143796.022</v>
      </c>
      <c r="FG164" s="95">
        <v>88209.137000000002</v>
      </c>
      <c r="FH164" s="95">
        <v>132983.64299999998</v>
      </c>
      <c r="FI164" s="95">
        <v>151995.77900000001</v>
      </c>
      <c r="FJ164" s="95">
        <v>156898.66500000001</v>
      </c>
      <c r="FK164" s="95">
        <v>159442.69</v>
      </c>
      <c r="FL164" s="95">
        <v>172155.79800000001</v>
      </c>
      <c r="FM164" s="95">
        <v>146435.91100000002</v>
      </c>
      <c r="FN164" s="95">
        <v>133246.38800000001</v>
      </c>
      <c r="FO164" s="95">
        <v>189347.98200000002</v>
      </c>
      <c r="FP164" s="95">
        <v>202095.02599999998</v>
      </c>
      <c r="FQ164" s="95">
        <v>1795942.9360000002</v>
      </c>
      <c r="FR164" s="95">
        <v>71755.611000000004</v>
      </c>
      <c r="FS164" s="95">
        <v>209332.64399999997</v>
      </c>
      <c r="FT164" s="95">
        <v>97795.749000000011</v>
      </c>
      <c r="FU164" s="95">
        <v>118051.23499999999</v>
      </c>
      <c r="FV164" s="95">
        <v>117275.67</v>
      </c>
      <c r="FW164" s="95">
        <v>146265.326</v>
      </c>
      <c r="FX164" s="95">
        <v>99570.058000000019</v>
      </c>
      <c r="FY164" s="95">
        <v>160196.08500000002</v>
      </c>
      <c r="FZ164" s="95">
        <v>171631.64500000002</v>
      </c>
      <c r="GA164" s="95">
        <v>166607.62899999999</v>
      </c>
      <c r="GB164" s="95">
        <v>169962.83600000001</v>
      </c>
      <c r="GC164" s="95">
        <v>90017.687999999995</v>
      </c>
      <c r="GD164" s="95">
        <v>1618462.176</v>
      </c>
      <c r="GE164" s="95">
        <v>107367.18600000002</v>
      </c>
      <c r="GF164" s="95">
        <v>203638.59999999998</v>
      </c>
      <c r="GG164" s="95">
        <v>89675.002000000008</v>
      </c>
      <c r="GH164" s="95">
        <v>189785.554</v>
      </c>
      <c r="GI164" s="95">
        <v>102137.03600000001</v>
      </c>
      <c r="GJ164" s="95">
        <v>169133.81899999999</v>
      </c>
      <c r="GK164" s="95">
        <v>171036.25899999999</v>
      </c>
      <c r="GL164" s="95">
        <v>157516.60999999999</v>
      </c>
      <c r="GM164" s="95">
        <v>171083.26699999999</v>
      </c>
      <c r="GN164" s="95">
        <v>111860.04500000001</v>
      </c>
      <c r="GO164" s="95">
        <v>191212.69300000003</v>
      </c>
      <c r="GP164" s="95">
        <v>170908.08900000001</v>
      </c>
      <c r="GQ164" s="96">
        <v>1835354.1599999997</v>
      </c>
      <c r="GR164" s="95">
        <v>226373.64646575422</v>
      </c>
      <c r="GS164" s="95">
        <v>232094.40349785861</v>
      </c>
      <c r="GT164" s="95">
        <v>252891.42398150335</v>
      </c>
      <c r="GU164" s="95">
        <v>177181.32845556363</v>
      </c>
      <c r="GV164" s="95">
        <v>200619.20133109155</v>
      </c>
      <c r="GW164" s="95">
        <v>127738.807</v>
      </c>
      <c r="GX164" s="95">
        <v>207039.62635545101</v>
      </c>
      <c r="GY164" s="95">
        <v>130717.41799918993</v>
      </c>
      <c r="GZ164" s="95">
        <v>69031.157786020078</v>
      </c>
      <c r="HA164" s="95">
        <v>205676.89499999999</v>
      </c>
      <c r="HB164" s="95">
        <v>221916.80366415624</v>
      </c>
      <c r="HC164" s="95">
        <v>335621.03600000002</v>
      </c>
      <c r="HD164" s="96">
        <v>2386901.7475365885</v>
      </c>
    </row>
    <row r="165" spans="1:212" ht="14.25" customHeight="1" x14ac:dyDescent="0.2">
      <c r="B165" s="173"/>
      <c r="C165" s="172"/>
      <c r="D165" s="94" t="s">
        <v>122</v>
      </c>
      <c r="E165" s="95">
        <v>82004.904999999999</v>
      </c>
      <c r="F165" s="95">
        <v>102725.82</v>
      </c>
      <c r="G165" s="95">
        <v>114064.28199999999</v>
      </c>
      <c r="H165" s="95">
        <v>106520.01999999999</v>
      </c>
      <c r="I165" s="95">
        <v>40444.078999999998</v>
      </c>
      <c r="J165" s="95">
        <v>106065.02499999999</v>
      </c>
      <c r="K165" s="95">
        <v>132342.41499999998</v>
      </c>
      <c r="L165" s="95">
        <v>86857.24</v>
      </c>
      <c r="M165" s="95">
        <v>120354.82</v>
      </c>
      <c r="N165" s="95">
        <v>106086.46700000002</v>
      </c>
      <c r="O165" s="95">
        <v>123940.99</v>
      </c>
      <c r="P165" s="95">
        <v>109148.355</v>
      </c>
      <c r="Q165" s="95">
        <v>1230554.4180000003</v>
      </c>
      <c r="R165" s="95">
        <v>79166</v>
      </c>
      <c r="S165" s="95">
        <v>117440.36599999998</v>
      </c>
      <c r="T165" s="95">
        <v>124259.45000000001</v>
      </c>
      <c r="U165" s="95">
        <v>94000.169999999984</v>
      </c>
      <c r="V165" s="95">
        <v>144227.99</v>
      </c>
      <c r="W165" s="95">
        <v>130428.34</v>
      </c>
      <c r="X165" s="95">
        <v>97582.229999999981</v>
      </c>
      <c r="Y165" s="95">
        <v>117017.97</v>
      </c>
      <c r="Z165" s="95">
        <v>111506.88199999997</v>
      </c>
      <c r="AA165" s="95">
        <v>101970.48999999998</v>
      </c>
      <c r="AB165" s="95">
        <v>81595.37999999999</v>
      </c>
      <c r="AC165" s="95">
        <v>152002.05900000001</v>
      </c>
      <c r="AD165" s="95">
        <v>1351197.3269999996</v>
      </c>
      <c r="AE165" s="95">
        <v>74679.12</v>
      </c>
      <c r="AF165" s="95">
        <v>83090.600000000006</v>
      </c>
      <c r="AG165" s="95">
        <v>133002.32399999999</v>
      </c>
      <c r="AH165" s="95">
        <v>58267.67</v>
      </c>
      <c r="AI165" s="95">
        <v>135445.78999999998</v>
      </c>
      <c r="AJ165" s="95">
        <v>151469.41999999998</v>
      </c>
      <c r="AK165" s="95">
        <v>79758.069999999978</v>
      </c>
      <c r="AL165" s="95">
        <v>116514.48</v>
      </c>
      <c r="AM165" s="95">
        <v>141813.59999999998</v>
      </c>
      <c r="AN165" s="95">
        <v>102268.47</v>
      </c>
      <c r="AO165" s="95">
        <v>90950.84</v>
      </c>
      <c r="AP165" s="95">
        <v>160749.90000000002</v>
      </c>
      <c r="AQ165" s="95">
        <v>1328010.284</v>
      </c>
      <c r="AR165" s="95">
        <v>101195.06999999999</v>
      </c>
      <c r="AS165" s="95">
        <v>103167.98999999999</v>
      </c>
      <c r="AT165" s="95">
        <v>127835.04</v>
      </c>
      <c r="AU165" s="95">
        <v>82863.91</v>
      </c>
      <c r="AV165" s="95">
        <v>152213.91</v>
      </c>
      <c r="AW165" s="95">
        <v>140267</v>
      </c>
      <c r="AX165" s="95">
        <v>130617.98000000003</v>
      </c>
      <c r="AY165" s="95">
        <v>112788.43</v>
      </c>
      <c r="AZ165" s="95">
        <v>110284.15</v>
      </c>
      <c r="BA165" s="95">
        <v>144101.5</v>
      </c>
      <c r="BB165" s="95">
        <v>134711.69</v>
      </c>
      <c r="BC165" s="95">
        <v>120317.88</v>
      </c>
      <c r="BD165" s="96">
        <v>1460364.5499999998</v>
      </c>
      <c r="BE165" s="95">
        <v>154865.78</v>
      </c>
      <c r="BF165" s="95">
        <v>94744.36</v>
      </c>
      <c r="BG165" s="95">
        <v>88751.665999999997</v>
      </c>
      <c r="BH165" s="95">
        <v>110162.07999999999</v>
      </c>
      <c r="BI165" s="95">
        <v>147309.098</v>
      </c>
      <c r="BJ165" s="95">
        <v>122653.66499999999</v>
      </c>
      <c r="BK165" s="95">
        <v>112504.7</v>
      </c>
      <c r="BL165" s="95">
        <v>134306.23999999999</v>
      </c>
      <c r="BM165" s="95">
        <v>108940.72</v>
      </c>
      <c r="BN165" s="95">
        <v>141590.55300000001</v>
      </c>
      <c r="BO165" s="95">
        <v>122941.91900000001</v>
      </c>
      <c r="BP165" s="95">
        <v>112995.34</v>
      </c>
      <c r="BQ165" s="96">
        <v>1451766.121</v>
      </c>
      <c r="BR165" s="95">
        <v>114750.19</v>
      </c>
      <c r="BS165" s="95">
        <v>91859.1</v>
      </c>
      <c r="BT165" s="95">
        <v>124030.967</v>
      </c>
      <c r="BU165" s="95">
        <v>138164.01200000005</v>
      </c>
      <c r="BV165" s="95">
        <v>89066.97</v>
      </c>
      <c r="BW165" s="95">
        <v>216886.07</v>
      </c>
      <c r="BX165" s="95">
        <v>168946.99</v>
      </c>
      <c r="BY165" s="95">
        <v>171225.74</v>
      </c>
      <c r="BZ165" s="95">
        <v>198632.21600000007</v>
      </c>
      <c r="CA165" s="95">
        <v>205863.05</v>
      </c>
      <c r="CB165" s="95">
        <v>286036.88</v>
      </c>
      <c r="CC165" s="95">
        <v>356308.42999999993</v>
      </c>
      <c r="CD165" s="95">
        <v>2161770.6150000002</v>
      </c>
      <c r="CE165" s="95">
        <v>261765.91000000003</v>
      </c>
      <c r="CF165" s="95">
        <v>312561.90999999997</v>
      </c>
      <c r="CG165" s="95">
        <v>323272.30000000005</v>
      </c>
      <c r="CH165" s="95">
        <v>341499.56</v>
      </c>
      <c r="CI165" s="95">
        <v>408211.58388999989</v>
      </c>
      <c r="CJ165" s="95">
        <v>228428.73400000003</v>
      </c>
      <c r="CK165" s="95">
        <v>524282.53999999992</v>
      </c>
      <c r="CL165" s="95">
        <v>402290.41000000003</v>
      </c>
      <c r="CM165" s="95">
        <v>352652.16</v>
      </c>
      <c r="CN165" s="95">
        <v>510900.35499999998</v>
      </c>
      <c r="CO165" s="95">
        <v>457315.43999999994</v>
      </c>
      <c r="CP165" s="95">
        <v>502813.96299999999</v>
      </c>
      <c r="CQ165" s="95">
        <v>4625994.86589</v>
      </c>
      <c r="CR165" s="95">
        <v>367588.73</v>
      </c>
      <c r="CS165" s="95">
        <v>421578.97</v>
      </c>
      <c r="CT165" s="95">
        <v>371772.03</v>
      </c>
      <c r="CU165" s="95">
        <v>355389.82000000007</v>
      </c>
      <c r="CV165" s="95">
        <v>409102.68</v>
      </c>
      <c r="CW165" s="95">
        <v>436040.66000000003</v>
      </c>
      <c r="CX165" s="95">
        <v>314989.00999999995</v>
      </c>
      <c r="CY165" s="95">
        <v>490406.12000000005</v>
      </c>
      <c r="CZ165" s="95">
        <v>478879.75</v>
      </c>
      <c r="DA165" s="95">
        <v>427702.0129999998</v>
      </c>
      <c r="DB165" s="95">
        <v>444244.98999999993</v>
      </c>
      <c r="DC165" s="95">
        <v>459290.58999999997</v>
      </c>
      <c r="DD165" s="95">
        <v>4976985.3629999999</v>
      </c>
      <c r="DE165" s="95">
        <v>402619.29050000006</v>
      </c>
      <c r="DF165" s="95">
        <v>377230.02</v>
      </c>
      <c r="DG165" s="95">
        <v>451891.95</v>
      </c>
      <c r="DH165" s="95">
        <v>359513.67000000004</v>
      </c>
      <c r="DI165" s="95">
        <v>388807.29000000004</v>
      </c>
      <c r="DJ165" s="95">
        <v>425917.81</v>
      </c>
      <c r="DK165" s="95">
        <v>407982.68999999994</v>
      </c>
      <c r="DL165" s="95">
        <v>440197.74999999994</v>
      </c>
      <c r="DM165" s="95">
        <v>418833.85999999993</v>
      </c>
      <c r="DN165" s="95">
        <v>326964.27299999993</v>
      </c>
      <c r="DO165" s="95">
        <v>509460.52999999997</v>
      </c>
      <c r="DP165" s="95">
        <v>447327.69500000001</v>
      </c>
      <c r="DQ165" s="95">
        <v>4956746.8285000008</v>
      </c>
      <c r="DR165" s="95">
        <v>350917.13</v>
      </c>
      <c r="DS165" s="95">
        <v>325487.34999999998</v>
      </c>
      <c r="DT165" s="95">
        <v>304591.22000000003</v>
      </c>
      <c r="DU165" s="95">
        <v>381074.63</v>
      </c>
      <c r="DV165" s="95">
        <v>330369.9499999999</v>
      </c>
      <c r="DW165" s="95">
        <v>452787.69</v>
      </c>
      <c r="DX165" s="95">
        <v>310667.08999999997</v>
      </c>
      <c r="DY165" s="95">
        <v>304941.19000000006</v>
      </c>
      <c r="DZ165" s="95">
        <v>439034.25200000004</v>
      </c>
      <c r="EA165" s="95">
        <v>338347.3899999999</v>
      </c>
      <c r="EB165" s="95">
        <v>496968.41</v>
      </c>
      <c r="EC165" s="95">
        <v>521665.02000000008</v>
      </c>
      <c r="ED165" s="95">
        <v>4556851.3220000006</v>
      </c>
      <c r="EE165" s="95">
        <v>347418.20499999996</v>
      </c>
      <c r="EF165" s="95">
        <v>317957.26</v>
      </c>
      <c r="EG165" s="95">
        <v>327955.31000000006</v>
      </c>
      <c r="EH165" s="95">
        <v>101570.51999999999</v>
      </c>
      <c r="EI165" s="95">
        <v>232652.90600000002</v>
      </c>
      <c r="EJ165" s="95">
        <v>420007.79199999996</v>
      </c>
      <c r="EK165" s="95">
        <v>353509.47000000009</v>
      </c>
      <c r="EL165" s="95">
        <v>223369.8</v>
      </c>
      <c r="EM165" s="95">
        <v>384715.43</v>
      </c>
      <c r="EN165" s="95">
        <v>451287.26000000007</v>
      </c>
      <c r="EO165" s="95">
        <v>347924.03</v>
      </c>
      <c r="EP165" s="95">
        <v>399207.14</v>
      </c>
      <c r="EQ165" s="95">
        <v>3907575.1230000001</v>
      </c>
      <c r="ER165" s="95">
        <v>272486.94500000001</v>
      </c>
      <c r="ES165" s="95">
        <v>330565.53399999999</v>
      </c>
      <c r="ET165" s="95">
        <v>382189.21399999992</v>
      </c>
      <c r="EU165" s="95">
        <v>258632.70099999997</v>
      </c>
      <c r="EV165" s="95">
        <v>468728.37</v>
      </c>
      <c r="EW165" s="95">
        <v>343536.23699999996</v>
      </c>
      <c r="EX165" s="95">
        <v>334746.02999999991</v>
      </c>
      <c r="EY165" s="95">
        <v>393619.52399999986</v>
      </c>
      <c r="EZ165" s="95">
        <v>328210.04799999995</v>
      </c>
      <c r="FA165" s="95">
        <v>310249.79499999998</v>
      </c>
      <c r="FB165" s="95">
        <v>315811.54799999995</v>
      </c>
      <c r="FC165" s="95">
        <v>391779.87900000002</v>
      </c>
      <c r="FD165" s="95">
        <v>4130555.8249999997</v>
      </c>
      <c r="FE165" s="95">
        <v>285586.43699999998</v>
      </c>
      <c r="FF165" s="95">
        <v>279521.35599999997</v>
      </c>
      <c r="FG165" s="95">
        <v>293129.31999999995</v>
      </c>
      <c r="FH165" s="95">
        <v>314440.42500000005</v>
      </c>
      <c r="FI165" s="95">
        <v>295904.26099999994</v>
      </c>
      <c r="FJ165" s="95">
        <v>388464.57799999992</v>
      </c>
      <c r="FK165" s="95">
        <v>365893.821</v>
      </c>
      <c r="FL165" s="95">
        <v>364321.19100000005</v>
      </c>
      <c r="FM165" s="95">
        <v>436311.00899999996</v>
      </c>
      <c r="FN165" s="95">
        <v>369816.93900000001</v>
      </c>
      <c r="FO165" s="95">
        <v>204234.82100000003</v>
      </c>
      <c r="FP165" s="95">
        <v>385264.92300000007</v>
      </c>
      <c r="FQ165" s="95">
        <v>3982889.0810000002</v>
      </c>
      <c r="FR165" s="95">
        <v>251879.31299999997</v>
      </c>
      <c r="FS165" s="95">
        <v>261164.18</v>
      </c>
      <c r="FT165" s="95">
        <v>433384.65899999987</v>
      </c>
      <c r="FU165" s="95">
        <v>444874.02800000005</v>
      </c>
      <c r="FV165" s="95">
        <v>432760.19699999999</v>
      </c>
      <c r="FW165" s="95">
        <v>549655.92299999995</v>
      </c>
      <c r="FX165" s="95">
        <v>451334.20799999998</v>
      </c>
      <c r="FY165" s="95">
        <v>589433.55799999996</v>
      </c>
      <c r="FZ165" s="95">
        <v>529197.89100000006</v>
      </c>
      <c r="GA165" s="95">
        <v>474755.31799999997</v>
      </c>
      <c r="GB165" s="95">
        <v>424173.58899999998</v>
      </c>
      <c r="GC165" s="95">
        <v>512359.98600000003</v>
      </c>
      <c r="GD165" s="95">
        <v>5354972.8499999996</v>
      </c>
      <c r="GE165" s="95">
        <v>425661.34700000001</v>
      </c>
      <c r="GF165" s="95">
        <v>409319.408</v>
      </c>
      <c r="GG165" s="95">
        <v>471472.11700000003</v>
      </c>
      <c r="GH165" s="95">
        <v>376975.51299999998</v>
      </c>
      <c r="GI165" s="95">
        <v>455602.9439999999</v>
      </c>
      <c r="GJ165" s="95">
        <v>571138.55000000005</v>
      </c>
      <c r="GK165" s="95">
        <v>478583.33</v>
      </c>
      <c r="GL165" s="95">
        <v>461759.51</v>
      </c>
      <c r="GM165" s="95">
        <v>506338.13</v>
      </c>
      <c r="GN165" s="95">
        <v>510697.43</v>
      </c>
      <c r="GO165" s="95">
        <v>514179.75</v>
      </c>
      <c r="GP165" s="95">
        <v>596794.12999999989</v>
      </c>
      <c r="GQ165" s="96">
        <v>5778522.1589999991</v>
      </c>
      <c r="GR165" s="95">
        <v>471219.62474029168</v>
      </c>
      <c r="GS165" s="95">
        <v>388541.20050214138</v>
      </c>
      <c r="GT165" s="95">
        <v>532057.10230963735</v>
      </c>
      <c r="GU165" s="95">
        <v>214500.61135309769</v>
      </c>
      <c r="GV165" s="95">
        <v>440270.77066890849</v>
      </c>
      <c r="GW165" s="95">
        <v>494336.48999999993</v>
      </c>
      <c r="GX165" s="95">
        <v>382563.38999999996</v>
      </c>
      <c r="GY165" s="95">
        <v>476052.68700000009</v>
      </c>
      <c r="GZ165" s="95">
        <v>584791.63</v>
      </c>
      <c r="HA165" s="95">
        <v>576904.19000000006</v>
      </c>
      <c r="HB165" s="95">
        <v>398153.84085346776</v>
      </c>
      <c r="HC165" s="95">
        <v>438407.89999999997</v>
      </c>
      <c r="HD165" s="96">
        <v>5397799.437427545</v>
      </c>
    </row>
    <row r="166" spans="1:212" ht="14.25" customHeight="1" x14ac:dyDescent="0.2">
      <c r="B166" s="173"/>
      <c r="C166" s="172"/>
      <c r="D166" s="94" t="s">
        <v>123</v>
      </c>
      <c r="E166" s="95"/>
      <c r="F166" s="95">
        <v>293</v>
      </c>
      <c r="G166" s="95">
        <v>32.97</v>
      </c>
      <c r="H166" s="95">
        <v>32.97</v>
      </c>
      <c r="I166" s="95"/>
      <c r="J166" s="95">
        <v>203.05</v>
      </c>
      <c r="K166" s="95"/>
      <c r="L166" s="95"/>
      <c r="M166" s="95"/>
      <c r="N166" s="95"/>
      <c r="O166" s="95"/>
      <c r="P166" s="95"/>
      <c r="Q166" s="95">
        <v>561.99</v>
      </c>
      <c r="R166" s="95">
        <v>120</v>
      </c>
      <c r="S166" s="95"/>
      <c r="T166" s="95"/>
      <c r="U166" s="95">
        <v>7</v>
      </c>
      <c r="V166" s="95">
        <v>9.6</v>
      </c>
      <c r="W166" s="95"/>
      <c r="X166" s="95"/>
      <c r="Y166" s="95"/>
      <c r="Z166" s="95"/>
      <c r="AA166" s="95"/>
      <c r="AB166" s="95"/>
      <c r="AC166" s="95"/>
      <c r="AD166" s="95">
        <v>136.6</v>
      </c>
      <c r="AE166" s="95"/>
      <c r="AF166" s="95">
        <v>2004.47</v>
      </c>
      <c r="AG166" s="95">
        <v>2004.47</v>
      </c>
      <c r="AH166" s="95"/>
      <c r="AI166" s="95"/>
      <c r="AJ166" s="95"/>
      <c r="AK166" s="95"/>
      <c r="AL166" s="95"/>
      <c r="AM166" s="95"/>
      <c r="AN166" s="95"/>
      <c r="AO166" s="95"/>
      <c r="AP166" s="95"/>
      <c r="AQ166" s="96">
        <v>4008.94</v>
      </c>
      <c r="AR166" s="95"/>
      <c r="AS166" s="95">
        <v>17.489999999999998</v>
      </c>
      <c r="AT166" s="95"/>
      <c r="AU166" s="95">
        <v>1450.58</v>
      </c>
      <c r="AV166" s="95"/>
      <c r="AW166" s="95"/>
      <c r="AX166" s="95">
        <v>47831.659999999996</v>
      </c>
      <c r="AY166" s="95"/>
      <c r="AZ166" s="95">
        <v>93</v>
      </c>
      <c r="BA166" s="95"/>
      <c r="BB166" s="95"/>
      <c r="BC166" s="95"/>
      <c r="BD166" s="96">
        <v>49392.729999999996</v>
      </c>
      <c r="BE166" s="95">
        <v>13261.69</v>
      </c>
      <c r="BF166" s="95">
        <v>32052.31</v>
      </c>
      <c r="BG166" s="95">
        <v>92.932000000000002</v>
      </c>
      <c r="BH166" s="95"/>
      <c r="BI166" s="95"/>
      <c r="BJ166" s="95">
        <v>27.74</v>
      </c>
      <c r="BK166" s="95">
        <v>17638.829999999998</v>
      </c>
      <c r="BL166" s="95">
        <v>32.1</v>
      </c>
      <c r="BM166" s="95">
        <v>78.48</v>
      </c>
      <c r="BN166" s="95">
        <v>257.34000000000003</v>
      </c>
      <c r="BO166" s="95"/>
      <c r="BP166" s="95">
        <v>33.215000000000003</v>
      </c>
      <c r="BQ166" s="96">
        <v>63474.636999999988</v>
      </c>
      <c r="BR166" s="95"/>
      <c r="BS166" s="95"/>
      <c r="BT166" s="95"/>
      <c r="BU166" s="95"/>
      <c r="BV166" s="95"/>
      <c r="BW166" s="95"/>
      <c r="BX166" s="95"/>
      <c r="BY166" s="95"/>
      <c r="BZ166" s="95"/>
      <c r="CA166" s="95">
        <v>78</v>
      </c>
      <c r="CB166" s="95">
        <v>459.31500000000005</v>
      </c>
      <c r="CC166" s="95"/>
      <c r="CD166" s="95">
        <v>537.31500000000005</v>
      </c>
      <c r="CE166" s="95"/>
      <c r="CF166" s="95"/>
      <c r="CG166" s="95"/>
      <c r="CH166" s="95">
        <v>170.04</v>
      </c>
      <c r="CI166" s="95"/>
      <c r="CJ166" s="95"/>
      <c r="CK166" s="95"/>
      <c r="CL166" s="95"/>
      <c r="CM166" s="95"/>
      <c r="CN166" s="95"/>
      <c r="CO166" s="95"/>
      <c r="CP166" s="95">
        <v>31.000999999999998</v>
      </c>
      <c r="CQ166" s="95">
        <v>201.041</v>
      </c>
      <c r="CR166" s="95">
        <v>31.000999999999998</v>
      </c>
      <c r="CS166" s="95"/>
      <c r="CT166" s="95"/>
      <c r="CU166" s="95"/>
      <c r="CV166" s="95"/>
      <c r="CW166" s="95"/>
      <c r="CX166" s="95">
        <v>12.7</v>
      </c>
      <c r="CY166" s="95"/>
      <c r="CZ166" s="95"/>
      <c r="DA166" s="95"/>
      <c r="DB166" s="95"/>
      <c r="DC166" s="95"/>
      <c r="DD166" s="95">
        <v>43.700999999999993</v>
      </c>
      <c r="DE166" s="95"/>
      <c r="DF166" s="95"/>
      <c r="DG166" s="95"/>
      <c r="DH166" s="95"/>
      <c r="DI166" s="95">
        <v>1343.3000000000002</v>
      </c>
      <c r="DJ166" s="95"/>
      <c r="DK166" s="95"/>
      <c r="DL166" s="95">
        <v>575.25</v>
      </c>
      <c r="DM166" s="95"/>
      <c r="DN166" s="95"/>
      <c r="DO166" s="95"/>
      <c r="DP166" s="95"/>
      <c r="DQ166" s="95">
        <v>1918.5500000000002</v>
      </c>
      <c r="DR166" s="95"/>
      <c r="DS166" s="95"/>
      <c r="DT166" s="95"/>
      <c r="DU166" s="95"/>
      <c r="DV166" s="95"/>
      <c r="DW166" s="95"/>
      <c r="DX166" s="95"/>
      <c r="DY166" s="95"/>
      <c r="DZ166" s="95"/>
      <c r="EA166" s="95"/>
      <c r="EB166" s="95"/>
      <c r="EC166" s="95"/>
      <c r="ED166" s="95"/>
      <c r="EE166" s="95"/>
      <c r="EF166" s="95"/>
      <c r="EG166" s="95"/>
      <c r="EH166" s="95"/>
      <c r="EI166" s="95"/>
      <c r="EJ166" s="95"/>
      <c r="EK166" s="95"/>
      <c r="EL166" s="95"/>
      <c r="EM166" s="95"/>
      <c r="EN166" s="95"/>
      <c r="EO166" s="95"/>
      <c r="EP166" s="95"/>
      <c r="EQ166" s="95"/>
      <c r="ER166" s="95"/>
      <c r="ES166" s="95"/>
      <c r="ET166" s="95"/>
      <c r="EU166" s="95"/>
      <c r="EV166" s="95"/>
      <c r="EW166" s="95"/>
      <c r="EX166" s="95"/>
      <c r="EY166" s="95"/>
      <c r="EZ166" s="95"/>
      <c r="FA166" s="95"/>
      <c r="FB166" s="95"/>
      <c r="FC166" s="95"/>
      <c r="FD166" s="95"/>
      <c r="FE166" s="95"/>
      <c r="FF166" s="95"/>
      <c r="FG166" s="95"/>
      <c r="FH166" s="95"/>
      <c r="FI166" s="95"/>
      <c r="FJ166" s="95"/>
      <c r="FK166" s="95"/>
      <c r="FL166" s="95"/>
      <c r="FM166" s="95"/>
      <c r="FN166" s="95"/>
      <c r="FO166" s="95"/>
      <c r="FP166" s="95"/>
      <c r="FQ166" s="95"/>
      <c r="FR166" s="95"/>
      <c r="FS166" s="95"/>
      <c r="FT166" s="95"/>
      <c r="FU166" s="95"/>
      <c r="FV166" s="95"/>
      <c r="FW166" s="95"/>
      <c r="FX166" s="95"/>
      <c r="FY166" s="95">
        <v>2409.085</v>
      </c>
      <c r="FZ166" s="95"/>
      <c r="GA166" s="95"/>
      <c r="GB166" s="95"/>
      <c r="GC166" s="95"/>
      <c r="GD166" s="95">
        <v>2409.085</v>
      </c>
      <c r="GE166" s="95"/>
      <c r="GF166" s="95"/>
      <c r="GG166" s="95"/>
      <c r="GH166" s="95"/>
      <c r="GI166" s="95"/>
      <c r="GJ166" s="95"/>
      <c r="GK166" s="95"/>
      <c r="GL166" s="95"/>
      <c r="GM166" s="95"/>
      <c r="GN166" s="95"/>
      <c r="GO166" s="95"/>
      <c r="GP166" s="95">
        <v>0</v>
      </c>
      <c r="GQ166" s="96">
        <v>0</v>
      </c>
      <c r="GR166" s="95"/>
      <c r="GS166" s="95"/>
      <c r="GT166" s="95"/>
      <c r="GU166" s="95"/>
      <c r="GV166" s="95"/>
      <c r="GW166" s="95"/>
      <c r="GX166" s="95"/>
      <c r="GY166" s="95"/>
      <c r="GZ166" s="95"/>
      <c r="HA166" s="95"/>
      <c r="HB166" s="95"/>
      <c r="HC166" s="95"/>
      <c r="HD166" s="96"/>
    </row>
    <row r="167" spans="1:212" ht="14.25" customHeight="1" x14ac:dyDescent="0.2">
      <c r="B167" s="173"/>
      <c r="C167" s="172"/>
      <c r="D167" s="94" t="s">
        <v>124</v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6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6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6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  <c r="CS167" s="95"/>
      <c r="CT167" s="95"/>
      <c r="CU167" s="95"/>
      <c r="CV167" s="95"/>
      <c r="CW167" s="95"/>
      <c r="CX167" s="95"/>
      <c r="CY167" s="95"/>
      <c r="CZ167" s="95"/>
      <c r="DA167" s="95"/>
      <c r="DB167" s="95"/>
      <c r="DC167" s="95"/>
      <c r="DD167" s="95"/>
      <c r="DE167" s="95"/>
      <c r="DF167" s="95"/>
      <c r="DG167" s="95"/>
      <c r="DH167" s="95"/>
      <c r="DI167" s="95"/>
      <c r="DJ167" s="95"/>
      <c r="DK167" s="95"/>
      <c r="DL167" s="95"/>
      <c r="DM167" s="95"/>
      <c r="DN167" s="95"/>
      <c r="DO167" s="95"/>
      <c r="DP167" s="95"/>
      <c r="DQ167" s="95"/>
      <c r="DR167" s="95"/>
      <c r="DS167" s="95"/>
      <c r="DT167" s="95"/>
      <c r="DU167" s="95"/>
      <c r="DV167" s="95"/>
      <c r="DW167" s="95"/>
      <c r="DX167" s="95"/>
      <c r="DY167" s="95"/>
      <c r="DZ167" s="95"/>
      <c r="EA167" s="95"/>
      <c r="EB167" s="95"/>
      <c r="EC167" s="95"/>
      <c r="ED167" s="95"/>
      <c r="EE167" s="95"/>
      <c r="EF167" s="95"/>
      <c r="EG167" s="95"/>
      <c r="EH167" s="95"/>
      <c r="EI167" s="95"/>
      <c r="EJ167" s="95"/>
      <c r="EK167" s="95"/>
      <c r="EL167" s="95"/>
      <c r="EM167" s="95"/>
      <c r="EN167" s="95"/>
      <c r="EO167" s="95"/>
      <c r="EP167" s="95"/>
      <c r="EQ167" s="95"/>
      <c r="ER167" s="95"/>
      <c r="ES167" s="95"/>
      <c r="ET167" s="95"/>
      <c r="EU167" s="95"/>
      <c r="EV167" s="95"/>
      <c r="EW167" s="95"/>
      <c r="EX167" s="95"/>
      <c r="EY167" s="95"/>
      <c r="EZ167" s="95"/>
      <c r="FA167" s="95"/>
      <c r="FB167" s="95"/>
      <c r="FC167" s="95"/>
      <c r="FD167" s="95"/>
      <c r="FE167" s="95"/>
      <c r="FF167" s="95"/>
      <c r="FG167" s="95"/>
      <c r="FH167" s="95"/>
      <c r="FI167" s="95"/>
      <c r="FJ167" s="95"/>
      <c r="FK167" s="95"/>
      <c r="FL167" s="95"/>
      <c r="FM167" s="95"/>
      <c r="FN167" s="95"/>
      <c r="FO167" s="95"/>
      <c r="FP167" s="95"/>
      <c r="FQ167" s="95"/>
      <c r="FR167" s="95"/>
      <c r="FS167" s="95"/>
      <c r="FT167" s="95"/>
      <c r="FU167" s="95"/>
      <c r="FV167" s="95"/>
      <c r="FW167" s="95"/>
      <c r="FX167" s="95"/>
      <c r="FY167" s="95">
        <v>3.9</v>
      </c>
      <c r="FZ167" s="95"/>
      <c r="GA167" s="95">
        <v>28.75</v>
      </c>
      <c r="GB167" s="95"/>
      <c r="GC167" s="95"/>
      <c r="GD167" s="95">
        <v>32.65</v>
      </c>
      <c r="GE167" s="95"/>
      <c r="GF167" s="95"/>
      <c r="GG167" s="95"/>
      <c r="GH167" s="95"/>
      <c r="GI167" s="95"/>
      <c r="GJ167" s="95"/>
      <c r="GK167" s="95"/>
      <c r="GL167" s="95"/>
      <c r="GM167" s="95"/>
      <c r="GN167" s="95"/>
      <c r="GO167" s="95"/>
      <c r="GP167" s="95">
        <v>0</v>
      </c>
      <c r="GQ167" s="96">
        <v>0</v>
      </c>
      <c r="GR167" s="95"/>
      <c r="GS167" s="95"/>
      <c r="GT167" s="95"/>
      <c r="GU167" s="95"/>
      <c r="GV167" s="95"/>
      <c r="GW167" s="95">
        <v>3.9</v>
      </c>
      <c r="GX167" s="95"/>
      <c r="GY167" s="95"/>
      <c r="GZ167" s="95"/>
      <c r="HA167" s="95"/>
      <c r="HB167" s="95"/>
      <c r="HC167" s="95"/>
      <c r="HD167" s="96">
        <v>3.9</v>
      </c>
    </row>
    <row r="168" spans="1:212" ht="14.25" customHeight="1" x14ac:dyDescent="0.2">
      <c r="B168" s="167"/>
      <c r="C168" s="172"/>
      <c r="D168" s="94" t="s">
        <v>140</v>
      </c>
      <c r="E168" s="95">
        <v>45767.755000000005</v>
      </c>
      <c r="F168" s="95">
        <v>48830.269</v>
      </c>
      <c r="G168" s="95">
        <v>56019.044999999991</v>
      </c>
      <c r="H168" s="95">
        <v>60818.168000000012</v>
      </c>
      <c r="I168" s="95">
        <v>34141.731</v>
      </c>
      <c r="J168" s="95">
        <v>54570.408000000003</v>
      </c>
      <c r="K168" s="95">
        <v>64358.79</v>
      </c>
      <c r="L168" s="95">
        <v>40132.350000000006</v>
      </c>
      <c r="M168" s="95">
        <v>64387.243000000002</v>
      </c>
      <c r="N168" s="95">
        <v>25027.761999999999</v>
      </c>
      <c r="O168" s="95">
        <v>59452.93</v>
      </c>
      <c r="P168" s="95">
        <v>28696.598000000002</v>
      </c>
      <c r="Q168" s="95">
        <v>582203.049</v>
      </c>
      <c r="R168" s="95">
        <v>61362</v>
      </c>
      <c r="S168" s="95">
        <v>138471.55999999997</v>
      </c>
      <c r="T168" s="95">
        <v>53534.22</v>
      </c>
      <c r="U168" s="95">
        <v>54199.943000000014</v>
      </c>
      <c r="V168" s="95">
        <v>33593.764999999999</v>
      </c>
      <c r="W168" s="95">
        <v>15257.377</v>
      </c>
      <c r="X168" s="95">
        <v>40152.713999999993</v>
      </c>
      <c r="Y168" s="95">
        <v>15980.591</v>
      </c>
      <c r="Z168" s="95">
        <v>38307.750999999997</v>
      </c>
      <c r="AA168" s="95">
        <v>49848.78</v>
      </c>
      <c r="AB168" s="95">
        <v>49206.469000000005</v>
      </c>
      <c r="AC168" s="95">
        <v>52847.084999999999</v>
      </c>
      <c r="AD168" s="95">
        <v>602762.255</v>
      </c>
      <c r="AE168" s="95">
        <v>39393.097000000002</v>
      </c>
      <c r="AF168" s="95">
        <v>66852.991999999998</v>
      </c>
      <c r="AG168" s="95">
        <v>54548.65</v>
      </c>
      <c r="AH168" s="95">
        <v>46072.828999999998</v>
      </c>
      <c r="AI168" s="95">
        <v>28353.660000000003</v>
      </c>
      <c r="AJ168" s="95">
        <v>8335.4449999999997</v>
      </c>
      <c r="AK168" s="95">
        <v>47595.619000000006</v>
      </c>
      <c r="AL168" s="95">
        <v>33974.916999999994</v>
      </c>
      <c r="AM168" s="95">
        <v>50592.225999999995</v>
      </c>
      <c r="AN168" s="95">
        <v>68652.385999999999</v>
      </c>
      <c r="AO168" s="95">
        <v>43291.77</v>
      </c>
      <c r="AP168" s="95">
        <v>52218.275999999998</v>
      </c>
      <c r="AQ168" s="96">
        <v>539881.86700000009</v>
      </c>
      <c r="AR168" s="95">
        <v>42389.05</v>
      </c>
      <c r="AS168" s="95">
        <v>63936.375999999997</v>
      </c>
      <c r="AT168" s="95">
        <v>72288.563999999998</v>
      </c>
      <c r="AU168" s="95">
        <v>55682.602000000006</v>
      </c>
      <c r="AV168" s="95">
        <v>60303.767999999996</v>
      </c>
      <c r="AW168" s="95">
        <v>25764.625</v>
      </c>
      <c r="AX168" s="95">
        <v>46948.270000000004</v>
      </c>
      <c r="AY168" s="95">
        <v>45158.537000000004</v>
      </c>
      <c r="AZ168" s="95">
        <v>123014.685</v>
      </c>
      <c r="BA168" s="95">
        <v>106891.33900000001</v>
      </c>
      <c r="BB168" s="95">
        <v>20852.361000000001</v>
      </c>
      <c r="BC168" s="95">
        <v>93892.964999999997</v>
      </c>
      <c r="BD168" s="96">
        <v>757123.14199999999</v>
      </c>
      <c r="BE168" s="95">
        <v>37027.631999999998</v>
      </c>
      <c r="BF168" s="95">
        <v>27364.269999999997</v>
      </c>
      <c r="BG168" s="95">
        <v>44503.794999999998</v>
      </c>
      <c r="BH168" s="95">
        <v>42309.046000000002</v>
      </c>
      <c r="BI168" s="95">
        <v>54287.561000000002</v>
      </c>
      <c r="BJ168" s="95">
        <v>54116.636999999995</v>
      </c>
      <c r="BK168" s="95">
        <v>39473.947</v>
      </c>
      <c r="BL168" s="95">
        <v>68664.804999999993</v>
      </c>
      <c r="BM168" s="95">
        <v>57842.035000000003</v>
      </c>
      <c r="BN168" s="95">
        <v>66024.656999999992</v>
      </c>
      <c r="BO168" s="95">
        <v>24978.116000000002</v>
      </c>
      <c r="BP168" s="95">
        <v>8887.3150000000005</v>
      </c>
      <c r="BQ168" s="96">
        <v>525479.81599999999</v>
      </c>
      <c r="BR168" s="95">
        <v>46305.192999999999</v>
      </c>
      <c r="BS168" s="95">
        <v>42625.323000000004</v>
      </c>
      <c r="BT168" s="95">
        <v>7261.2139999999999</v>
      </c>
      <c r="BU168" s="95">
        <v>30973.770999999997</v>
      </c>
      <c r="BV168" s="95">
        <v>4668.9859999999999</v>
      </c>
      <c r="BW168" s="95">
        <v>27348.585000000003</v>
      </c>
      <c r="BX168" s="95">
        <v>46893.027000000002</v>
      </c>
      <c r="BY168" s="95">
        <v>5283.21</v>
      </c>
      <c r="BZ168" s="95">
        <v>10837.296999999999</v>
      </c>
      <c r="CA168" s="95">
        <v>31374.023999999998</v>
      </c>
      <c r="CB168" s="95">
        <v>4845.1550000000007</v>
      </c>
      <c r="CC168" s="95">
        <v>17995.085999999999</v>
      </c>
      <c r="CD168" s="95">
        <v>276410.87099999998</v>
      </c>
      <c r="CE168" s="95">
        <v>26176.614999999998</v>
      </c>
      <c r="CF168" s="95">
        <v>11811.547999999999</v>
      </c>
      <c r="CG168" s="95">
        <v>2537.37</v>
      </c>
      <c r="CH168" s="95">
        <v>23792.578999999998</v>
      </c>
      <c r="CI168" s="95">
        <v>19746.68</v>
      </c>
      <c r="CJ168" s="95">
        <v>37513.565000000002</v>
      </c>
      <c r="CK168" s="95">
        <v>15400.498</v>
      </c>
      <c r="CL168" s="95">
        <v>40904.525000000001</v>
      </c>
      <c r="CM168" s="95">
        <v>78548.775000000009</v>
      </c>
      <c r="CN168" s="95">
        <v>43375.323000000004</v>
      </c>
      <c r="CO168" s="95">
        <v>19552.547000000002</v>
      </c>
      <c r="CP168" s="95">
        <v>23492.947999999997</v>
      </c>
      <c r="CQ168" s="95">
        <v>342852.973</v>
      </c>
      <c r="CR168" s="95">
        <v>15038.91</v>
      </c>
      <c r="CS168" s="95">
        <v>26897.703000000001</v>
      </c>
      <c r="CT168" s="95">
        <v>42502.024999999994</v>
      </c>
      <c r="CU168" s="95">
        <v>14000.214999999998</v>
      </c>
      <c r="CV168" s="95">
        <v>24501.173999999999</v>
      </c>
      <c r="CW168" s="95">
        <v>11130.02</v>
      </c>
      <c r="CX168" s="95">
        <v>40431.646000000008</v>
      </c>
      <c r="CY168" s="95">
        <v>18419.169999999998</v>
      </c>
      <c r="CZ168" s="95">
        <v>18445.417999999998</v>
      </c>
      <c r="DA168" s="95">
        <v>18636.566999999999</v>
      </c>
      <c r="DB168" s="95">
        <v>50716.474999999999</v>
      </c>
      <c r="DC168" s="95">
        <v>15864.142</v>
      </c>
      <c r="DD168" s="95">
        <v>296583.46500000003</v>
      </c>
      <c r="DE168" s="95">
        <v>22069.38</v>
      </c>
      <c r="DF168" s="95">
        <v>18322.580000000002</v>
      </c>
      <c r="DG168" s="95">
        <v>51850.832999999999</v>
      </c>
      <c r="DH168" s="95">
        <v>48388.862999999998</v>
      </c>
      <c r="DI168" s="95">
        <v>32494.538</v>
      </c>
      <c r="DJ168" s="95">
        <v>32695.323</v>
      </c>
      <c r="DK168" s="95">
        <v>38173.649999999994</v>
      </c>
      <c r="DL168" s="95">
        <v>45863.100999999995</v>
      </c>
      <c r="DM168" s="95">
        <v>19846.368999999999</v>
      </c>
      <c r="DN168" s="95">
        <v>42195.75</v>
      </c>
      <c r="DO168" s="95">
        <v>43341.400999999998</v>
      </c>
      <c r="DP168" s="95">
        <v>11519.55</v>
      </c>
      <c r="DQ168" s="95">
        <v>406761.33800000005</v>
      </c>
      <c r="DR168" s="95">
        <v>53163.400999999998</v>
      </c>
      <c r="DS168" s="95">
        <v>37093.735999999997</v>
      </c>
      <c r="DT168" s="95">
        <v>46098.564000000006</v>
      </c>
      <c r="DU168" s="95">
        <v>38853.616000000002</v>
      </c>
      <c r="DV168" s="95">
        <v>18512.069</v>
      </c>
      <c r="DW168" s="95">
        <v>22703.716</v>
      </c>
      <c r="DX168" s="95">
        <v>38794.841</v>
      </c>
      <c r="DY168" s="95">
        <v>30117.42</v>
      </c>
      <c r="DZ168" s="95">
        <v>33019.455000000002</v>
      </c>
      <c r="EA168" s="95">
        <v>79199.812000000005</v>
      </c>
      <c r="EB168" s="95">
        <v>36577.095999999998</v>
      </c>
      <c r="EC168" s="95">
        <v>17201.032999999999</v>
      </c>
      <c r="ED168" s="95">
        <v>451334.75900000002</v>
      </c>
      <c r="EE168" s="95">
        <v>30693.08</v>
      </c>
      <c r="EF168" s="95">
        <v>70272.243000000002</v>
      </c>
      <c r="EG168" s="95">
        <v>13343.268</v>
      </c>
      <c r="EH168" s="95">
        <v>9972.6389999999992</v>
      </c>
      <c r="EI168" s="95">
        <v>22536.640230000001</v>
      </c>
      <c r="EJ168" s="95">
        <v>21947.296000000002</v>
      </c>
      <c r="EK168" s="95">
        <v>31438.957000000002</v>
      </c>
      <c r="EL168" s="95">
        <v>23563.936000000002</v>
      </c>
      <c r="EM168" s="95">
        <v>24098.007000000001</v>
      </c>
      <c r="EN168" s="95">
        <v>84646.388999999981</v>
      </c>
      <c r="EO168" s="95">
        <v>28944.445000000003</v>
      </c>
      <c r="EP168" s="95">
        <v>51400.862999999998</v>
      </c>
      <c r="EQ168" s="95">
        <v>412857.76323000004</v>
      </c>
      <c r="ER168" s="95">
        <v>45387.184999999998</v>
      </c>
      <c r="ES168" s="95">
        <v>21427.84</v>
      </c>
      <c r="ET168" s="95">
        <v>44556.959999999999</v>
      </c>
      <c r="EU168" s="95">
        <v>16377.965</v>
      </c>
      <c r="EV168" s="95">
        <v>37713.743078624211</v>
      </c>
      <c r="EW168" s="95">
        <v>38813.818000000007</v>
      </c>
      <c r="EX168" s="95">
        <v>43907.99</v>
      </c>
      <c r="EY168" s="95">
        <v>47228.734000000004</v>
      </c>
      <c r="EZ168" s="95">
        <v>65179.478999999999</v>
      </c>
      <c r="FA168" s="95">
        <v>46877.383999999998</v>
      </c>
      <c r="FB168" s="95">
        <v>33605.942999999999</v>
      </c>
      <c r="FC168" s="95">
        <v>65012.525999999991</v>
      </c>
      <c r="FD168" s="95">
        <v>506089.56707862421</v>
      </c>
      <c r="FE168" s="95">
        <v>55343.046999999999</v>
      </c>
      <c r="FF168" s="95">
        <v>60783.879000000001</v>
      </c>
      <c r="FG168" s="95">
        <v>55758.900999999998</v>
      </c>
      <c r="FH168" s="95">
        <v>34418.804000000004</v>
      </c>
      <c r="FI168" s="95">
        <v>85619.13</v>
      </c>
      <c r="FJ168" s="95">
        <v>40584.347000000002</v>
      </c>
      <c r="FK168" s="95">
        <v>26685.485999999997</v>
      </c>
      <c r="FL168" s="95">
        <v>73152.327999999994</v>
      </c>
      <c r="FM168" s="95">
        <v>60894.973000000005</v>
      </c>
      <c r="FN168" s="95">
        <v>70622.641000000003</v>
      </c>
      <c r="FO168" s="95">
        <v>20941.172999999995</v>
      </c>
      <c r="FP168" s="95">
        <v>67284.159</v>
      </c>
      <c r="FQ168" s="95">
        <v>652088.8679999999</v>
      </c>
      <c r="FR168" s="95">
        <v>44475.570999999996</v>
      </c>
      <c r="FS168" s="95">
        <v>32101.971000000005</v>
      </c>
      <c r="FT168" s="95">
        <v>27670.736000000001</v>
      </c>
      <c r="FU168" s="95">
        <v>30634.353999999999</v>
      </c>
      <c r="FV168" s="95">
        <v>31044.675999999999</v>
      </c>
      <c r="FW168" s="95">
        <v>66498.289000000004</v>
      </c>
      <c r="FX168" s="95">
        <v>48001.394999999997</v>
      </c>
      <c r="FY168" s="95">
        <v>21188.316000000006</v>
      </c>
      <c r="FZ168" s="95">
        <v>38967.167000000001</v>
      </c>
      <c r="GA168" s="95">
        <v>75435.459000000003</v>
      </c>
      <c r="GB168" s="95">
        <v>74743.313999999998</v>
      </c>
      <c r="GC168" s="95">
        <v>85824.099000000002</v>
      </c>
      <c r="GD168" s="95">
        <v>576585.34700000007</v>
      </c>
      <c r="GE168" s="95">
        <v>62591.187000000005</v>
      </c>
      <c r="GF168" s="95">
        <v>33790.065999999999</v>
      </c>
      <c r="GG168" s="95">
        <v>95080.254000000001</v>
      </c>
      <c r="GH168" s="95">
        <v>51697.023999999998</v>
      </c>
      <c r="GI168" s="95">
        <v>52657.971000000005</v>
      </c>
      <c r="GJ168" s="95">
        <v>40689.396999999997</v>
      </c>
      <c r="GK168" s="95">
        <v>17095.731</v>
      </c>
      <c r="GL168" s="95">
        <v>32909.688000000009</v>
      </c>
      <c r="GM168" s="95">
        <v>55763.017999999989</v>
      </c>
      <c r="GN168" s="95">
        <v>62340.794000000002</v>
      </c>
      <c r="GO168" s="95">
        <v>47278.815000000002</v>
      </c>
      <c r="GP168" s="95">
        <v>52161.304999999993</v>
      </c>
      <c r="GQ168" s="96">
        <v>604055.25</v>
      </c>
      <c r="GR168" s="95">
        <v>115446.55679395417</v>
      </c>
      <c r="GS168" s="95">
        <v>30378.466</v>
      </c>
      <c r="GT168" s="95">
        <v>53028.266108859272</v>
      </c>
      <c r="GU168" s="95">
        <v>68363.329191338693</v>
      </c>
      <c r="GV168" s="95">
        <v>6439.8660000000009</v>
      </c>
      <c r="GW168" s="95">
        <v>42187.388999999996</v>
      </c>
      <c r="GX168" s="95">
        <v>75631.85164454901</v>
      </c>
      <c r="GY168" s="95">
        <v>50617.505000810081</v>
      </c>
      <c r="GZ168" s="95">
        <v>24637.393213979933</v>
      </c>
      <c r="HA168" s="95">
        <v>42403.360000000001</v>
      </c>
      <c r="HB168" s="95">
        <v>53059.687482375928</v>
      </c>
      <c r="HC168" s="95">
        <v>44990.619999999995</v>
      </c>
      <c r="HD168" s="96">
        <v>607184.29043586703</v>
      </c>
    </row>
    <row r="169" spans="1:212" ht="3" customHeight="1" x14ac:dyDescent="0.2">
      <c r="B169" s="127"/>
      <c r="C169" s="72"/>
      <c r="D169" s="72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9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9"/>
      <c r="BE169" s="98"/>
      <c r="BF169" s="98"/>
      <c r="BG169" s="98"/>
      <c r="BH169" s="98"/>
      <c r="BI169" s="98"/>
      <c r="BJ169" s="98"/>
      <c r="BK169" s="98"/>
      <c r="BL169" s="98"/>
      <c r="BM169" s="98"/>
      <c r="BN169" s="98"/>
      <c r="BO169" s="98"/>
      <c r="BP169" s="98"/>
      <c r="BQ169" s="99"/>
      <c r="BR169" s="98"/>
      <c r="BS169" s="98"/>
      <c r="BT169" s="98"/>
      <c r="BU169" s="98"/>
      <c r="BV169" s="98"/>
      <c r="BW169" s="98"/>
      <c r="BX169" s="98"/>
      <c r="BY169" s="98"/>
      <c r="BZ169" s="98"/>
      <c r="CA169" s="98"/>
      <c r="CB169" s="98"/>
      <c r="CC169" s="98"/>
      <c r="CD169" s="98"/>
      <c r="CE169" s="98"/>
      <c r="CF169" s="98"/>
      <c r="CG169" s="98"/>
      <c r="CH169" s="98"/>
      <c r="CI169" s="98"/>
      <c r="CJ169" s="98"/>
      <c r="CK169" s="98"/>
      <c r="CL169" s="98"/>
      <c r="CM169" s="98"/>
      <c r="CN169" s="98"/>
      <c r="CO169" s="98"/>
      <c r="CP169" s="98"/>
      <c r="CQ169" s="98"/>
      <c r="CR169" s="98"/>
      <c r="CS169" s="98"/>
      <c r="CT169" s="98"/>
      <c r="CU169" s="98"/>
      <c r="CV169" s="98"/>
      <c r="CW169" s="98"/>
      <c r="CX169" s="98"/>
      <c r="CY169" s="98"/>
      <c r="CZ169" s="98"/>
      <c r="DA169" s="98"/>
      <c r="DB169" s="98"/>
      <c r="DC169" s="98"/>
      <c r="DD169" s="98"/>
      <c r="DE169" s="98"/>
      <c r="DF169" s="98"/>
      <c r="DG169" s="98"/>
      <c r="DH169" s="98"/>
      <c r="DI169" s="98"/>
      <c r="DJ169" s="98"/>
      <c r="DK169" s="98"/>
      <c r="DL169" s="98"/>
      <c r="DM169" s="98"/>
      <c r="DN169" s="98"/>
      <c r="DO169" s="98"/>
      <c r="DP169" s="98"/>
      <c r="DQ169" s="98"/>
      <c r="DR169" s="98"/>
      <c r="DS169" s="98"/>
      <c r="DT169" s="98"/>
      <c r="DU169" s="98"/>
      <c r="DV169" s="98"/>
      <c r="DW169" s="98"/>
      <c r="DX169" s="98"/>
      <c r="DY169" s="98"/>
      <c r="DZ169" s="98"/>
      <c r="EA169" s="98"/>
      <c r="EB169" s="98"/>
      <c r="EC169" s="98"/>
      <c r="ED169" s="98"/>
      <c r="EE169" s="98"/>
      <c r="EF169" s="98"/>
      <c r="EG169" s="98"/>
      <c r="EH169" s="98"/>
      <c r="EI169" s="98"/>
      <c r="EJ169" s="98"/>
      <c r="EK169" s="98"/>
      <c r="EL169" s="98"/>
      <c r="EM169" s="98"/>
      <c r="EN169" s="98"/>
      <c r="EO169" s="98"/>
      <c r="EP169" s="98"/>
      <c r="EQ169" s="98"/>
      <c r="ER169" s="98"/>
      <c r="ES169" s="98"/>
      <c r="ET169" s="98"/>
      <c r="EU169" s="98"/>
      <c r="EV169" s="98"/>
      <c r="EW169" s="98"/>
      <c r="EX169" s="98"/>
      <c r="EY169" s="98"/>
      <c r="EZ169" s="98"/>
      <c r="FA169" s="98"/>
      <c r="FB169" s="98"/>
      <c r="FC169" s="98"/>
      <c r="FD169" s="98"/>
      <c r="FE169" s="98"/>
      <c r="FF169" s="98"/>
      <c r="FG169" s="98"/>
      <c r="FH169" s="98"/>
      <c r="FI169" s="98"/>
      <c r="FJ169" s="98"/>
      <c r="FK169" s="98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  <c r="GF169" s="98"/>
      <c r="GG169" s="98"/>
      <c r="GH169" s="98"/>
      <c r="GI169" s="98"/>
      <c r="GJ169" s="98"/>
      <c r="GK169" s="98"/>
      <c r="GL169" s="98"/>
      <c r="GM169" s="98"/>
      <c r="GN169" s="98"/>
      <c r="GO169" s="98"/>
      <c r="GP169" s="98"/>
      <c r="GQ169" s="98"/>
      <c r="GR169" s="98"/>
      <c r="GS169" s="98"/>
      <c r="GT169" s="98"/>
      <c r="GU169" s="98"/>
      <c r="GV169" s="98"/>
      <c r="GW169" s="98"/>
      <c r="GX169" s="98"/>
      <c r="GY169" s="98"/>
      <c r="GZ169" s="98"/>
      <c r="HA169" s="98"/>
      <c r="HB169" s="98"/>
      <c r="HC169" s="98"/>
      <c r="HD169" s="98"/>
    </row>
    <row r="170" spans="1:212" s="78" customFormat="1" ht="14.25" customHeight="1" x14ac:dyDescent="0.2">
      <c r="B170" s="136" t="s">
        <v>176</v>
      </c>
      <c r="C170" s="129" t="s">
        <v>154</v>
      </c>
      <c r="D170" s="101" t="s">
        <v>122</v>
      </c>
      <c r="E170" s="96"/>
      <c r="F170" s="96"/>
      <c r="G170" s="96">
        <v>9760</v>
      </c>
      <c r="H170" s="96"/>
      <c r="I170" s="96"/>
      <c r="J170" s="96"/>
      <c r="K170" s="96"/>
      <c r="L170" s="96"/>
      <c r="M170" s="96"/>
      <c r="N170" s="96"/>
      <c r="O170" s="96"/>
      <c r="P170" s="96"/>
      <c r="Q170" s="96">
        <v>9760</v>
      </c>
      <c r="R170" s="96"/>
      <c r="S170" s="96"/>
      <c r="T170" s="96"/>
      <c r="U170" s="96">
        <v>6050</v>
      </c>
      <c r="V170" s="96">
        <v>6228</v>
      </c>
      <c r="W170" s="96"/>
      <c r="X170" s="96"/>
      <c r="Y170" s="96"/>
      <c r="Z170" s="96">
        <v>6450</v>
      </c>
      <c r="AA170" s="96"/>
      <c r="AB170" s="96"/>
      <c r="AC170" s="96"/>
      <c r="AD170" s="96">
        <v>18728</v>
      </c>
      <c r="AE170" s="96"/>
      <c r="AF170" s="96"/>
      <c r="AG170" s="96"/>
      <c r="AH170" s="96"/>
      <c r="AI170" s="96">
        <v>5250</v>
      </c>
      <c r="AJ170" s="96">
        <v>10200</v>
      </c>
      <c r="AK170" s="96"/>
      <c r="AL170" s="96"/>
      <c r="AM170" s="96"/>
      <c r="AN170" s="96"/>
      <c r="AO170" s="96">
        <v>3300</v>
      </c>
      <c r="AP170" s="96"/>
      <c r="AQ170" s="96">
        <v>18750</v>
      </c>
      <c r="AR170" s="96">
        <v>0</v>
      </c>
      <c r="AS170" s="96">
        <v>0</v>
      </c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>
        <v>0</v>
      </c>
      <c r="BE170" s="96"/>
      <c r="BF170" s="96"/>
      <c r="BG170" s="96"/>
      <c r="BH170" s="96"/>
      <c r="BI170" s="96"/>
      <c r="BJ170" s="96">
        <v>7000</v>
      </c>
      <c r="BK170" s="96"/>
      <c r="BL170" s="96"/>
      <c r="BM170" s="96"/>
      <c r="BN170" s="96"/>
      <c r="BO170" s="96"/>
      <c r="BP170" s="96"/>
      <c r="BQ170" s="96">
        <v>7000</v>
      </c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</row>
    <row r="171" spans="1:212" ht="3.45" customHeight="1" x14ac:dyDescent="0.2">
      <c r="B171" s="127"/>
      <c r="C171" s="72"/>
      <c r="D171" s="72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9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9"/>
      <c r="BE171" s="98"/>
      <c r="BF171" s="98"/>
      <c r="BG171" s="98"/>
      <c r="BH171" s="98"/>
      <c r="BI171" s="98"/>
      <c r="BJ171" s="98"/>
      <c r="BK171" s="98"/>
      <c r="BL171" s="98"/>
      <c r="BM171" s="98"/>
      <c r="BN171" s="98"/>
      <c r="BO171" s="98"/>
      <c r="BP171" s="98"/>
      <c r="BQ171" s="99"/>
      <c r="BR171" s="98"/>
      <c r="BS171" s="98"/>
      <c r="BT171" s="98"/>
      <c r="BU171" s="98"/>
      <c r="BV171" s="98"/>
      <c r="BW171" s="98"/>
      <c r="BX171" s="98"/>
      <c r="BY171" s="98"/>
      <c r="BZ171" s="98"/>
      <c r="CA171" s="98"/>
      <c r="CB171" s="98"/>
      <c r="CC171" s="98"/>
      <c r="CD171" s="98"/>
      <c r="CE171" s="98"/>
      <c r="CF171" s="98"/>
      <c r="CG171" s="98"/>
      <c r="CH171" s="98"/>
      <c r="CI171" s="98"/>
      <c r="CJ171" s="98"/>
      <c r="CK171" s="98"/>
      <c r="CL171" s="98"/>
      <c r="CM171" s="98"/>
      <c r="CN171" s="98"/>
      <c r="CO171" s="98"/>
      <c r="CP171" s="98"/>
      <c r="CQ171" s="98"/>
      <c r="CR171" s="98"/>
      <c r="CS171" s="98"/>
      <c r="CT171" s="98"/>
      <c r="CU171" s="98"/>
      <c r="CV171" s="98"/>
      <c r="CW171" s="98"/>
      <c r="CX171" s="98"/>
      <c r="CY171" s="98"/>
      <c r="CZ171" s="98"/>
      <c r="DA171" s="98"/>
      <c r="DB171" s="98"/>
      <c r="DC171" s="98"/>
      <c r="DD171" s="98"/>
      <c r="DE171" s="98"/>
      <c r="DF171" s="98"/>
      <c r="DG171" s="98"/>
      <c r="DH171" s="98"/>
      <c r="DI171" s="98"/>
      <c r="DJ171" s="98"/>
      <c r="DK171" s="98"/>
      <c r="DL171" s="98"/>
      <c r="DM171" s="98"/>
      <c r="DN171" s="98"/>
      <c r="DO171" s="98"/>
      <c r="DP171" s="98"/>
      <c r="DQ171" s="98"/>
      <c r="DR171" s="98"/>
      <c r="DS171" s="98"/>
      <c r="DT171" s="98"/>
      <c r="DU171" s="98"/>
      <c r="DV171" s="98"/>
      <c r="DW171" s="98"/>
      <c r="DX171" s="98"/>
      <c r="DY171" s="98"/>
      <c r="DZ171" s="98"/>
      <c r="EA171" s="98"/>
      <c r="EB171" s="98"/>
      <c r="EC171" s="98"/>
      <c r="ED171" s="98"/>
      <c r="EE171" s="98"/>
      <c r="EF171" s="98"/>
      <c r="EG171" s="98"/>
      <c r="EH171" s="98"/>
      <c r="EI171" s="98"/>
      <c r="EJ171" s="98"/>
      <c r="EK171" s="98"/>
      <c r="EL171" s="98"/>
      <c r="EM171" s="98"/>
      <c r="EN171" s="98"/>
      <c r="EO171" s="98"/>
      <c r="EP171" s="98"/>
      <c r="EQ171" s="98"/>
      <c r="ER171" s="98"/>
      <c r="ES171" s="98"/>
      <c r="ET171" s="98"/>
      <c r="EU171" s="98"/>
      <c r="EV171" s="98"/>
      <c r="EW171" s="98"/>
      <c r="EX171" s="98"/>
      <c r="EY171" s="98"/>
      <c r="EZ171" s="98"/>
      <c r="FA171" s="98"/>
      <c r="FB171" s="98"/>
      <c r="FC171" s="98"/>
      <c r="FD171" s="98"/>
      <c r="FE171" s="98"/>
      <c r="FF171" s="98"/>
      <c r="FG171" s="98"/>
      <c r="FH171" s="98"/>
      <c r="FI171" s="98"/>
      <c r="FJ171" s="98"/>
      <c r="FK171" s="98"/>
      <c r="FL171" s="98"/>
      <c r="FM171" s="98"/>
      <c r="FN171" s="98"/>
      <c r="FO171" s="98"/>
      <c r="FP171" s="98"/>
      <c r="FQ171" s="98"/>
      <c r="FR171" s="98"/>
      <c r="FS171" s="98"/>
      <c r="FT171" s="98"/>
      <c r="FU171" s="98"/>
      <c r="FV171" s="98"/>
      <c r="FW171" s="98"/>
      <c r="FX171" s="98"/>
      <c r="FY171" s="98"/>
      <c r="FZ171" s="98"/>
      <c r="GA171" s="98"/>
      <c r="GB171" s="98"/>
      <c r="GC171" s="98"/>
      <c r="GD171" s="98"/>
      <c r="GE171" s="98"/>
      <c r="GF171" s="98"/>
      <c r="GG171" s="98"/>
      <c r="GH171" s="98"/>
      <c r="GI171" s="98"/>
      <c r="GJ171" s="98"/>
      <c r="GK171" s="98"/>
      <c r="GL171" s="98"/>
      <c r="GM171" s="98"/>
      <c r="GN171" s="98"/>
      <c r="GO171" s="98"/>
      <c r="GP171" s="98"/>
      <c r="GQ171" s="98"/>
      <c r="GR171" s="98"/>
      <c r="GS171" s="98"/>
      <c r="GT171" s="98"/>
      <c r="GU171" s="98"/>
      <c r="GV171" s="98"/>
      <c r="GW171" s="98"/>
      <c r="GX171" s="98"/>
      <c r="GY171" s="98"/>
      <c r="GZ171" s="98"/>
      <c r="HA171" s="98"/>
      <c r="HB171" s="98"/>
      <c r="HC171" s="98"/>
      <c r="HD171" s="98"/>
    </row>
    <row r="172" spans="1:212" ht="14.25" customHeight="1" x14ac:dyDescent="0.2">
      <c r="B172" s="166" t="s">
        <v>177</v>
      </c>
      <c r="C172" s="172" t="s">
        <v>20</v>
      </c>
      <c r="D172" s="94" t="s">
        <v>121</v>
      </c>
      <c r="E172" s="95"/>
      <c r="F172" s="95"/>
      <c r="G172" s="95"/>
      <c r="H172" s="95"/>
      <c r="I172" s="95">
        <v>21550</v>
      </c>
      <c r="J172" s="95"/>
      <c r="K172" s="95"/>
      <c r="L172" s="95"/>
      <c r="M172" s="95">
        <v>17321</v>
      </c>
      <c r="N172" s="95"/>
      <c r="O172" s="95">
        <v>20534</v>
      </c>
      <c r="P172" s="95">
        <v>40103</v>
      </c>
      <c r="Q172" s="95">
        <v>99508</v>
      </c>
      <c r="R172" s="95"/>
      <c r="S172" s="95"/>
      <c r="T172" s="95">
        <v>11905</v>
      </c>
      <c r="U172" s="95">
        <v>12854</v>
      </c>
      <c r="V172" s="95">
        <v>11004</v>
      </c>
      <c r="W172" s="95">
        <v>18433</v>
      </c>
      <c r="X172" s="95">
        <v>25868</v>
      </c>
      <c r="Y172" s="95">
        <v>25805</v>
      </c>
      <c r="Z172" s="95">
        <v>34259</v>
      </c>
      <c r="AA172" s="95">
        <v>27325</v>
      </c>
      <c r="AB172" s="95">
        <v>34977</v>
      </c>
      <c r="AC172" s="95">
        <v>31281</v>
      </c>
      <c r="AD172" s="95">
        <v>233711</v>
      </c>
      <c r="AE172" s="95">
        <v>15813</v>
      </c>
      <c r="AF172" s="95">
        <v>19325</v>
      </c>
      <c r="AG172" s="95"/>
      <c r="AH172" s="95">
        <v>40651.602419399998</v>
      </c>
      <c r="AI172" s="95"/>
      <c r="AJ172" s="95">
        <v>18047.063797000003</v>
      </c>
      <c r="AK172" s="95">
        <v>43623.115328599997</v>
      </c>
      <c r="AL172" s="95">
        <v>68692.717197599995</v>
      </c>
      <c r="AM172" s="95">
        <v>106493.8688522</v>
      </c>
      <c r="AN172" s="95">
        <v>72442.954544199994</v>
      </c>
      <c r="AO172" s="95">
        <v>75852.230345399992</v>
      </c>
      <c r="AP172" s="95">
        <v>91615.220461200006</v>
      </c>
      <c r="AQ172" s="96">
        <v>552556.77294559998</v>
      </c>
      <c r="AR172" s="95">
        <v>80651.239242099997</v>
      </c>
      <c r="AS172" s="95">
        <v>40282.645070800005</v>
      </c>
      <c r="AT172" s="95">
        <v>71834.714120899996</v>
      </c>
      <c r="AU172" s="95">
        <v>45382.076507199999</v>
      </c>
      <c r="AV172" s="95">
        <v>73014.351383848698</v>
      </c>
      <c r="AW172" s="95">
        <v>77539.945724000005</v>
      </c>
      <c r="AX172" s="95">
        <v>106270.56933539998</v>
      </c>
      <c r="AY172" s="95">
        <v>85839.321857900009</v>
      </c>
      <c r="AZ172" s="95">
        <v>70523.263394899986</v>
      </c>
      <c r="BA172" s="95">
        <v>60520.833032499999</v>
      </c>
      <c r="BB172" s="95">
        <v>51898.404379899999</v>
      </c>
      <c r="BC172" s="95">
        <v>94865.71327349999</v>
      </c>
      <c r="BD172" s="96">
        <v>858623.07732294861</v>
      </c>
      <c r="BE172" s="95">
        <v>60791.727071799993</v>
      </c>
      <c r="BF172" s="95">
        <v>61796.133719800004</v>
      </c>
      <c r="BG172" s="95">
        <v>61705.105195399992</v>
      </c>
      <c r="BH172" s="95">
        <v>36169.491183099999</v>
      </c>
      <c r="BI172" s="95">
        <v>67497.772120799986</v>
      </c>
      <c r="BJ172" s="95">
        <v>72756.009317799995</v>
      </c>
      <c r="BK172" s="95">
        <v>52655.019502799994</v>
      </c>
      <c r="BL172" s="95">
        <v>106150.01083769999</v>
      </c>
      <c r="BM172" s="95">
        <v>45821.188818900002</v>
      </c>
      <c r="BN172" s="95">
        <v>83566.873211299986</v>
      </c>
      <c r="BO172" s="95">
        <v>106364.62935259999</v>
      </c>
      <c r="BP172" s="95">
        <v>84549.780519199994</v>
      </c>
      <c r="BQ172" s="96">
        <v>839823.74085119995</v>
      </c>
      <c r="BR172" s="95">
        <v>45154.749225400003</v>
      </c>
      <c r="BS172" s="95">
        <v>43961.310449600001</v>
      </c>
      <c r="BT172" s="95">
        <v>63840.114727</v>
      </c>
      <c r="BU172" s="95">
        <v>80333.380982700008</v>
      </c>
      <c r="BV172" s="95">
        <v>70649.063642699999</v>
      </c>
      <c r="BW172" s="95">
        <v>95315.983835100007</v>
      </c>
      <c r="BX172" s="95">
        <v>47937.5446668</v>
      </c>
      <c r="BY172" s="95">
        <v>71147.286817400003</v>
      </c>
      <c r="BZ172" s="95"/>
      <c r="CA172" s="95">
        <v>100069.7923089</v>
      </c>
      <c r="CB172" s="95">
        <v>53851.665953200005</v>
      </c>
      <c r="CC172" s="95">
        <v>94810.7386787</v>
      </c>
      <c r="CD172" s="95">
        <v>767071.63128750003</v>
      </c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  <c r="CS172" s="95"/>
      <c r="CT172" s="95"/>
      <c r="CU172" s="95"/>
      <c r="CV172" s="95"/>
      <c r="CW172" s="95"/>
      <c r="CX172" s="95"/>
      <c r="CY172" s="95"/>
      <c r="CZ172" s="95"/>
      <c r="DA172" s="95"/>
      <c r="DB172" s="95"/>
      <c r="DC172" s="95"/>
      <c r="DD172" s="95"/>
      <c r="DE172" s="95"/>
      <c r="DF172" s="95"/>
      <c r="DG172" s="95"/>
      <c r="DH172" s="95"/>
      <c r="DI172" s="95"/>
      <c r="DJ172" s="95"/>
      <c r="DK172" s="95"/>
      <c r="DL172" s="95"/>
      <c r="DM172" s="95"/>
      <c r="DN172" s="95"/>
      <c r="DO172" s="95"/>
      <c r="DP172" s="95"/>
      <c r="DQ172" s="95"/>
      <c r="DR172" s="95"/>
      <c r="DS172" s="95"/>
      <c r="DT172" s="95"/>
      <c r="DU172" s="95"/>
      <c r="DV172" s="95"/>
      <c r="DW172" s="95"/>
      <c r="DX172" s="95"/>
      <c r="DY172" s="95"/>
      <c r="DZ172" s="95"/>
      <c r="EA172" s="95"/>
      <c r="EB172" s="95"/>
      <c r="EC172" s="95"/>
      <c r="ED172" s="95"/>
      <c r="EE172" s="95"/>
      <c r="EF172" s="95"/>
      <c r="EG172" s="95"/>
      <c r="EH172" s="95"/>
      <c r="EI172" s="95"/>
      <c r="EJ172" s="95"/>
      <c r="EK172" s="95"/>
      <c r="EL172" s="95"/>
      <c r="EM172" s="95"/>
      <c r="EN172" s="95"/>
      <c r="EO172" s="95"/>
      <c r="EP172" s="95"/>
      <c r="EQ172" s="95"/>
      <c r="ER172" s="95"/>
      <c r="ES172" s="95"/>
      <c r="ET172" s="95"/>
      <c r="EU172" s="95"/>
      <c r="EV172" s="95"/>
      <c r="EW172" s="95"/>
      <c r="EX172" s="95"/>
      <c r="EY172" s="95"/>
      <c r="EZ172" s="95"/>
      <c r="FA172" s="95"/>
      <c r="FB172" s="95"/>
      <c r="FC172" s="95"/>
      <c r="FD172" s="95"/>
      <c r="FE172" s="95"/>
      <c r="FF172" s="95"/>
      <c r="FG172" s="95"/>
      <c r="FH172" s="95"/>
      <c r="FI172" s="95"/>
      <c r="FJ172" s="95"/>
      <c r="FK172" s="95"/>
      <c r="FL172" s="95"/>
      <c r="FM172" s="95"/>
      <c r="FN172" s="95"/>
      <c r="FO172" s="95"/>
      <c r="FP172" s="95"/>
      <c r="FQ172" s="95"/>
      <c r="FR172" s="95"/>
      <c r="FS172" s="95"/>
      <c r="FT172" s="95"/>
      <c r="FU172" s="95"/>
      <c r="FV172" s="95"/>
      <c r="FW172" s="95"/>
      <c r="FX172" s="95"/>
      <c r="FY172" s="95"/>
      <c r="FZ172" s="95"/>
      <c r="GA172" s="95"/>
      <c r="GB172" s="95"/>
      <c r="GC172" s="95"/>
      <c r="GD172" s="95"/>
      <c r="GE172" s="95"/>
      <c r="GF172" s="95"/>
      <c r="GG172" s="95"/>
      <c r="GH172" s="95"/>
      <c r="GI172" s="95"/>
      <c r="GJ172" s="95"/>
      <c r="GK172" s="95"/>
      <c r="GL172" s="95"/>
      <c r="GM172" s="95"/>
      <c r="GN172" s="95"/>
      <c r="GO172" s="95"/>
      <c r="GP172" s="95"/>
      <c r="GQ172" s="96"/>
      <c r="GR172" s="95"/>
      <c r="GS172" s="95"/>
      <c r="GT172" s="95"/>
      <c r="GU172" s="95"/>
      <c r="GV172" s="95"/>
      <c r="GW172" s="95"/>
      <c r="GX172" s="95"/>
      <c r="GY172" s="95"/>
      <c r="GZ172" s="95"/>
      <c r="HA172" s="95"/>
      <c r="HB172" s="95"/>
      <c r="HC172" s="95"/>
      <c r="HD172" s="96"/>
    </row>
    <row r="173" spans="1:212" ht="14.25" customHeight="1" x14ac:dyDescent="0.2">
      <c r="B173" s="167"/>
      <c r="C173" s="172"/>
      <c r="D173" s="94" t="s">
        <v>140</v>
      </c>
      <c r="E173" s="98">
        <v>98982</v>
      </c>
      <c r="F173" s="95">
        <v>87152</v>
      </c>
      <c r="G173" s="95">
        <v>91277</v>
      </c>
      <c r="H173" s="95">
        <v>77482</v>
      </c>
      <c r="I173" s="95">
        <v>74935</v>
      </c>
      <c r="J173" s="95">
        <v>71621</v>
      </c>
      <c r="K173" s="95">
        <v>92574</v>
      </c>
      <c r="L173" s="95">
        <v>86114.491000000009</v>
      </c>
      <c r="M173" s="95">
        <v>105286</v>
      </c>
      <c r="N173" s="95">
        <v>78016</v>
      </c>
      <c r="O173" s="95">
        <v>81246</v>
      </c>
      <c r="P173" s="95">
        <v>81059</v>
      </c>
      <c r="Q173" s="95">
        <v>1025744.491</v>
      </c>
      <c r="R173" s="95">
        <v>77048</v>
      </c>
      <c r="S173" s="95">
        <v>97741</v>
      </c>
      <c r="T173" s="95">
        <v>46922</v>
      </c>
      <c r="U173" s="95">
        <v>78070</v>
      </c>
      <c r="V173" s="95">
        <v>67312</v>
      </c>
      <c r="W173" s="95">
        <v>59684</v>
      </c>
      <c r="X173" s="95">
        <v>97132</v>
      </c>
      <c r="Y173" s="95">
        <v>69549</v>
      </c>
      <c r="Z173" s="95">
        <v>62183</v>
      </c>
      <c r="AA173" s="95">
        <v>76062</v>
      </c>
      <c r="AB173" s="95">
        <v>74921</v>
      </c>
      <c r="AC173" s="95">
        <v>72766</v>
      </c>
      <c r="AD173" s="95">
        <v>879390</v>
      </c>
      <c r="AE173" s="95">
        <v>76902</v>
      </c>
      <c r="AF173" s="95">
        <v>88111</v>
      </c>
      <c r="AG173" s="95">
        <v>83446.975313799994</v>
      </c>
      <c r="AH173" s="95">
        <v>89741.728592600004</v>
      </c>
      <c r="AI173" s="95">
        <v>80109.306749200012</v>
      </c>
      <c r="AJ173" s="95">
        <v>71218.866842899995</v>
      </c>
      <c r="AK173" s="95">
        <v>68091.303161599993</v>
      </c>
      <c r="AL173" s="95">
        <v>20868.662605099998</v>
      </c>
      <c r="AM173" s="95">
        <v>46923.890513999992</v>
      </c>
      <c r="AN173" s="95">
        <v>60600.643372699997</v>
      </c>
      <c r="AO173" s="95">
        <v>66910.409604400003</v>
      </c>
      <c r="AP173" s="95">
        <v>95275.52986130002</v>
      </c>
      <c r="AQ173" s="96">
        <v>848200.31661759992</v>
      </c>
      <c r="AR173" s="95">
        <v>69521.83976979999</v>
      </c>
      <c r="AS173" s="95">
        <v>35761.834019900009</v>
      </c>
      <c r="AT173" s="95">
        <v>76693.874711099998</v>
      </c>
      <c r="AU173" s="95">
        <v>60011.310822800006</v>
      </c>
      <c r="AV173" s="95">
        <v>63760.090805100001</v>
      </c>
      <c r="AW173" s="95">
        <v>61457.448239200006</v>
      </c>
      <c r="AX173" s="95">
        <v>46031.231229199999</v>
      </c>
      <c r="AY173" s="95">
        <v>76598.333932099995</v>
      </c>
      <c r="AZ173" s="95">
        <v>111459.70509920001</v>
      </c>
      <c r="BA173" s="95">
        <v>83619.928164500001</v>
      </c>
      <c r="BB173" s="95">
        <v>71421.851248299994</v>
      </c>
      <c r="BC173" s="95">
        <v>58707.397896199996</v>
      </c>
      <c r="BD173" s="96">
        <v>815044.84593739989</v>
      </c>
      <c r="BE173" s="95">
        <v>59671.373696499999</v>
      </c>
      <c r="BF173" s="95">
        <v>75850.404678899999</v>
      </c>
      <c r="BG173" s="95">
        <v>68591.535308799983</v>
      </c>
      <c r="BH173" s="95">
        <v>64188.443457500005</v>
      </c>
      <c r="BI173" s="95">
        <v>97921.360306700022</v>
      </c>
      <c r="BJ173" s="95">
        <v>75374.270732000005</v>
      </c>
      <c r="BK173" s="95">
        <v>42344.351347100004</v>
      </c>
      <c r="BL173" s="95">
        <v>53552.473957299997</v>
      </c>
      <c r="BM173" s="95">
        <v>76049.268854399998</v>
      </c>
      <c r="BN173" s="95">
        <v>70850.478388699994</v>
      </c>
      <c r="BO173" s="95">
        <v>57321.772665600009</v>
      </c>
      <c r="BP173" s="95">
        <v>72989.186347399998</v>
      </c>
      <c r="BQ173" s="96">
        <v>814704.91974090005</v>
      </c>
      <c r="BR173" s="95">
        <v>90317.942389400007</v>
      </c>
      <c r="BS173" s="95">
        <v>82161.149882500002</v>
      </c>
      <c r="BT173" s="95">
        <v>69884.725354199982</v>
      </c>
      <c r="BU173" s="95">
        <v>38272.120880499999</v>
      </c>
      <c r="BV173" s="95">
        <v>78709.883757999996</v>
      </c>
      <c r="BW173" s="95">
        <v>50565.172107499995</v>
      </c>
      <c r="BX173" s="95">
        <v>46427.37777839999</v>
      </c>
      <c r="BY173" s="95">
        <v>126763.4633945</v>
      </c>
      <c r="BZ173" s="95"/>
      <c r="CA173" s="95">
        <v>40112.209691599994</v>
      </c>
      <c r="CB173" s="95">
        <v>91617.558677500012</v>
      </c>
      <c r="CC173" s="95">
        <v>56424.983077600002</v>
      </c>
      <c r="CD173" s="96">
        <v>771256.58699169988</v>
      </c>
      <c r="CE173" s="95">
        <v>148558.79300000001</v>
      </c>
      <c r="CF173" s="95">
        <v>108960.094</v>
      </c>
      <c r="CG173" s="95">
        <v>102342.928</v>
      </c>
      <c r="CH173" s="95">
        <v>172930</v>
      </c>
      <c r="CI173" s="95">
        <v>138461.10199999998</v>
      </c>
      <c r="CJ173" s="95">
        <v>156872</v>
      </c>
      <c r="CK173" s="95">
        <v>206939.99999999997</v>
      </c>
      <c r="CL173" s="95">
        <v>135397.88800000001</v>
      </c>
      <c r="CM173" s="95">
        <v>120074.05899999999</v>
      </c>
      <c r="CN173" s="95">
        <v>215365</v>
      </c>
      <c r="CO173" s="95">
        <v>143905</v>
      </c>
      <c r="CP173" s="95">
        <v>202353</v>
      </c>
      <c r="CQ173" s="96">
        <v>1852159.8639999998</v>
      </c>
      <c r="CR173" s="95">
        <v>202007</v>
      </c>
      <c r="CS173" s="95">
        <v>174166</v>
      </c>
      <c r="CT173" s="95">
        <v>171306</v>
      </c>
      <c r="CU173" s="95">
        <v>201573</v>
      </c>
      <c r="CV173" s="95">
        <v>183590</v>
      </c>
      <c r="CW173" s="95">
        <v>146475</v>
      </c>
      <c r="CX173" s="95">
        <v>145695</v>
      </c>
      <c r="CY173" s="95">
        <v>237155</v>
      </c>
      <c r="CZ173" s="95">
        <v>264745</v>
      </c>
      <c r="DA173" s="95">
        <v>205124</v>
      </c>
      <c r="DB173" s="95">
        <v>211840</v>
      </c>
      <c r="DC173" s="95">
        <v>212621</v>
      </c>
      <c r="DD173" s="96">
        <v>2356297</v>
      </c>
      <c r="DE173" s="95">
        <v>197288</v>
      </c>
      <c r="DF173" s="95">
        <v>163082</v>
      </c>
      <c r="DG173" s="95">
        <v>186675.4</v>
      </c>
      <c r="DH173" s="95">
        <v>204531.97</v>
      </c>
      <c r="DI173" s="95">
        <v>179754</v>
      </c>
      <c r="DJ173" s="95">
        <v>147511.07</v>
      </c>
      <c r="DK173" s="95">
        <v>188867</v>
      </c>
      <c r="DL173" s="95">
        <v>183541</v>
      </c>
      <c r="DM173" s="95">
        <v>140345</v>
      </c>
      <c r="DN173" s="95">
        <v>159825</v>
      </c>
      <c r="DO173" s="95">
        <v>183140</v>
      </c>
      <c r="DP173" s="95">
        <v>165485</v>
      </c>
      <c r="DQ173" s="96">
        <v>2100045.44</v>
      </c>
      <c r="DR173" s="95">
        <v>110890</v>
      </c>
      <c r="DS173" s="95">
        <v>217697</v>
      </c>
      <c r="DT173" s="95">
        <v>159524</v>
      </c>
      <c r="DU173" s="95">
        <v>191666</v>
      </c>
      <c r="DV173" s="95">
        <v>138671</v>
      </c>
      <c r="DW173" s="95">
        <v>105080</v>
      </c>
      <c r="DX173" s="95">
        <v>174116</v>
      </c>
      <c r="DY173" s="95">
        <v>70529</v>
      </c>
      <c r="DZ173" s="95">
        <v>154549</v>
      </c>
      <c r="EA173" s="95">
        <v>146035</v>
      </c>
      <c r="EB173" s="95">
        <v>114621</v>
      </c>
      <c r="EC173" s="95">
        <v>164664</v>
      </c>
      <c r="ED173" s="96">
        <v>1748042</v>
      </c>
      <c r="EE173" s="95">
        <v>154005</v>
      </c>
      <c r="EF173" s="95">
        <v>204269</v>
      </c>
      <c r="EG173" s="95">
        <v>115354</v>
      </c>
      <c r="EH173" s="95">
        <v>97193</v>
      </c>
      <c r="EI173" s="95">
        <v>89154</v>
      </c>
      <c r="EJ173" s="95">
        <v>126665</v>
      </c>
      <c r="EK173" s="95">
        <v>126634</v>
      </c>
      <c r="EL173" s="95">
        <v>144113.269</v>
      </c>
      <c r="EM173" s="95">
        <v>94187.832999999999</v>
      </c>
      <c r="EN173" s="95">
        <v>244922</v>
      </c>
      <c r="EO173" s="95">
        <v>177743</v>
      </c>
      <c r="EP173" s="95">
        <v>149964</v>
      </c>
      <c r="EQ173" s="96">
        <v>1724204.1020000002</v>
      </c>
      <c r="ER173" s="95">
        <v>162043</v>
      </c>
      <c r="ES173" s="95">
        <v>150446</v>
      </c>
      <c r="ET173" s="95">
        <v>102238</v>
      </c>
      <c r="EU173" s="95">
        <v>117514</v>
      </c>
      <c r="EV173" s="95">
        <v>184582</v>
      </c>
      <c r="EW173" s="95">
        <v>139096</v>
      </c>
      <c r="EX173" s="95">
        <v>164737</v>
      </c>
      <c r="EY173" s="95">
        <v>176778</v>
      </c>
      <c r="EZ173" s="95">
        <v>163659</v>
      </c>
      <c r="FA173" s="95">
        <v>48194</v>
      </c>
      <c r="FB173" s="95">
        <v>129218</v>
      </c>
      <c r="FC173" s="95">
        <v>148008</v>
      </c>
      <c r="FD173" s="96">
        <v>1686513</v>
      </c>
      <c r="FE173" s="95">
        <v>130076.26999999999</v>
      </c>
      <c r="FF173" s="95">
        <v>102215.95</v>
      </c>
      <c r="FG173" s="95">
        <v>194997.07700000002</v>
      </c>
      <c r="FH173" s="95">
        <v>116251</v>
      </c>
      <c r="FI173" s="95">
        <v>74971</v>
      </c>
      <c r="FJ173" s="95">
        <v>183517</v>
      </c>
      <c r="FK173" s="95">
        <v>163938</v>
      </c>
      <c r="FL173" s="95">
        <v>124778.73000000001</v>
      </c>
      <c r="FM173" s="95">
        <v>99196.239000000001</v>
      </c>
      <c r="FN173" s="95">
        <v>149631.67999999999</v>
      </c>
      <c r="FO173" s="95">
        <v>154060</v>
      </c>
      <c r="FP173" s="95">
        <v>128203</v>
      </c>
      <c r="FQ173" s="96">
        <v>1621835.946</v>
      </c>
      <c r="FR173" s="95">
        <v>138313</v>
      </c>
      <c r="FS173" s="95">
        <v>102910</v>
      </c>
      <c r="FT173" s="95">
        <v>101628</v>
      </c>
      <c r="FU173" s="95">
        <v>154574</v>
      </c>
      <c r="FV173" s="95">
        <v>128021</v>
      </c>
      <c r="FW173" s="95">
        <v>168966</v>
      </c>
      <c r="FX173" s="95">
        <v>195916</v>
      </c>
      <c r="FY173" s="95">
        <v>154543</v>
      </c>
      <c r="FZ173" s="95">
        <v>186731</v>
      </c>
      <c r="GA173" s="95">
        <v>146306</v>
      </c>
      <c r="GB173" s="95">
        <v>196717</v>
      </c>
      <c r="GC173" s="95">
        <v>182091</v>
      </c>
      <c r="GD173" s="96">
        <v>1856716</v>
      </c>
      <c r="GE173" s="95">
        <v>222745</v>
      </c>
      <c r="GF173" s="95">
        <v>137818</v>
      </c>
      <c r="GG173" s="95">
        <v>214778</v>
      </c>
      <c r="GH173" s="95">
        <v>207261</v>
      </c>
      <c r="GI173" s="95">
        <v>162780</v>
      </c>
      <c r="GJ173" s="95">
        <v>199910</v>
      </c>
      <c r="GK173" s="95">
        <v>90978</v>
      </c>
      <c r="GL173" s="95">
        <v>157585</v>
      </c>
      <c r="GM173" s="95">
        <v>196380</v>
      </c>
      <c r="GN173" s="95">
        <v>133422</v>
      </c>
      <c r="GO173" s="95">
        <v>141839</v>
      </c>
      <c r="GP173" s="95">
        <v>121293</v>
      </c>
      <c r="GQ173" s="96">
        <v>1986789</v>
      </c>
      <c r="GR173" s="95">
        <v>169765.67399999997</v>
      </c>
      <c r="GS173" s="95">
        <v>143597.46599999999</v>
      </c>
      <c r="GT173" s="95">
        <v>126279.19499999998</v>
      </c>
      <c r="GU173" s="95">
        <v>125848.13400000001</v>
      </c>
      <c r="GV173" s="95">
        <v>177076.33999999997</v>
      </c>
      <c r="GW173" s="95">
        <v>158016.89176000003</v>
      </c>
      <c r="GX173" s="95">
        <v>147235.44960000002</v>
      </c>
      <c r="GY173" s="95">
        <v>180147.65904000003</v>
      </c>
      <c r="GZ173" s="95">
        <v>127736.95552000002</v>
      </c>
      <c r="HA173" s="95">
        <v>149304.70864000003</v>
      </c>
      <c r="HB173" s="95">
        <v>164714.22128</v>
      </c>
      <c r="HC173" s="95">
        <v>106626.61120000001</v>
      </c>
      <c r="HD173" s="96">
        <v>1776349.3060399999</v>
      </c>
    </row>
    <row r="174" spans="1:212" ht="4.05" customHeight="1" x14ac:dyDescent="0.2">
      <c r="B174" s="127"/>
      <c r="C174" s="72"/>
      <c r="D174" s="72"/>
      <c r="E174" s="162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9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9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  <c r="BP174" s="98"/>
      <c r="BQ174" s="99"/>
      <c r="BR174" s="98"/>
      <c r="BS174" s="98"/>
      <c r="BT174" s="98"/>
      <c r="BU174" s="98"/>
      <c r="BV174" s="98"/>
      <c r="BW174" s="98"/>
      <c r="BX174" s="98"/>
      <c r="BY174" s="98"/>
      <c r="BZ174" s="98"/>
      <c r="CA174" s="98"/>
      <c r="CB174" s="98"/>
      <c r="CC174" s="98"/>
      <c r="CD174" s="98"/>
      <c r="CE174" s="98"/>
      <c r="CF174" s="98"/>
      <c r="CG174" s="98"/>
      <c r="CH174" s="98"/>
      <c r="CI174" s="98"/>
      <c r="CJ174" s="98"/>
      <c r="CK174" s="98"/>
      <c r="CL174" s="98"/>
      <c r="CM174" s="98"/>
      <c r="CN174" s="98"/>
      <c r="CO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  <c r="DQ174" s="98"/>
      <c r="DR174" s="98"/>
      <c r="DS174" s="98"/>
      <c r="DT174" s="98"/>
      <c r="DU174" s="98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8"/>
      <c r="EO174" s="98"/>
      <c r="EP174" s="98"/>
      <c r="EQ174" s="98"/>
      <c r="ER174" s="98"/>
      <c r="ES174" s="98"/>
      <c r="ET174" s="98"/>
      <c r="EU174" s="98"/>
      <c r="EV174" s="98"/>
      <c r="EW174" s="98"/>
      <c r="EX174" s="98"/>
      <c r="EY174" s="98"/>
      <c r="EZ174" s="98"/>
      <c r="FA174" s="98"/>
      <c r="FB174" s="98"/>
      <c r="FC174" s="98"/>
      <c r="FD174" s="98"/>
      <c r="FE174" s="98"/>
      <c r="FF174" s="98"/>
      <c r="FG174" s="98"/>
      <c r="FH174" s="98"/>
      <c r="FI174" s="98"/>
      <c r="FJ174" s="98"/>
      <c r="FK174" s="98"/>
      <c r="FL174" s="98"/>
      <c r="FM174" s="98"/>
      <c r="FN174" s="98"/>
      <c r="FO174" s="98"/>
      <c r="FP174" s="98"/>
      <c r="FQ174" s="98"/>
      <c r="FR174" s="98"/>
      <c r="FS174" s="98"/>
      <c r="FT174" s="98"/>
      <c r="FU174" s="98"/>
      <c r="FV174" s="98"/>
      <c r="FW174" s="98"/>
      <c r="FX174" s="98"/>
      <c r="FY174" s="98"/>
      <c r="FZ174" s="98"/>
      <c r="GA174" s="98"/>
      <c r="GB174" s="98"/>
      <c r="GC174" s="98"/>
      <c r="GD174" s="98"/>
      <c r="GE174" s="98"/>
      <c r="GF174" s="98"/>
      <c r="GG174" s="98"/>
      <c r="GH174" s="98"/>
      <c r="GI174" s="98"/>
      <c r="GJ174" s="98"/>
      <c r="GK174" s="98"/>
      <c r="GL174" s="98"/>
      <c r="GM174" s="98"/>
      <c r="GN174" s="98"/>
      <c r="GO174" s="98"/>
      <c r="GP174" s="98"/>
      <c r="GQ174" s="98"/>
      <c r="GR174" s="98"/>
      <c r="GS174" s="98"/>
      <c r="GT174" s="98"/>
      <c r="GU174" s="98"/>
      <c r="GV174" s="98"/>
      <c r="GW174" s="98"/>
      <c r="GX174" s="98"/>
      <c r="GY174" s="98"/>
      <c r="GZ174" s="98"/>
      <c r="HA174" s="98"/>
      <c r="HB174" s="98"/>
      <c r="HC174" s="98"/>
      <c r="HD174" s="98"/>
    </row>
    <row r="175" spans="1:212" s="78" customFormat="1" ht="14.25" customHeight="1" x14ac:dyDescent="0.2">
      <c r="A175" s="74"/>
      <c r="B175" s="136" t="s">
        <v>115</v>
      </c>
      <c r="C175" s="129" t="s">
        <v>154</v>
      </c>
      <c r="D175" s="101" t="s">
        <v>169</v>
      </c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>
        <v>21101.973000000002</v>
      </c>
      <c r="FS175" s="96">
        <v>42303.468999999997</v>
      </c>
      <c r="FT175" s="96">
        <v>30070.927</v>
      </c>
      <c r="FU175" s="96">
        <v>32340.431</v>
      </c>
      <c r="FV175" s="96">
        <v>27947.356</v>
      </c>
      <c r="FW175" s="96">
        <v>78458.615000000005</v>
      </c>
      <c r="FX175" s="96">
        <v>36672.616999999998</v>
      </c>
      <c r="FY175" s="96">
        <v>88101.827000000005</v>
      </c>
      <c r="FZ175" s="96">
        <v>86556.524000000005</v>
      </c>
      <c r="GA175" s="96">
        <v>70148.457999999999</v>
      </c>
      <c r="GB175" s="96">
        <v>71279.969000000012</v>
      </c>
      <c r="GC175" s="96">
        <v>87884.103000000003</v>
      </c>
      <c r="GD175" s="96">
        <v>672866.26900000009</v>
      </c>
      <c r="GE175" s="96">
        <v>62280.210999999996</v>
      </c>
      <c r="GF175" s="96">
        <v>88379.956000000006</v>
      </c>
      <c r="GG175" s="96">
        <v>30483.067999999999</v>
      </c>
      <c r="GH175" s="96">
        <v>64928.065000000002</v>
      </c>
      <c r="GI175" s="96">
        <v>69333.891000000003</v>
      </c>
      <c r="GJ175" s="96">
        <v>97327.217000000004</v>
      </c>
      <c r="GK175" s="96">
        <v>92020.644</v>
      </c>
      <c r="GL175" s="96">
        <v>97255.165999999997</v>
      </c>
      <c r="GM175" s="96">
        <v>100950.849</v>
      </c>
      <c r="GN175" s="96">
        <v>111566.921</v>
      </c>
      <c r="GO175" s="96">
        <v>97193.284000000014</v>
      </c>
      <c r="GP175" s="96">
        <v>99560.89</v>
      </c>
      <c r="GQ175" s="96">
        <v>1011280.162</v>
      </c>
      <c r="GR175" s="96">
        <v>88906.070999999996</v>
      </c>
      <c r="GS175" s="96">
        <v>103202.057</v>
      </c>
      <c r="GT175" s="96">
        <v>99163.795000000013</v>
      </c>
      <c r="GU175" s="96">
        <v>31151.081999999999</v>
      </c>
      <c r="GV175" s="96">
        <v>113068.666</v>
      </c>
      <c r="GW175" s="96">
        <v>92590.260000000009</v>
      </c>
      <c r="GX175" s="96">
        <v>119524.52499999999</v>
      </c>
      <c r="GY175" s="96">
        <v>99427.021000000008</v>
      </c>
      <c r="GZ175" s="96">
        <v>129337.478</v>
      </c>
      <c r="HA175" s="96">
        <v>100825.19100000001</v>
      </c>
      <c r="HB175" s="96">
        <v>92261.191999999995</v>
      </c>
      <c r="HC175" s="96">
        <v>89914.20199999999</v>
      </c>
      <c r="HD175" s="96">
        <v>1159371.54</v>
      </c>
    </row>
    <row r="176" spans="1:212" ht="3.45" customHeight="1" x14ac:dyDescent="0.2">
      <c r="B176" s="127"/>
      <c r="C176" s="72"/>
      <c r="D176" s="72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9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9"/>
      <c r="BE176" s="98"/>
      <c r="BF176" s="98"/>
      <c r="BG176" s="98"/>
      <c r="BH176" s="98"/>
      <c r="BI176" s="98"/>
      <c r="BJ176" s="98"/>
      <c r="BK176" s="98"/>
      <c r="BL176" s="98"/>
      <c r="BM176" s="98"/>
      <c r="BN176" s="98"/>
      <c r="BO176" s="98"/>
      <c r="BP176" s="98"/>
      <c r="BQ176" s="99"/>
      <c r="BR176" s="98"/>
      <c r="BS176" s="98"/>
      <c r="BT176" s="98"/>
      <c r="BU176" s="98"/>
      <c r="BV176" s="98"/>
      <c r="BW176" s="98"/>
      <c r="BX176" s="98"/>
      <c r="BY176" s="98"/>
      <c r="BZ176" s="98"/>
      <c r="CA176" s="98"/>
      <c r="CB176" s="98"/>
      <c r="CC176" s="98"/>
      <c r="CD176" s="98"/>
      <c r="CE176" s="98"/>
      <c r="CF176" s="98"/>
      <c r="CG176" s="98"/>
      <c r="CH176" s="98"/>
      <c r="CI176" s="98"/>
      <c r="CJ176" s="98"/>
      <c r="CK176" s="98"/>
      <c r="CL176" s="98"/>
      <c r="CM176" s="98"/>
      <c r="CN176" s="98"/>
      <c r="CO176" s="98"/>
      <c r="CP176" s="98"/>
      <c r="CQ176" s="98"/>
      <c r="CR176" s="98"/>
      <c r="CS176" s="98"/>
      <c r="CT176" s="98"/>
      <c r="CU176" s="98"/>
      <c r="CV176" s="98"/>
      <c r="CW176" s="98"/>
      <c r="CX176" s="98"/>
      <c r="CY176" s="98"/>
      <c r="CZ176" s="98"/>
      <c r="DA176" s="98"/>
      <c r="DB176" s="98"/>
      <c r="DC176" s="98"/>
      <c r="DD176" s="98"/>
      <c r="DE176" s="98"/>
      <c r="DF176" s="98"/>
      <c r="DG176" s="98"/>
      <c r="DH176" s="98"/>
      <c r="DI176" s="98"/>
      <c r="DJ176" s="98"/>
      <c r="DK176" s="98"/>
      <c r="DL176" s="98"/>
      <c r="DM176" s="98"/>
      <c r="DN176" s="98"/>
      <c r="DO176" s="98"/>
      <c r="DP176" s="98"/>
      <c r="DQ176" s="98"/>
      <c r="DR176" s="98"/>
      <c r="DS176" s="98"/>
      <c r="DT176" s="98"/>
      <c r="DU176" s="98"/>
      <c r="DV176" s="98"/>
      <c r="DW176" s="98"/>
      <c r="DX176" s="98"/>
      <c r="DY176" s="98"/>
      <c r="DZ176" s="98"/>
      <c r="EA176" s="98"/>
      <c r="EB176" s="98"/>
      <c r="EC176" s="98"/>
      <c r="ED176" s="98"/>
      <c r="EE176" s="98"/>
      <c r="EF176" s="98"/>
      <c r="EG176" s="98"/>
      <c r="EH176" s="98"/>
      <c r="EI176" s="98"/>
      <c r="EJ176" s="98"/>
      <c r="EK176" s="98"/>
      <c r="EL176" s="98"/>
      <c r="EM176" s="98"/>
      <c r="EN176" s="98"/>
      <c r="EO176" s="98"/>
      <c r="EP176" s="98"/>
      <c r="EQ176" s="98"/>
      <c r="ER176" s="98"/>
      <c r="ES176" s="98"/>
      <c r="ET176" s="98"/>
      <c r="EU176" s="98"/>
      <c r="EV176" s="98"/>
      <c r="EW176" s="98"/>
      <c r="EX176" s="98"/>
      <c r="EY176" s="98"/>
      <c r="EZ176" s="98"/>
      <c r="FA176" s="98"/>
      <c r="FB176" s="98"/>
      <c r="FC176" s="98"/>
      <c r="FD176" s="98"/>
      <c r="FE176" s="98"/>
      <c r="FF176" s="98"/>
      <c r="FG176" s="98"/>
      <c r="FH176" s="98"/>
      <c r="FI176" s="98"/>
      <c r="FJ176" s="98"/>
      <c r="FK176" s="98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  <c r="GF176" s="98"/>
      <c r="GG176" s="98"/>
      <c r="GH176" s="98"/>
      <c r="GI176" s="98"/>
      <c r="GJ176" s="98"/>
      <c r="GK176" s="98"/>
      <c r="GL176" s="98"/>
      <c r="GM176" s="98"/>
      <c r="GN176" s="98"/>
      <c r="GO176" s="98"/>
      <c r="GP176" s="98"/>
      <c r="GQ176" s="98"/>
      <c r="GR176" s="98"/>
      <c r="GS176" s="98"/>
      <c r="GT176" s="98"/>
      <c r="GU176" s="98"/>
      <c r="GV176" s="98"/>
      <c r="GW176" s="98"/>
      <c r="GX176" s="98"/>
      <c r="GY176" s="98"/>
      <c r="GZ176" s="98"/>
      <c r="HA176" s="98"/>
      <c r="HB176" s="98"/>
      <c r="HC176" s="98"/>
      <c r="HD176" s="98"/>
    </row>
    <row r="177" spans="2:212" ht="14.25" customHeight="1" x14ac:dyDescent="0.2">
      <c r="B177" s="93" t="s">
        <v>66</v>
      </c>
      <c r="C177" s="59"/>
      <c r="D177" s="100"/>
      <c r="E177" s="87">
        <f>SUM(E178:E180)</f>
        <v>843033.3</v>
      </c>
      <c r="F177" s="87">
        <f t="shared" ref="F177:BQ177" si="80">SUM(F178:F180)</f>
        <v>439403</v>
      </c>
      <c r="G177" s="87">
        <f t="shared" si="80"/>
        <v>793469.23</v>
      </c>
      <c r="H177" s="87">
        <f t="shared" si="80"/>
        <v>865972</v>
      </c>
      <c r="I177" s="87">
        <f t="shared" si="80"/>
        <v>686063</v>
      </c>
      <c r="J177" s="87">
        <f t="shared" si="80"/>
        <v>627300</v>
      </c>
      <c r="K177" s="87">
        <f t="shared" si="80"/>
        <v>316269.69</v>
      </c>
      <c r="L177" s="87">
        <f t="shared" si="80"/>
        <v>723532.04</v>
      </c>
      <c r="M177" s="87">
        <f t="shared" si="80"/>
        <v>1105651.82</v>
      </c>
      <c r="N177" s="87">
        <f t="shared" si="80"/>
        <v>637164</v>
      </c>
      <c r="O177" s="87">
        <f t="shared" si="80"/>
        <v>908339</v>
      </c>
      <c r="P177" s="87">
        <f t="shared" si="80"/>
        <v>737112.07</v>
      </c>
      <c r="Q177" s="87">
        <f t="shared" si="80"/>
        <v>8683309.1500000004</v>
      </c>
      <c r="R177" s="87">
        <f t="shared" si="80"/>
        <v>961215</v>
      </c>
      <c r="S177" s="87">
        <f t="shared" si="80"/>
        <v>869341</v>
      </c>
      <c r="T177" s="87">
        <f t="shared" si="80"/>
        <v>827778.61</v>
      </c>
      <c r="U177" s="87">
        <f t="shared" si="80"/>
        <v>987134</v>
      </c>
      <c r="V177" s="87">
        <f t="shared" si="80"/>
        <v>993913</v>
      </c>
      <c r="W177" s="87">
        <f t="shared" si="80"/>
        <v>611428.01</v>
      </c>
      <c r="X177" s="87">
        <f t="shared" si="80"/>
        <v>775543</v>
      </c>
      <c r="Y177" s="87">
        <f t="shared" si="80"/>
        <v>996450.05</v>
      </c>
      <c r="Z177" s="87">
        <f t="shared" si="80"/>
        <v>496483</v>
      </c>
      <c r="AA177" s="87">
        <f t="shared" si="80"/>
        <v>992118</v>
      </c>
      <c r="AB177" s="87">
        <f t="shared" si="80"/>
        <v>691868.6</v>
      </c>
      <c r="AC177" s="87">
        <f t="shared" si="80"/>
        <v>789353</v>
      </c>
      <c r="AD177" s="87">
        <f t="shared" si="80"/>
        <v>9992625.2699999996</v>
      </c>
      <c r="AE177" s="87">
        <f t="shared" si="80"/>
        <v>970720.51300000004</v>
      </c>
      <c r="AF177" s="87">
        <f t="shared" si="80"/>
        <v>974153.95400000003</v>
      </c>
      <c r="AG177" s="87">
        <f t="shared" si="80"/>
        <v>694603.47600000002</v>
      </c>
      <c r="AH177" s="87">
        <f t="shared" si="80"/>
        <v>487696.93400000001</v>
      </c>
      <c r="AI177" s="87">
        <f t="shared" si="80"/>
        <v>1162812.72</v>
      </c>
      <c r="AJ177" s="87">
        <f t="shared" si="80"/>
        <v>1165480.129</v>
      </c>
      <c r="AK177" s="87">
        <f t="shared" si="80"/>
        <v>822551.74399999995</v>
      </c>
      <c r="AL177" s="87">
        <f t="shared" si="80"/>
        <v>649277.61600000004</v>
      </c>
      <c r="AM177" s="87">
        <f t="shared" si="80"/>
        <v>1159449.9750000001</v>
      </c>
      <c r="AN177" s="87">
        <f t="shared" si="80"/>
        <v>341532.56299999997</v>
      </c>
      <c r="AO177" s="87">
        <f t="shared" si="80"/>
        <v>1064352.3169999998</v>
      </c>
      <c r="AP177" s="87">
        <f t="shared" si="80"/>
        <v>1002460.1139999999</v>
      </c>
      <c r="AQ177" s="87">
        <f t="shared" si="80"/>
        <v>10495092.055000002</v>
      </c>
      <c r="AR177" s="87">
        <f t="shared" si="80"/>
        <v>1186352.5970000001</v>
      </c>
      <c r="AS177" s="87">
        <f t="shared" si="80"/>
        <v>856745.90599999996</v>
      </c>
      <c r="AT177" s="87">
        <f t="shared" si="80"/>
        <v>1034776.2490000001</v>
      </c>
      <c r="AU177" s="87">
        <f t="shared" si="80"/>
        <v>853515.47</v>
      </c>
      <c r="AV177" s="87">
        <f t="shared" si="80"/>
        <v>1000059.374</v>
      </c>
      <c r="AW177" s="87">
        <f t="shared" si="80"/>
        <v>696990.93099999998</v>
      </c>
      <c r="AX177" s="87">
        <f t="shared" si="80"/>
        <v>1877803.4639999999</v>
      </c>
      <c r="AY177" s="87">
        <f t="shared" si="80"/>
        <v>1200309.426</v>
      </c>
      <c r="AZ177" s="87">
        <f t="shared" si="80"/>
        <v>819123.09199999995</v>
      </c>
      <c r="BA177" s="87">
        <f t="shared" si="80"/>
        <v>1087356.074</v>
      </c>
      <c r="BB177" s="87">
        <f t="shared" si="80"/>
        <v>1015811.3759999999</v>
      </c>
      <c r="BC177" s="87">
        <f t="shared" si="80"/>
        <v>842927.55900000001</v>
      </c>
      <c r="BD177" s="87">
        <f t="shared" si="80"/>
        <v>12471771.517999999</v>
      </c>
      <c r="BE177" s="87">
        <f t="shared" si="80"/>
        <v>809482.41399999999</v>
      </c>
      <c r="BF177" s="87">
        <f t="shared" si="80"/>
        <v>1227115.8160000001</v>
      </c>
      <c r="BG177" s="87">
        <f t="shared" si="80"/>
        <v>855652.94299999997</v>
      </c>
      <c r="BH177" s="87">
        <f t="shared" si="80"/>
        <v>1230114.7049999998</v>
      </c>
      <c r="BI177" s="87">
        <f t="shared" si="80"/>
        <v>974332.53999999992</v>
      </c>
      <c r="BJ177" s="87">
        <f t="shared" si="80"/>
        <v>995995.64700000011</v>
      </c>
      <c r="BK177" s="87">
        <f t="shared" si="80"/>
        <v>1034840.2320000001</v>
      </c>
      <c r="BL177" s="87">
        <f t="shared" si="80"/>
        <v>366396.33400000003</v>
      </c>
      <c r="BM177" s="87">
        <f t="shared" si="80"/>
        <v>831075.18200000003</v>
      </c>
      <c r="BN177" s="87">
        <f t="shared" si="80"/>
        <v>1171381.3430000001</v>
      </c>
      <c r="BO177" s="87">
        <f t="shared" si="80"/>
        <v>1019413.644</v>
      </c>
      <c r="BP177" s="87">
        <f t="shared" si="80"/>
        <v>676198.85900000005</v>
      </c>
      <c r="BQ177" s="87">
        <f t="shared" si="80"/>
        <v>11191999.658999998</v>
      </c>
      <c r="BR177" s="87">
        <f t="shared" ref="BR177:EC177" si="81">SUM(BR178:BR180)</f>
        <v>1237328.0990000002</v>
      </c>
      <c r="BS177" s="87">
        <f t="shared" si="81"/>
        <v>991138.64599999995</v>
      </c>
      <c r="BT177" s="87">
        <f t="shared" si="81"/>
        <v>830239.674</v>
      </c>
      <c r="BU177" s="87">
        <f t="shared" si="81"/>
        <v>1384711.7179999999</v>
      </c>
      <c r="BV177" s="87">
        <f t="shared" si="81"/>
        <v>830356.84699999995</v>
      </c>
      <c r="BW177" s="87">
        <f t="shared" si="81"/>
        <v>1147021.6239999998</v>
      </c>
      <c r="BX177" s="87">
        <f t="shared" si="81"/>
        <v>881425.78399999999</v>
      </c>
      <c r="BY177" s="87">
        <f t="shared" si="81"/>
        <v>1338770.139</v>
      </c>
      <c r="BZ177" s="87">
        <f t="shared" si="81"/>
        <v>168575.35</v>
      </c>
      <c r="CA177" s="87">
        <f t="shared" si="81"/>
        <v>1192323.476</v>
      </c>
      <c r="CB177" s="87">
        <f t="shared" si="81"/>
        <v>979975.3507500001</v>
      </c>
      <c r="CC177" s="87">
        <f t="shared" si="81"/>
        <v>818716.36499999999</v>
      </c>
      <c r="CD177" s="87">
        <f t="shared" si="81"/>
        <v>11800583.07275</v>
      </c>
      <c r="CE177" s="87">
        <f t="shared" si="81"/>
        <v>1332800.2729999998</v>
      </c>
      <c r="CF177" s="87">
        <f t="shared" si="81"/>
        <v>1018731.8940000001</v>
      </c>
      <c r="CG177" s="87">
        <f t="shared" si="81"/>
        <v>986983.86400000006</v>
      </c>
      <c r="CH177" s="87">
        <f t="shared" si="81"/>
        <v>1166145.05</v>
      </c>
      <c r="CI177" s="87">
        <f t="shared" si="81"/>
        <v>1515826.041</v>
      </c>
      <c r="CJ177" s="87">
        <f t="shared" si="81"/>
        <v>679309.24199999997</v>
      </c>
      <c r="CK177" s="87">
        <f t="shared" si="81"/>
        <v>1162298.4040000001</v>
      </c>
      <c r="CL177" s="87">
        <f t="shared" si="81"/>
        <v>1038607.738</v>
      </c>
      <c r="CM177" s="87">
        <f t="shared" si="81"/>
        <v>407283.00899999996</v>
      </c>
      <c r="CN177" s="87">
        <f t="shared" si="81"/>
        <v>1001941.87</v>
      </c>
      <c r="CO177" s="87">
        <f t="shared" si="81"/>
        <v>1429845.4300000002</v>
      </c>
      <c r="CP177" s="87">
        <f t="shared" si="81"/>
        <v>680851.59600000002</v>
      </c>
      <c r="CQ177" s="87">
        <f t="shared" si="81"/>
        <v>12420624.410999998</v>
      </c>
      <c r="CR177" s="87">
        <f t="shared" si="81"/>
        <v>1501417.452</v>
      </c>
      <c r="CS177" s="87">
        <f t="shared" si="81"/>
        <v>870864.42200000002</v>
      </c>
      <c r="CT177" s="87">
        <f t="shared" si="81"/>
        <v>1326012.6709999999</v>
      </c>
      <c r="CU177" s="87">
        <f t="shared" si="81"/>
        <v>1172831.54</v>
      </c>
      <c r="CV177" s="87">
        <f t="shared" si="81"/>
        <v>1151938.0830000001</v>
      </c>
      <c r="CW177" s="87">
        <f t="shared" si="81"/>
        <v>1011405.6040000001</v>
      </c>
      <c r="CX177" s="87">
        <f t="shared" si="81"/>
        <v>1002014.31</v>
      </c>
      <c r="CY177" s="87">
        <f t="shared" si="81"/>
        <v>1011172.3320000001</v>
      </c>
      <c r="CZ177" s="87">
        <f t="shared" si="81"/>
        <v>1125206.8900000001</v>
      </c>
      <c r="DA177" s="87">
        <f t="shared" si="81"/>
        <v>169699.606</v>
      </c>
      <c r="DB177" s="87">
        <f t="shared" si="81"/>
        <v>1642569.4750000001</v>
      </c>
      <c r="DC177" s="87">
        <f t="shared" si="81"/>
        <v>1678407.7379999999</v>
      </c>
      <c r="DD177" s="87">
        <f t="shared" si="81"/>
        <v>13663540.123000002</v>
      </c>
      <c r="DE177" s="87">
        <f t="shared" si="81"/>
        <v>1687409.2680000002</v>
      </c>
      <c r="DF177" s="87">
        <f t="shared" si="81"/>
        <v>1508034.9989999998</v>
      </c>
      <c r="DG177" s="87">
        <f t="shared" si="81"/>
        <v>1491018.709</v>
      </c>
      <c r="DH177" s="87">
        <f t="shared" si="81"/>
        <v>1015031.7080000001</v>
      </c>
      <c r="DI177" s="87">
        <f t="shared" si="81"/>
        <v>1504148.307</v>
      </c>
      <c r="DJ177" s="87">
        <f t="shared" si="81"/>
        <v>999168.35700000008</v>
      </c>
      <c r="DK177" s="87">
        <f t="shared" si="81"/>
        <v>1208921.7890000001</v>
      </c>
      <c r="DL177" s="87">
        <f t="shared" si="81"/>
        <v>1005149.275</v>
      </c>
      <c r="DM177" s="87">
        <f t="shared" si="81"/>
        <v>1351092.5449999999</v>
      </c>
      <c r="DN177" s="87">
        <f t="shared" si="81"/>
        <v>1025025.4379999998</v>
      </c>
      <c r="DO177" s="87">
        <f t="shared" si="81"/>
        <v>1011220.432</v>
      </c>
      <c r="DP177" s="87">
        <f t="shared" si="81"/>
        <v>1699323.173</v>
      </c>
      <c r="DQ177" s="87">
        <f t="shared" si="81"/>
        <v>15505544</v>
      </c>
      <c r="DR177" s="87">
        <f t="shared" si="81"/>
        <v>1684198.4679999999</v>
      </c>
      <c r="DS177" s="87">
        <f t="shared" si="81"/>
        <v>1567629.088</v>
      </c>
      <c r="DT177" s="87">
        <f t="shared" si="81"/>
        <v>1518204.608</v>
      </c>
      <c r="DU177" s="87">
        <f t="shared" si="81"/>
        <v>1201152.301</v>
      </c>
      <c r="DV177" s="87">
        <f t="shared" si="81"/>
        <v>1032704.887</v>
      </c>
      <c r="DW177" s="87">
        <f t="shared" si="81"/>
        <v>1017846.919</v>
      </c>
      <c r="DX177" s="87">
        <f t="shared" si="81"/>
        <v>1351165.8019999999</v>
      </c>
      <c r="DY177" s="87">
        <f t="shared" si="81"/>
        <v>1574682.23</v>
      </c>
      <c r="DZ177" s="87">
        <f t="shared" si="81"/>
        <v>1176471.1879999998</v>
      </c>
      <c r="EA177" s="87">
        <f t="shared" si="81"/>
        <v>1490672.7409999999</v>
      </c>
      <c r="EB177" s="87">
        <f t="shared" si="81"/>
        <v>1703477.0999999999</v>
      </c>
      <c r="EC177" s="87">
        <f t="shared" si="81"/>
        <v>2043211.87</v>
      </c>
      <c r="ED177" s="87">
        <f t="shared" ref="ED177:GD177" si="82">SUM(ED178:ED180)</f>
        <v>17361417.202</v>
      </c>
      <c r="EE177" s="87">
        <f t="shared" si="82"/>
        <v>1524721.23</v>
      </c>
      <c r="EF177" s="87">
        <f t="shared" si="82"/>
        <v>2091158.36</v>
      </c>
      <c r="EG177" s="87">
        <f t="shared" si="82"/>
        <v>1384149.3999999997</v>
      </c>
      <c r="EH177" s="87">
        <f t="shared" si="82"/>
        <v>841956.85</v>
      </c>
      <c r="EI177" s="87">
        <f t="shared" si="82"/>
        <v>0</v>
      </c>
      <c r="EJ177" s="87">
        <f t="shared" si="82"/>
        <v>321748.43</v>
      </c>
      <c r="EK177" s="87">
        <f t="shared" si="82"/>
        <v>1176498.4100000001</v>
      </c>
      <c r="EL177" s="87">
        <f t="shared" si="82"/>
        <v>1182348.57</v>
      </c>
      <c r="EM177" s="87">
        <f t="shared" si="82"/>
        <v>1207199.04</v>
      </c>
      <c r="EN177" s="87">
        <f t="shared" si="82"/>
        <v>1723017.39</v>
      </c>
      <c r="EO177" s="87">
        <f t="shared" si="82"/>
        <v>1593213.15</v>
      </c>
      <c r="EP177" s="87">
        <f t="shared" si="82"/>
        <v>1924990.5069999998</v>
      </c>
      <c r="EQ177" s="87">
        <f t="shared" si="82"/>
        <v>14971001.336999999</v>
      </c>
      <c r="ER177" s="87">
        <f t="shared" si="82"/>
        <v>2031031.96</v>
      </c>
      <c r="ES177" s="87">
        <f t="shared" si="82"/>
        <v>1552488.3</v>
      </c>
      <c r="ET177" s="87">
        <f t="shared" si="82"/>
        <v>1545795.65</v>
      </c>
      <c r="EU177" s="87">
        <f t="shared" si="82"/>
        <v>1254576.45</v>
      </c>
      <c r="EV177" s="87">
        <f t="shared" si="82"/>
        <v>1573611.5970000001</v>
      </c>
      <c r="EW177" s="87">
        <f t="shared" si="82"/>
        <v>1177627.25</v>
      </c>
      <c r="EX177" s="87">
        <f t="shared" si="82"/>
        <v>547076.75</v>
      </c>
      <c r="EY177" s="87">
        <f t="shared" si="82"/>
        <v>1854391.1870000002</v>
      </c>
      <c r="EZ177" s="87">
        <f t="shared" si="82"/>
        <v>1296057.17</v>
      </c>
      <c r="FA177" s="87">
        <f t="shared" si="82"/>
        <v>1845549.0299999998</v>
      </c>
      <c r="FB177" s="87">
        <f t="shared" si="82"/>
        <v>2030677.2069999999</v>
      </c>
      <c r="FC177" s="87">
        <f t="shared" si="82"/>
        <v>1918738.96</v>
      </c>
      <c r="FD177" s="87">
        <f t="shared" si="82"/>
        <v>18627621.511</v>
      </c>
      <c r="FE177" s="87">
        <f t="shared" si="82"/>
        <v>1720733.33</v>
      </c>
      <c r="FF177" s="87">
        <f t="shared" si="82"/>
        <v>1998127.1629999999</v>
      </c>
      <c r="FG177" s="87">
        <f t="shared" si="82"/>
        <v>1678239.77</v>
      </c>
      <c r="FH177" s="87">
        <f t="shared" si="82"/>
        <v>1360845.6800000002</v>
      </c>
      <c r="FI177" s="87">
        <f t="shared" si="82"/>
        <v>1385309.42</v>
      </c>
      <c r="FJ177" s="87">
        <f t="shared" si="82"/>
        <v>1540460.89</v>
      </c>
      <c r="FK177" s="87">
        <f t="shared" si="82"/>
        <v>1372848.58</v>
      </c>
      <c r="FL177" s="87">
        <f t="shared" si="82"/>
        <v>1610406.8199999996</v>
      </c>
      <c r="FM177" s="87">
        <f t="shared" si="82"/>
        <v>1505255.76</v>
      </c>
      <c r="FN177" s="87">
        <f t="shared" si="82"/>
        <v>1912425.1</v>
      </c>
      <c r="FO177" s="87">
        <f t="shared" si="82"/>
        <v>1689377.17</v>
      </c>
      <c r="FP177" s="87">
        <f t="shared" si="82"/>
        <v>2370026.8510000003</v>
      </c>
      <c r="FQ177" s="87">
        <f t="shared" si="82"/>
        <v>20144056.533999998</v>
      </c>
      <c r="FR177" s="87">
        <f t="shared" si="82"/>
        <v>1857114.8499999999</v>
      </c>
      <c r="FS177" s="87">
        <f t="shared" si="82"/>
        <v>1864619.6099999996</v>
      </c>
      <c r="FT177" s="87">
        <f t="shared" si="82"/>
        <v>1859041.69</v>
      </c>
      <c r="FU177" s="87">
        <f t="shared" si="82"/>
        <v>1718040.7749999999</v>
      </c>
      <c r="FV177" s="87">
        <f t="shared" si="82"/>
        <v>529121.26</v>
      </c>
      <c r="FW177" s="87">
        <f t="shared" si="82"/>
        <v>2042977.42</v>
      </c>
      <c r="FX177" s="87">
        <f t="shared" si="82"/>
        <v>1886814.4100000001</v>
      </c>
      <c r="FY177" s="87">
        <f t="shared" si="82"/>
        <v>1567152.18</v>
      </c>
      <c r="FZ177" s="87">
        <f t="shared" si="82"/>
        <v>1899891.1370000001</v>
      </c>
      <c r="GA177" s="87">
        <f t="shared" si="82"/>
        <v>1363734.9500000002</v>
      </c>
      <c r="GB177" s="87">
        <f t="shared" si="82"/>
        <v>1785712.7200000002</v>
      </c>
      <c r="GC177" s="87">
        <f t="shared" si="82"/>
        <v>1710834.6</v>
      </c>
      <c r="GD177" s="87">
        <f t="shared" si="82"/>
        <v>20085055.601999998</v>
      </c>
      <c r="GE177" s="87">
        <f t="shared" ref="GE177:GQ177" si="83">SUM(GE178:GE180)</f>
        <v>2073155.83</v>
      </c>
      <c r="GF177" s="87">
        <f t="shared" si="83"/>
        <v>2144436.6069999998</v>
      </c>
      <c r="GG177" s="87">
        <f t="shared" si="83"/>
        <v>1876070.7699999998</v>
      </c>
      <c r="GH177" s="87">
        <f t="shared" si="83"/>
        <v>1592856.1620000002</v>
      </c>
      <c r="GI177" s="87">
        <f t="shared" si="83"/>
        <v>1721747.84</v>
      </c>
      <c r="GJ177" s="87">
        <f t="shared" si="83"/>
        <v>1651431.91</v>
      </c>
      <c r="GK177" s="87">
        <f t="shared" si="83"/>
        <v>1270395.99</v>
      </c>
      <c r="GL177" s="87">
        <f t="shared" si="83"/>
        <v>2101462.6</v>
      </c>
      <c r="GM177" s="87">
        <f t="shared" si="83"/>
        <v>1751496.36</v>
      </c>
      <c r="GN177" s="87">
        <f t="shared" si="83"/>
        <v>1776464.1500000001</v>
      </c>
      <c r="GO177" s="87">
        <f t="shared" si="83"/>
        <v>1602783.2300000002</v>
      </c>
      <c r="GP177" s="87">
        <f t="shared" si="83"/>
        <v>1863001.3299999998</v>
      </c>
      <c r="GQ177" s="87">
        <f t="shared" si="83"/>
        <v>21425302.778999995</v>
      </c>
      <c r="GR177" s="87">
        <f t="shared" ref="GR177:HD177" si="84">SUM(GR178:GR180)</f>
        <v>1623103.2499999998</v>
      </c>
      <c r="GS177" s="87">
        <f t="shared" si="84"/>
        <v>1847556.38</v>
      </c>
      <c r="GT177" s="87">
        <f t="shared" si="84"/>
        <v>1782761.23</v>
      </c>
      <c r="GU177" s="87">
        <f t="shared" si="84"/>
        <v>866201.98</v>
      </c>
      <c r="GV177" s="87">
        <f t="shared" si="84"/>
        <v>187886.76</v>
      </c>
      <c r="GW177" s="87">
        <f t="shared" si="84"/>
        <v>0</v>
      </c>
      <c r="GX177" s="87">
        <f t="shared" si="84"/>
        <v>1514595.77</v>
      </c>
      <c r="GY177" s="87">
        <f t="shared" si="84"/>
        <v>1336107.31</v>
      </c>
      <c r="GZ177" s="87">
        <f t="shared" si="84"/>
        <v>1834230.4</v>
      </c>
      <c r="HA177" s="87">
        <f t="shared" si="84"/>
        <v>1992614.82</v>
      </c>
      <c r="HB177" s="87">
        <f t="shared" si="84"/>
        <v>2170670.9900000002</v>
      </c>
      <c r="HC177" s="87">
        <f t="shared" si="84"/>
        <v>2334809.0100000002</v>
      </c>
      <c r="HD177" s="87">
        <f t="shared" si="84"/>
        <v>17490537.899999999</v>
      </c>
    </row>
    <row r="178" spans="2:212" ht="14.25" customHeight="1" x14ac:dyDescent="0.2">
      <c r="B178" s="166" t="s">
        <v>183</v>
      </c>
      <c r="C178" s="172" t="s">
        <v>24</v>
      </c>
      <c r="D178" s="94" t="s">
        <v>121</v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>
        <v>2200</v>
      </c>
      <c r="X178" s="95"/>
      <c r="Y178" s="95"/>
      <c r="Z178" s="95"/>
      <c r="AA178" s="95"/>
      <c r="AB178" s="95"/>
      <c r="AC178" s="95"/>
      <c r="AD178" s="95">
        <v>2200</v>
      </c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6"/>
      <c r="AR178" s="95"/>
      <c r="AS178" s="95"/>
      <c r="AT178" s="95"/>
      <c r="AU178" s="95">
        <v>24319.25</v>
      </c>
      <c r="AV178" s="95"/>
      <c r="AW178" s="95"/>
      <c r="AX178" s="95"/>
      <c r="AY178" s="95"/>
      <c r="AZ178" s="95"/>
      <c r="BA178" s="95"/>
      <c r="BB178" s="95"/>
      <c r="BC178" s="95"/>
      <c r="BD178" s="96">
        <v>24319.25</v>
      </c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6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  <c r="CS178" s="95"/>
      <c r="CT178" s="95"/>
      <c r="CU178" s="95"/>
      <c r="CV178" s="95"/>
      <c r="CW178" s="95"/>
      <c r="CX178" s="95"/>
      <c r="CY178" s="95"/>
      <c r="CZ178" s="95"/>
      <c r="DA178" s="95"/>
      <c r="DB178" s="95"/>
      <c r="DC178" s="95"/>
      <c r="DD178" s="95"/>
      <c r="DE178" s="95"/>
      <c r="DF178" s="95"/>
      <c r="DG178" s="95"/>
      <c r="DH178" s="95"/>
      <c r="DI178" s="95"/>
      <c r="DJ178" s="95"/>
      <c r="DK178" s="95"/>
      <c r="DL178" s="95"/>
      <c r="DM178" s="95"/>
      <c r="DN178" s="95"/>
      <c r="DO178" s="95"/>
      <c r="DP178" s="95"/>
      <c r="DQ178" s="95"/>
      <c r="DR178" s="95"/>
      <c r="DS178" s="95"/>
      <c r="DT178" s="95"/>
      <c r="DU178" s="95"/>
      <c r="DV178" s="95"/>
      <c r="DW178" s="95"/>
      <c r="DX178" s="95"/>
      <c r="DY178" s="95"/>
      <c r="DZ178" s="95"/>
      <c r="EA178" s="95"/>
      <c r="EB178" s="95"/>
      <c r="EC178" s="95"/>
      <c r="ED178" s="95"/>
      <c r="EE178" s="95"/>
      <c r="EF178" s="95"/>
      <c r="EG178" s="95"/>
      <c r="EH178" s="95"/>
      <c r="EI178" s="95"/>
      <c r="EJ178" s="95"/>
      <c r="EK178" s="95"/>
      <c r="EL178" s="95"/>
      <c r="EM178" s="95"/>
      <c r="EN178" s="95"/>
      <c r="EO178" s="95"/>
      <c r="EP178" s="95"/>
      <c r="EQ178" s="95"/>
      <c r="ER178" s="95"/>
      <c r="ES178" s="95"/>
      <c r="ET178" s="95"/>
      <c r="EU178" s="95"/>
      <c r="EV178" s="95"/>
      <c r="EW178" s="95"/>
      <c r="EX178" s="95"/>
      <c r="EY178" s="95"/>
      <c r="EZ178" s="95"/>
      <c r="FA178" s="95"/>
      <c r="FB178" s="95"/>
      <c r="FC178" s="95"/>
      <c r="FD178" s="95"/>
      <c r="FE178" s="95"/>
      <c r="FF178" s="95"/>
      <c r="FG178" s="95"/>
      <c r="FH178" s="95"/>
      <c r="FI178" s="95"/>
      <c r="FJ178" s="95"/>
      <c r="FK178" s="95"/>
      <c r="FL178" s="95"/>
      <c r="FM178" s="95"/>
      <c r="FN178" s="95"/>
      <c r="FO178" s="95"/>
      <c r="FP178" s="95"/>
      <c r="FQ178" s="95"/>
      <c r="FR178" s="95"/>
      <c r="FS178" s="95"/>
      <c r="FT178" s="95"/>
      <c r="FU178" s="95"/>
      <c r="FV178" s="95"/>
      <c r="FW178" s="95"/>
      <c r="FX178" s="95"/>
      <c r="FY178" s="95">
        <v>6229.41</v>
      </c>
      <c r="FZ178" s="95">
        <v>6185.0069999999996</v>
      </c>
      <c r="GA178" s="95"/>
      <c r="GB178" s="95">
        <v>8891.52</v>
      </c>
      <c r="GC178" s="95"/>
      <c r="GD178" s="95">
        <v>21305.936999999998</v>
      </c>
      <c r="GE178" s="95"/>
      <c r="GF178" s="95">
        <v>5580.067</v>
      </c>
      <c r="GG178" s="95"/>
      <c r="GH178" s="95">
        <v>4002.1019999999999</v>
      </c>
      <c r="GI178" s="95"/>
      <c r="GJ178" s="95"/>
      <c r="GK178" s="95"/>
      <c r="GL178" s="95"/>
      <c r="GM178" s="95"/>
      <c r="GN178" s="95"/>
      <c r="GO178" s="95"/>
      <c r="GP178" s="95">
        <v>3497.79</v>
      </c>
      <c r="GQ178" s="96">
        <v>13079.958999999999</v>
      </c>
      <c r="GR178" s="95"/>
      <c r="GS178" s="95"/>
      <c r="GT178" s="95"/>
      <c r="GU178" s="95"/>
      <c r="GV178" s="95"/>
      <c r="GW178" s="95"/>
      <c r="GX178" s="95"/>
      <c r="GY178" s="95"/>
      <c r="GZ178" s="95">
        <v>225.81</v>
      </c>
      <c r="HA178" s="95"/>
      <c r="HB178" s="95"/>
      <c r="HC178" s="95"/>
      <c r="HD178" s="96">
        <v>225.81</v>
      </c>
    </row>
    <row r="179" spans="2:212" ht="14.25" customHeight="1" x14ac:dyDescent="0.2">
      <c r="B179" s="173"/>
      <c r="C179" s="172"/>
      <c r="D179" s="94" t="s">
        <v>122</v>
      </c>
      <c r="E179" s="95">
        <v>834361</v>
      </c>
      <c r="F179" s="95">
        <v>439403</v>
      </c>
      <c r="G179" s="95">
        <v>748275</v>
      </c>
      <c r="H179" s="95">
        <v>838761</v>
      </c>
      <c r="I179" s="95">
        <v>678013</v>
      </c>
      <c r="J179" s="95">
        <v>627300</v>
      </c>
      <c r="K179" s="95">
        <v>307500</v>
      </c>
      <c r="L179" s="95">
        <v>715709</v>
      </c>
      <c r="M179" s="95">
        <v>1091944</v>
      </c>
      <c r="N179" s="95">
        <v>637164</v>
      </c>
      <c r="O179" s="95">
        <v>908339</v>
      </c>
      <c r="P179" s="95">
        <v>702720</v>
      </c>
      <c r="Q179" s="95">
        <v>8529489</v>
      </c>
      <c r="R179" s="95">
        <v>961215</v>
      </c>
      <c r="S179" s="95">
        <v>823708</v>
      </c>
      <c r="T179" s="95">
        <v>823708</v>
      </c>
      <c r="U179" s="95">
        <v>987134</v>
      </c>
      <c r="V179" s="95">
        <v>964356</v>
      </c>
      <c r="W179" s="95">
        <v>605145</v>
      </c>
      <c r="X179" s="95">
        <v>775543</v>
      </c>
      <c r="Y179" s="95">
        <v>993067</v>
      </c>
      <c r="Z179" s="95">
        <v>496483</v>
      </c>
      <c r="AA179" s="95">
        <v>992118</v>
      </c>
      <c r="AB179" s="95">
        <v>652481</v>
      </c>
      <c r="AC179" s="95">
        <v>756961</v>
      </c>
      <c r="AD179" s="95">
        <v>9831919</v>
      </c>
      <c r="AE179" s="95">
        <v>919939.65</v>
      </c>
      <c r="AF179" s="95">
        <v>974153.95400000003</v>
      </c>
      <c r="AG179" s="95">
        <v>658193.39800000004</v>
      </c>
      <c r="AH179" s="95">
        <v>487696.93400000001</v>
      </c>
      <c r="AI179" s="95">
        <v>1162812.72</v>
      </c>
      <c r="AJ179" s="95">
        <v>1160097.7490000001</v>
      </c>
      <c r="AK179" s="95">
        <v>822551.74399999995</v>
      </c>
      <c r="AL179" s="95">
        <v>645850.37600000005</v>
      </c>
      <c r="AM179" s="95">
        <v>1159449.9750000001</v>
      </c>
      <c r="AN179" s="95">
        <v>190427.04</v>
      </c>
      <c r="AO179" s="95">
        <v>1064352.3169999998</v>
      </c>
      <c r="AP179" s="95">
        <v>1002460.1139999999</v>
      </c>
      <c r="AQ179" s="96">
        <v>10247985.971000001</v>
      </c>
      <c r="AR179" s="95">
        <v>1186352.5970000001</v>
      </c>
      <c r="AS179" s="95">
        <v>835944.20499999996</v>
      </c>
      <c r="AT179" s="95">
        <v>1004769.817</v>
      </c>
      <c r="AU179" s="95"/>
      <c r="AV179" s="95">
        <v>1000059.374</v>
      </c>
      <c r="AW179" s="95">
        <v>696990.93099999998</v>
      </c>
      <c r="AX179" s="95">
        <v>1854803.4639999999</v>
      </c>
      <c r="AY179" s="95">
        <v>1200309.426</v>
      </c>
      <c r="AZ179" s="95">
        <v>819123.09199999995</v>
      </c>
      <c r="BA179" s="95">
        <v>1010935.838</v>
      </c>
      <c r="BB179" s="95">
        <v>1015811.3759999999</v>
      </c>
      <c r="BC179" s="95">
        <v>837495.68900000001</v>
      </c>
      <c r="BD179" s="96">
        <v>11462595.808999998</v>
      </c>
      <c r="BE179" s="95">
        <v>809482.41399999999</v>
      </c>
      <c r="BF179" s="95">
        <v>1199079.7960000001</v>
      </c>
      <c r="BG179" s="95">
        <v>851610.61300000001</v>
      </c>
      <c r="BH179" s="95">
        <v>1199713.4849999999</v>
      </c>
      <c r="BI179" s="95">
        <v>974332.53999999992</v>
      </c>
      <c r="BJ179" s="95">
        <v>995995.64700000011</v>
      </c>
      <c r="BK179" s="95">
        <v>1030771.302</v>
      </c>
      <c r="BL179" s="95">
        <v>335321.98700000002</v>
      </c>
      <c r="BM179" s="95">
        <v>827907.44200000004</v>
      </c>
      <c r="BN179" s="95">
        <v>1171381.3430000001</v>
      </c>
      <c r="BO179" s="95">
        <v>1019413.644</v>
      </c>
      <c r="BP179" s="95">
        <v>672149.50900000008</v>
      </c>
      <c r="BQ179" s="96">
        <v>11087159.721999997</v>
      </c>
      <c r="BR179" s="95">
        <v>1206322.1810000001</v>
      </c>
      <c r="BS179" s="95">
        <v>986410.66599999997</v>
      </c>
      <c r="BT179" s="95">
        <v>830239.674</v>
      </c>
      <c r="BU179" s="95">
        <v>1353717.0499999998</v>
      </c>
      <c r="BV179" s="95">
        <v>830356.84699999995</v>
      </c>
      <c r="BW179" s="95">
        <v>1143628.8739999998</v>
      </c>
      <c r="BX179" s="95">
        <v>851422.07499999995</v>
      </c>
      <c r="BY179" s="95">
        <v>1338770.139</v>
      </c>
      <c r="BZ179" s="95">
        <v>163080.34</v>
      </c>
      <c r="CA179" s="95">
        <v>1192323.476</v>
      </c>
      <c r="CB179" s="95">
        <v>979975.3507500001</v>
      </c>
      <c r="CC179" s="95">
        <v>814656.76500000001</v>
      </c>
      <c r="CD179" s="95">
        <v>11690903.437750001</v>
      </c>
      <c r="CE179" s="95">
        <v>1332800.2729999998</v>
      </c>
      <c r="CF179" s="95">
        <v>1018731.8940000001</v>
      </c>
      <c r="CG179" s="95">
        <v>986983.86400000006</v>
      </c>
      <c r="CH179" s="95">
        <v>1165058.33</v>
      </c>
      <c r="CI179" s="95">
        <v>1512862.851</v>
      </c>
      <c r="CJ179" s="95">
        <v>675407.47199999995</v>
      </c>
      <c r="CK179" s="95">
        <v>1162298.4040000001</v>
      </c>
      <c r="CL179" s="95">
        <v>1038607.738</v>
      </c>
      <c r="CM179" s="95">
        <v>407283.00899999996</v>
      </c>
      <c r="CN179" s="95">
        <v>997952.26</v>
      </c>
      <c r="CO179" s="95">
        <v>1429845.4300000002</v>
      </c>
      <c r="CP179" s="95">
        <v>680851.59600000002</v>
      </c>
      <c r="CQ179" s="95">
        <v>12408683.120999999</v>
      </c>
      <c r="CR179" s="95">
        <v>1501417.452</v>
      </c>
      <c r="CS179" s="95">
        <v>868213.30200000003</v>
      </c>
      <c r="CT179" s="95">
        <v>1321801.0009999999</v>
      </c>
      <c r="CU179" s="95">
        <v>1172831.54</v>
      </c>
      <c r="CV179" s="95">
        <v>1151938.0830000001</v>
      </c>
      <c r="CW179" s="95">
        <v>1011405.6040000001</v>
      </c>
      <c r="CX179" s="95">
        <v>1002014.31</v>
      </c>
      <c r="CY179" s="95">
        <v>996454.33200000005</v>
      </c>
      <c r="CZ179" s="95">
        <v>1120499.58</v>
      </c>
      <c r="DA179" s="95">
        <v>169699.606</v>
      </c>
      <c r="DB179" s="95">
        <v>1640777.2350000001</v>
      </c>
      <c r="DC179" s="95">
        <v>1674015.808</v>
      </c>
      <c r="DD179" s="95">
        <v>13631067.853000002</v>
      </c>
      <c r="DE179" s="95">
        <v>1687409.2680000002</v>
      </c>
      <c r="DF179" s="95">
        <v>1508034.9989999998</v>
      </c>
      <c r="DG179" s="95">
        <v>1486895.389</v>
      </c>
      <c r="DH179" s="95">
        <v>1015031.7080000001</v>
      </c>
      <c r="DI179" s="95">
        <v>1504148.307</v>
      </c>
      <c r="DJ179" s="95">
        <v>995512.92700000003</v>
      </c>
      <c r="DK179" s="95">
        <v>1204255.0290000001</v>
      </c>
      <c r="DL179" s="95">
        <v>1005149.275</v>
      </c>
      <c r="DM179" s="95">
        <v>1351092.5449999999</v>
      </c>
      <c r="DN179" s="95">
        <v>1021082.1679999998</v>
      </c>
      <c r="DO179" s="95">
        <v>1005811.192</v>
      </c>
      <c r="DP179" s="95">
        <v>1695696.023</v>
      </c>
      <c r="DQ179" s="95">
        <v>15480118.83</v>
      </c>
      <c r="DR179" s="95">
        <v>1684198.4679999999</v>
      </c>
      <c r="DS179" s="95">
        <v>1561759.051</v>
      </c>
      <c r="DT179" s="95">
        <v>1505187.1580000001</v>
      </c>
      <c r="DU179" s="95">
        <v>1194913.311</v>
      </c>
      <c r="DV179" s="95">
        <v>1032704.887</v>
      </c>
      <c r="DW179" s="95">
        <v>1017846.919</v>
      </c>
      <c r="DX179" s="95">
        <v>1351165.8019999999</v>
      </c>
      <c r="DY179" s="95">
        <v>1574682.23</v>
      </c>
      <c r="DZ179" s="95">
        <v>1176471.1879999998</v>
      </c>
      <c r="EA179" s="95">
        <v>1490672.7409999999</v>
      </c>
      <c r="EB179" s="95">
        <v>1703477.0999999999</v>
      </c>
      <c r="EC179" s="95">
        <v>2035881.6300000001</v>
      </c>
      <c r="ED179" s="95">
        <v>17328960.484999999</v>
      </c>
      <c r="EE179" s="95">
        <v>1524721.23</v>
      </c>
      <c r="EF179" s="95">
        <v>2091158.36</v>
      </c>
      <c r="EG179" s="95">
        <v>1384149.3999999997</v>
      </c>
      <c r="EH179" s="95">
        <v>841956.85</v>
      </c>
      <c r="EI179" s="95">
        <v>0</v>
      </c>
      <c r="EJ179" s="95">
        <v>321748.43</v>
      </c>
      <c r="EK179" s="95">
        <v>1176498.4100000001</v>
      </c>
      <c r="EL179" s="95">
        <v>1176624.48</v>
      </c>
      <c r="EM179" s="95">
        <v>1207199.04</v>
      </c>
      <c r="EN179" s="95">
        <v>1723017.39</v>
      </c>
      <c r="EO179" s="95">
        <v>1593213.15</v>
      </c>
      <c r="EP179" s="95">
        <v>1919856.3399999999</v>
      </c>
      <c r="EQ179" s="95">
        <v>14960143.08</v>
      </c>
      <c r="ER179" s="95">
        <v>2031031.96</v>
      </c>
      <c r="ES179" s="95">
        <v>1552488.3</v>
      </c>
      <c r="ET179" s="95">
        <v>1545795.65</v>
      </c>
      <c r="EU179" s="95">
        <v>1254576.45</v>
      </c>
      <c r="EV179" s="95">
        <v>1569572.9300000002</v>
      </c>
      <c r="EW179" s="95">
        <v>1177627.25</v>
      </c>
      <c r="EX179" s="95">
        <v>547076.75</v>
      </c>
      <c r="EY179" s="95">
        <v>1850456.9900000002</v>
      </c>
      <c r="EZ179" s="95">
        <v>1296057.17</v>
      </c>
      <c r="FA179" s="95">
        <v>1845549.0299999998</v>
      </c>
      <c r="FB179" s="95">
        <v>2030677.2069999999</v>
      </c>
      <c r="FC179" s="95">
        <v>1918738.96</v>
      </c>
      <c r="FD179" s="95">
        <v>18619648.647</v>
      </c>
      <c r="FE179" s="95">
        <v>1720733.33</v>
      </c>
      <c r="FF179" s="95">
        <v>1993598.31</v>
      </c>
      <c r="FG179" s="95">
        <v>1678239.77</v>
      </c>
      <c r="FH179" s="95">
        <v>1360845.6800000002</v>
      </c>
      <c r="FI179" s="95">
        <v>1385309.42</v>
      </c>
      <c r="FJ179" s="95">
        <v>1540460.89</v>
      </c>
      <c r="FK179" s="95">
        <v>1372848.58</v>
      </c>
      <c r="FL179" s="95">
        <v>1610406.8199999996</v>
      </c>
      <c r="FM179" s="95">
        <v>1505255.76</v>
      </c>
      <c r="FN179" s="95">
        <v>1912425.1</v>
      </c>
      <c r="FO179" s="95">
        <v>1684631.42</v>
      </c>
      <c r="FP179" s="95">
        <v>2370026.8510000003</v>
      </c>
      <c r="FQ179" s="95">
        <v>20134781.930999998</v>
      </c>
      <c r="FR179" s="95">
        <v>1857114.8499999999</v>
      </c>
      <c r="FS179" s="95">
        <v>1859932.4699999997</v>
      </c>
      <c r="FT179" s="95">
        <v>1859041.69</v>
      </c>
      <c r="FU179" s="95">
        <v>1718040.7749999999</v>
      </c>
      <c r="FV179" s="95">
        <v>529121.26</v>
      </c>
      <c r="FW179" s="95">
        <v>2042977.42</v>
      </c>
      <c r="FX179" s="95">
        <v>1881711.6</v>
      </c>
      <c r="FY179" s="95">
        <v>1560922.77</v>
      </c>
      <c r="FZ179" s="95">
        <v>1893706.1300000001</v>
      </c>
      <c r="GA179" s="95">
        <v>1363734.9500000002</v>
      </c>
      <c r="GB179" s="95">
        <v>1776821.2000000002</v>
      </c>
      <c r="GC179" s="95">
        <v>1710834.6</v>
      </c>
      <c r="GD179" s="95">
        <v>20053959.715</v>
      </c>
      <c r="GE179" s="95">
        <v>2066330.81</v>
      </c>
      <c r="GF179" s="95">
        <v>2138856.54</v>
      </c>
      <c r="GG179" s="95">
        <v>1876070.7699999998</v>
      </c>
      <c r="GH179" s="95">
        <v>1588854.0600000003</v>
      </c>
      <c r="GI179" s="95">
        <v>1721747.84</v>
      </c>
      <c r="GJ179" s="95">
        <v>1651431.91</v>
      </c>
      <c r="GK179" s="95">
        <v>1270395.99</v>
      </c>
      <c r="GL179" s="95">
        <v>2097979.92</v>
      </c>
      <c r="GM179" s="95">
        <v>1751496.36</v>
      </c>
      <c r="GN179" s="95">
        <v>1776464.1500000001</v>
      </c>
      <c r="GO179" s="95">
        <v>1602783.2300000002</v>
      </c>
      <c r="GP179" s="95">
        <v>1859503.5399999998</v>
      </c>
      <c r="GQ179" s="96">
        <v>21401915.119999997</v>
      </c>
      <c r="GR179" s="95">
        <v>1623103.2499999998</v>
      </c>
      <c r="GS179" s="95">
        <v>1847556.38</v>
      </c>
      <c r="GT179" s="95">
        <v>1782761.23</v>
      </c>
      <c r="GU179" s="95">
        <v>866201.98</v>
      </c>
      <c r="GV179" s="95">
        <v>187886.76</v>
      </c>
      <c r="GW179" s="95">
        <v>0</v>
      </c>
      <c r="GX179" s="95">
        <v>1514595.77</v>
      </c>
      <c r="GY179" s="95">
        <v>1336107.31</v>
      </c>
      <c r="GZ179" s="95">
        <v>1834004.5899999999</v>
      </c>
      <c r="HA179" s="95">
        <v>1992614.82</v>
      </c>
      <c r="HB179" s="95">
        <v>2170670.9900000002</v>
      </c>
      <c r="HC179" s="95">
        <v>2334809.0100000002</v>
      </c>
      <c r="HD179" s="96">
        <v>17490312.09</v>
      </c>
    </row>
    <row r="180" spans="2:212" ht="14.25" customHeight="1" x14ac:dyDescent="0.2">
      <c r="B180" s="167"/>
      <c r="C180" s="172"/>
      <c r="D180" s="94" t="s">
        <v>140</v>
      </c>
      <c r="E180" s="95">
        <v>8672.2999999999993</v>
      </c>
      <c r="F180" s="95"/>
      <c r="G180" s="95">
        <v>45194.229999999996</v>
      </c>
      <c r="H180" s="95">
        <v>27211</v>
      </c>
      <c r="I180" s="95">
        <v>8050</v>
      </c>
      <c r="J180" s="95"/>
      <c r="K180" s="95">
        <v>8769.6899999999987</v>
      </c>
      <c r="L180" s="95">
        <v>7823.04</v>
      </c>
      <c r="M180" s="95">
        <v>13707.82</v>
      </c>
      <c r="N180" s="95"/>
      <c r="O180" s="95"/>
      <c r="P180" s="95">
        <v>34392.07</v>
      </c>
      <c r="Q180" s="95">
        <v>153820.15</v>
      </c>
      <c r="R180" s="95"/>
      <c r="S180" s="95">
        <v>45633</v>
      </c>
      <c r="T180" s="95">
        <v>4070.61</v>
      </c>
      <c r="U180" s="95"/>
      <c r="V180" s="95">
        <v>29557</v>
      </c>
      <c r="W180" s="95">
        <v>4083.01</v>
      </c>
      <c r="X180" s="95"/>
      <c r="Y180" s="95">
        <v>3383.05</v>
      </c>
      <c r="Z180" s="95"/>
      <c r="AA180" s="95"/>
      <c r="AB180" s="95">
        <v>39387.599999999999</v>
      </c>
      <c r="AC180" s="95">
        <v>32392</v>
      </c>
      <c r="AD180" s="95">
        <v>158506.26999999999</v>
      </c>
      <c r="AE180" s="95">
        <v>50780.862999999998</v>
      </c>
      <c r="AF180" s="95"/>
      <c r="AG180" s="95">
        <v>36410.078000000001</v>
      </c>
      <c r="AH180" s="95"/>
      <c r="AI180" s="95"/>
      <c r="AJ180" s="95">
        <v>5382.38</v>
      </c>
      <c r="AK180" s="95"/>
      <c r="AL180" s="95">
        <v>3427.24</v>
      </c>
      <c r="AM180" s="95"/>
      <c r="AN180" s="95">
        <v>151105.52299999999</v>
      </c>
      <c r="AO180" s="95"/>
      <c r="AP180" s="95"/>
      <c r="AQ180" s="95">
        <v>247106.08399999997</v>
      </c>
      <c r="AR180" s="95"/>
      <c r="AS180" s="95">
        <v>20801.701000000001</v>
      </c>
      <c r="AT180" s="95">
        <v>30006.432000000001</v>
      </c>
      <c r="AU180" s="95">
        <v>829196.22</v>
      </c>
      <c r="AV180" s="95"/>
      <c r="AW180" s="95"/>
      <c r="AX180" s="95">
        <v>23000</v>
      </c>
      <c r="AY180" s="95"/>
      <c r="AZ180" s="95"/>
      <c r="BA180" s="95">
        <v>76420.236000000004</v>
      </c>
      <c r="BB180" s="95"/>
      <c r="BC180" s="95">
        <v>5431.87</v>
      </c>
      <c r="BD180" s="96">
        <v>984856.45900000003</v>
      </c>
      <c r="BE180" s="95"/>
      <c r="BF180" s="95">
        <v>28036.02</v>
      </c>
      <c r="BG180" s="95">
        <v>4042.33</v>
      </c>
      <c r="BH180" s="95">
        <v>30401.22</v>
      </c>
      <c r="BI180" s="95"/>
      <c r="BJ180" s="95"/>
      <c r="BK180" s="95">
        <v>4068.93</v>
      </c>
      <c r="BL180" s="95">
        <v>31074.347000000002</v>
      </c>
      <c r="BM180" s="95">
        <v>3167.74</v>
      </c>
      <c r="BN180" s="95"/>
      <c r="BO180" s="95"/>
      <c r="BP180" s="95">
        <v>4049.35</v>
      </c>
      <c r="BQ180" s="95">
        <v>104839.93700000002</v>
      </c>
      <c r="BR180" s="95">
        <v>31005.918000000001</v>
      </c>
      <c r="BS180" s="95">
        <v>4727.9799999999996</v>
      </c>
      <c r="BT180" s="95"/>
      <c r="BU180" s="95">
        <v>30994.668000000001</v>
      </c>
      <c r="BV180" s="95"/>
      <c r="BW180" s="95">
        <v>3392.75</v>
      </c>
      <c r="BX180" s="95">
        <v>30003.708999999999</v>
      </c>
      <c r="BY180" s="95"/>
      <c r="BZ180" s="95">
        <v>5495.01</v>
      </c>
      <c r="CA180" s="95"/>
      <c r="CB180" s="95"/>
      <c r="CC180" s="95">
        <v>4059.6</v>
      </c>
      <c r="CD180" s="95">
        <v>109679.63500000001</v>
      </c>
      <c r="CE180" s="95"/>
      <c r="CF180" s="95"/>
      <c r="CG180" s="95"/>
      <c r="CH180" s="95">
        <v>1086.72</v>
      </c>
      <c r="CI180" s="95">
        <v>2963.19</v>
      </c>
      <c r="CJ180" s="95">
        <v>3901.77</v>
      </c>
      <c r="CK180" s="95"/>
      <c r="CL180" s="95"/>
      <c r="CM180" s="95"/>
      <c r="CN180" s="95">
        <v>3989.61</v>
      </c>
      <c r="CO180" s="95"/>
      <c r="CP180" s="95"/>
      <c r="CQ180" s="95">
        <v>11941.29</v>
      </c>
      <c r="CR180" s="95"/>
      <c r="CS180" s="95">
        <v>2651.12</v>
      </c>
      <c r="CT180" s="95">
        <v>4211.67</v>
      </c>
      <c r="CU180" s="95"/>
      <c r="CV180" s="95"/>
      <c r="CW180" s="95"/>
      <c r="CX180" s="95"/>
      <c r="CY180" s="95">
        <v>14718</v>
      </c>
      <c r="CZ180" s="95">
        <v>4707.3100000000004</v>
      </c>
      <c r="DA180" s="95"/>
      <c r="DB180" s="95">
        <v>1792.24</v>
      </c>
      <c r="DC180" s="95">
        <v>4391.93</v>
      </c>
      <c r="DD180" s="95">
        <v>32472.270000000004</v>
      </c>
      <c r="DE180" s="95"/>
      <c r="DF180" s="95"/>
      <c r="DG180" s="95">
        <v>4123.32</v>
      </c>
      <c r="DH180" s="95"/>
      <c r="DI180" s="95"/>
      <c r="DJ180" s="95">
        <v>3655.43</v>
      </c>
      <c r="DK180" s="95">
        <v>4666.76</v>
      </c>
      <c r="DL180" s="95"/>
      <c r="DM180" s="95"/>
      <c r="DN180" s="95">
        <v>3943.27</v>
      </c>
      <c r="DO180" s="95">
        <v>5409.24</v>
      </c>
      <c r="DP180" s="95">
        <v>3627.15</v>
      </c>
      <c r="DQ180" s="95">
        <v>25425.17</v>
      </c>
      <c r="DR180" s="95"/>
      <c r="DS180" s="95">
        <v>5870.0370000000003</v>
      </c>
      <c r="DT180" s="95">
        <v>13017.45</v>
      </c>
      <c r="DU180" s="95">
        <v>6238.99</v>
      </c>
      <c r="DV180" s="95"/>
      <c r="DW180" s="95"/>
      <c r="DX180" s="95"/>
      <c r="DY180" s="95"/>
      <c r="DZ180" s="95"/>
      <c r="EA180" s="95"/>
      <c r="EB180" s="95"/>
      <c r="EC180" s="95">
        <v>7330.24</v>
      </c>
      <c r="ED180" s="95">
        <v>32456.716999999997</v>
      </c>
      <c r="EE180" s="95"/>
      <c r="EF180" s="95"/>
      <c r="EG180" s="95"/>
      <c r="EH180" s="95"/>
      <c r="EI180" s="95"/>
      <c r="EJ180" s="95"/>
      <c r="EK180" s="95"/>
      <c r="EL180" s="95">
        <v>5724.09</v>
      </c>
      <c r="EM180" s="95"/>
      <c r="EN180" s="95"/>
      <c r="EO180" s="95"/>
      <c r="EP180" s="95">
        <v>5134.1670000000004</v>
      </c>
      <c r="EQ180" s="95">
        <v>10858.257000000001</v>
      </c>
      <c r="ER180" s="95"/>
      <c r="ES180" s="95"/>
      <c r="ET180" s="95"/>
      <c r="EU180" s="95"/>
      <c r="EV180" s="95">
        <v>4038.6669999999999</v>
      </c>
      <c r="EW180" s="95"/>
      <c r="EX180" s="95"/>
      <c r="EY180" s="95">
        <v>3934.1970000000001</v>
      </c>
      <c r="EZ180" s="95"/>
      <c r="FA180" s="95"/>
      <c r="FB180" s="95"/>
      <c r="FC180" s="95"/>
      <c r="FD180" s="95">
        <v>7972.8639999999996</v>
      </c>
      <c r="FE180" s="95"/>
      <c r="FF180" s="95">
        <v>4528.8530000000001</v>
      </c>
      <c r="FG180" s="95"/>
      <c r="FH180" s="95"/>
      <c r="FI180" s="95"/>
      <c r="FJ180" s="95"/>
      <c r="FK180" s="95"/>
      <c r="FL180" s="95"/>
      <c r="FM180" s="95"/>
      <c r="FN180" s="95"/>
      <c r="FO180" s="95">
        <v>4745.75</v>
      </c>
      <c r="FP180" s="95"/>
      <c r="FQ180" s="95">
        <v>9274.6029999999992</v>
      </c>
      <c r="FR180" s="95"/>
      <c r="FS180" s="95">
        <v>4687.1400000000003</v>
      </c>
      <c r="FT180" s="95"/>
      <c r="FU180" s="95"/>
      <c r="FV180" s="95"/>
      <c r="FW180" s="95"/>
      <c r="FX180" s="95">
        <v>5102.8100000000004</v>
      </c>
      <c r="FY180" s="95"/>
      <c r="FZ180" s="95"/>
      <c r="GA180" s="95"/>
      <c r="GB180" s="95"/>
      <c r="GC180" s="95"/>
      <c r="GD180" s="95">
        <v>9789.9500000000007</v>
      </c>
      <c r="GE180" s="95">
        <v>6825.02</v>
      </c>
      <c r="GF180" s="95"/>
      <c r="GG180" s="95"/>
      <c r="GH180" s="95"/>
      <c r="GI180" s="95"/>
      <c r="GJ180" s="95"/>
      <c r="GK180" s="95"/>
      <c r="GL180" s="95">
        <v>3482.68</v>
      </c>
      <c r="GM180" s="95"/>
      <c r="GN180" s="95"/>
      <c r="GO180" s="95"/>
      <c r="GP180" s="95"/>
      <c r="GQ180" s="96">
        <v>10307.700000000001</v>
      </c>
      <c r="GR180" s="95"/>
      <c r="GS180" s="95"/>
      <c r="GT180" s="95"/>
      <c r="GU180" s="95"/>
      <c r="GV180" s="95"/>
      <c r="GW180" s="95"/>
      <c r="GX180" s="95"/>
      <c r="GY180" s="95"/>
      <c r="GZ180" s="95"/>
      <c r="HA180" s="95"/>
      <c r="HB180" s="95"/>
      <c r="HC180" s="95"/>
      <c r="HD180" s="96"/>
    </row>
    <row r="181" spans="2:212" ht="4.95" customHeight="1" x14ac:dyDescent="0.2">
      <c r="B181" s="127"/>
      <c r="C181" s="72"/>
      <c r="D181" s="72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9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9"/>
      <c r="BE181" s="98"/>
      <c r="BF181" s="98"/>
      <c r="BG181" s="98"/>
      <c r="BH181" s="98"/>
      <c r="BI181" s="98"/>
      <c r="BJ181" s="98"/>
      <c r="BK181" s="98"/>
      <c r="BL181" s="98"/>
      <c r="BM181" s="98"/>
      <c r="BN181" s="98"/>
      <c r="BO181" s="98"/>
      <c r="BP181" s="98"/>
      <c r="BQ181" s="99"/>
      <c r="BR181" s="98"/>
      <c r="BS181" s="98"/>
      <c r="BT181" s="98"/>
      <c r="BU181" s="98"/>
      <c r="BV181" s="98"/>
      <c r="BW181" s="98"/>
      <c r="BX181" s="98"/>
      <c r="BY181" s="98"/>
      <c r="BZ181" s="98"/>
      <c r="CA181" s="98"/>
      <c r="CB181" s="98"/>
      <c r="CC181" s="98"/>
      <c r="CD181" s="98"/>
      <c r="CE181" s="98"/>
      <c r="CF181" s="98"/>
      <c r="CG181" s="98"/>
      <c r="CH181" s="98"/>
      <c r="CI181" s="98"/>
      <c r="CJ181" s="98"/>
      <c r="CK181" s="98"/>
      <c r="CL181" s="98"/>
      <c r="CM181" s="98"/>
      <c r="CN181" s="98"/>
      <c r="CO181" s="98"/>
      <c r="CP181" s="98"/>
      <c r="CQ181" s="98"/>
      <c r="CR181" s="98"/>
      <c r="CS181" s="98"/>
      <c r="CT181" s="98"/>
      <c r="CU181" s="98"/>
      <c r="CV181" s="98"/>
      <c r="CW181" s="98"/>
      <c r="CX181" s="98"/>
      <c r="CY181" s="98"/>
      <c r="CZ181" s="98"/>
      <c r="DA181" s="98"/>
      <c r="DB181" s="98"/>
      <c r="DC181" s="98"/>
      <c r="DD181" s="98"/>
      <c r="DE181" s="98"/>
      <c r="DF181" s="98"/>
      <c r="DG181" s="98"/>
      <c r="DH181" s="98"/>
      <c r="DI181" s="98"/>
      <c r="DJ181" s="98"/>
      <c r="DK181" s="98"/>
      <c r="DL181" s="98"/>
      <c r="DM181" s="98"/>
      <c r="DN181" s="98"/>
      <c r="DO181" s="98"/>
      <c r="DP181" s="98"/>
      <c r="DQ181" s="98"/>
      <c r="DR181" s="98"/>
      <c r="DS181" s="98"/>
      <c r="DT181" s="98"/>
      <c r="DU181" s="98"/>
      <c r="DV181" s="98"/>
      <c r="DW181" s="98"/>
      <c r="DX181" s="98"/>
      <c r="DY181" s="98"/>
      <c r="DZ181" s="98"/>
      <c r="EA181" s="98"/>
      <c r="EB181" s="98"/>
      <c r="EC181" s="98"/>
      <c r="ED181" s="98"/>
      <c r="EE181" s="98"/>
      <c r="EF181" s="98"/>
      <c r="EG181" s="98"/>
      <c r="EH181" s="98"/>
      <c r="EI181" s="98"/>
      <c r="EJ181" s="98"/>
      <c r="EK181" s="98"/>
      <c r="EL181" s="98"/>
      <c r="EM181" s="98"/>
      <c r="EN181" s="98"/>
      <c r="EO181" s="98"/>
      <c r="EP181" s="98"/>
      <c r="EQ181" s="98"/>
      <c r="ER181" s="98"/>
      <c r="ES181" s="98"/>
      <c r="ET181" s="98"/>
      <c r="EU181" s="98"/>
      <c r="EV181" s="98"/>
      <c r="EW181" s="98"/>
      <c r="EX181" s="98"/>
      <c r="EY181" s="98"/>
      <c r="EZ181" s="98"/>
      <c r="FA181" s="98"/>
      <c r="FB181" s="98"/>
      <c r="FC181" s="98"/>
      <c r="FD181" s="98"/>
      <c r="FE181" s="98"/>
      <c r="FF181" s="98"/>
      <c r="FG181" s="98"/>
      <c r="FH181" s="98"/>
      <c r="FI181" s="98"/>
      <c r="FJ181" s="98"/>
      <c r="FK181" s="98"/>
      <c r="FL181" s="98"/>
      <c r="FM181" s="98"/>
      <c r="FN181" s="98"/>
      <c r="FO181" s="98"/>
      <c r="FP181" s="98"/>
      <c r="FQ181" s="98"/>
      <c r="FR181" s="98"/>
      <c r="FS181" s="98"/>
      <c r="FT181" s="98"/>
      <c r="FU181" s="98"/>
      <c r="FV181" s="98"/>
      <c r="FW181" s="98"/>
      <c r="FX181" s="98"/>
      <c r="FY181" s="98"/>
      <c r="FZ181" s="98"/>
      <c r="GA181" s="98"/>
      <c r="GB181" s="98"/>
      <c r="GC181" s="98"/>
      <c r="GD181" s="98"/>
      <c r="GE181" s="98"/>
      <c r="GF181" s="98"/>
      <c r="GG181" s="98"/>
      <c r="GH181" s="98"/>
      <c r="GI181" s="98"/>
      <c r="GJ181" s="98"/>
      <c r="GK181" s="98"/>
      <c r="GL181" s="98"/>
      <c r="GM181" s="98"/>
      <c r="GN181" s="98"/>
      <c r="GO181" s="98"/>
      <c r="GP181" s="98"/>
      <c r="GQ181" s="98"/>
      <c r="GR181" s="98"/>
      <c r="GS181" s="98"/>
      <c r="GT181" s="98"/>
      <c r="GU181" s="98"/>
      <c r="GV181" s="98"/>
      <c r="GW181" s="98"/>
      <c r="GX181" s="98"/>
      <c r="GY181" s="98"/>
      <c r="GZ181" s="98"/>
      <c r="HA181" s="98"/>
      <c r="HB181" s="98"/>
      <c r="HC181" s="98"/>
      <c r="HD181" s="98"/>
    </row>
    <row r="182" spans="2:212" ht="14.25" customHeight="1" x14ac:dyDescent="0.2">
      <c r="B182" s="93" t="s">
        <v>106</v>
      </c>
      <c r="C182" s="72"/>
      <c r="D182" s="72"/>
      <c r="E182" s="87">
        <f>SUM(E183:E184)</f>
        <v>0</v>
      </c>
      <c r="F182" s="87">
        <f t="shared" ref="F182:BP182" si="85">SUM(F183:F184)</f>
        <v>0</v>
      </c>
      <c r="G182" s="87">
        <f t="shared" si="85"/>
        <v>0</v>
      </c>
      <c r="H182" s="87">
        <f t="shared" si="85"/>
        <v>0</v>
      </c>
      <c r="I182" s="87">
        <f t="shared" si="85"/>
        <v>0</v>
      </c>
      <c r="J182" s="87">
        <f t="shared" si="85"/>
        <v>0</v>
      </c>
      <c r="K182" s="87">
        <f t="shared" si="85"/>
        <v>0</v>
      </c>
      <c r="L182" s="87">
        <f t="shared" si="85"/>
        <v>0</v>
      </c>
      <c r="M182" s="87">
        <f t="shared" si="85"/>
        <v>0</v>
      </c>
      <c r="N182" s="87">
        <f t="shared" si="85"/>
        <v>0</v>
      </c>
      <c r="O182" s="87">
        <f t="shared" si="85"/>
        <v>0</v>
      </c>
      <c r="P182" s="87">
        <f t="shared" si="85"/>
        <v>0</v>
      </c>
      <c r="Q182" s="87">
        <f t="shared" si="85"/>
        <v>0</v>
      </c>
      <c r="R182" s="87">
        <f t="shared" si="85"/>
        <v>0</v>
      </c>
      <c r="S182" s="87">
        <f t="shared" si="85"/>
        <v>0</v>
      </c>
      <c r="T182" s="87">
        <f t="shared" si="85"/>
        <v>0</v>
      </c>
      <c r="U182" s="87">
        <f t="shared" si="85"/>
        <v>0</v>
      </c>
      <c r="V182" s="87">
        <f t="shared" si="85"/>
        <v>0</v>
      </c>
      <c r="W182" s="87">
        <f t="shared" si="85"/>
        <v>0</v>
      </c>
      <c r="X182" s="87">
        <f t="shared" si="85"/>
        <v>0</v>
      </c>
      <c r="Y182" s="87">
        <f t="shared" si="85"/>
        <v>0</v>
      </c>
      <c r="Z182" s="87">
        <f t="shared" si="85"/>
        <v>0</v>
      </c>
      <c r="AA182" s="87">
        <f t="shared" si="85"/>
        <v>0</v>
      </c>
      <c r="AB182" s="87">
        <f t="shared" si="85"/>
        <v>0</v>
      </c>
      <c r="AC182" s="87">
        <f t="shared" si="85"/>
        <v>0</v>
      </c>
      <c r="AD182" s="87">
        <f t="shared" si="85"/>
        <v>0</v>
      </c>
      <c r="AE182" s="87">
        <f t="shared" si="85"/>
        <v>0</v>
      </c>
      <c r="AF182" s="87">
        <f t="shared" si="85"/>
        <v>0</v>
      </c>
      <c r="AG182" s="87">
        <f t="shared" si="85"/>
        <v>0</v>
      </c>
      <c r="AH182" s="87">
        <f t="shared" si="85"/>
        <v>0</v>
      </c>
      <c r="AI182" s="87">
        <f t="shared" si="85"/>
        <v>0</v>
      </c>
      <c r="AJ182" s="87">
        <f t="shared" si="85"/>
        <v>0</v>
      </c>
      <c r="AK182" s="87">
        <f t="shared" si="85"/>
        <v>0</v>
      </c>
      <c r="AL182" s="87">
        <f t="shared" si="85"/>
        <v>0</v>
      </c>
      <c r="AM182" s="87">
        <f t="shared" si="85"/>
        <v>0</v>
      </c>
      <c r="AN182" s="87">
        <f t="shared" si="85"/>
        <v>0</v>
      </c>
      <c r="AO182" s="87">
        <f t="shared" si="85"/>
        <v>0</v>
      </c>
      <c r="AP182" s="87">
        <f t="shared" si="85"/>
        <v>0</v>
      </c>
      <c r="AQ182" s="87">
        <f t="shared" si="85"/>
        <v>0</v>
      </c>
      <c r="AR182" s="87">
        <f t="shared" si="85"/>
        <v>0</v>
      </c>
      <c r="AS182" s="87">
        <f t="shared" si="85"/>
        <v>0</v>
      </c>
      <c r="AT182" s="87">
        <f t="shared" si="85"/>
        <v>0</v>
      </c>
      <c r="AU182" s="87">
        <f t="shared" si="85"/>
        <v>0</v>
      </c>
      <c r="AV182" s="87">
        <f t="shared" si="85"/>
        <v>0</v>
      </c>
      <c r="AW182" s="87">
        <f t="shared" si="85"/>
        <v>0</v>
      </c>
      <c r="AX182" s="87">
        <f t="shared" si="85"/>
        <v>0</v>
      </c>
      <c r="AY182" s="87">
        <f t="shared" si="85"/>
        <v>0</v>
      </c>
      <c r="AZ182" s="87">
        <f t="shared" si="85"/>
        <v>0</v>
      </c>
      <c r="BA182" s="87">
        <f t="shared" si="85"/>
        <v>0</v>
      </c>
      <c r="BB182" s="87">
        <f t="shared" si="85"/>
        <v>0</v>
      </c>
      <c r="BC182" s="87">
        <f t="shared" si="85"/>
        <v>0</v>
      </c>
      <c r="BD182" s="87">
        <f t="shared" si="85"/>
        <v>0</v>
      </c>
      <c r="BE182" s="87">
        <f t="shared" si="85"/>
        <v>0</v>
      </c>
      <c r="BF182" s="87">
        <f t="shared" si="85"/>
        <v>0</v>
      </c>
      <c r="BG182" s="87">
        <f t="shared" si="85"/>
        <v>0</v>
      </c>
      <c r="BH182" s="87">
        <f t="shared" si="85"/>
        <v>0</v>
      </c>
      <c r="BI182" s="87">
        <f t="shared" si="85"/>
        <v>0</v>
      </c>
      <c r="BJ182" s="87">
        <f t="shared" si="85"/>
        <v>0</v>
      </c>
      <c r="BK182" s="87">
        <f t="shared" si="85"/>
        <v>0</v>
      </c>
      <c r="BL182" s="87">
        <f t="shared" si="85"/>
        <v>0</v>
      </c>
      <c r="BM182" s="87">
        <f t="shared" si="85"/>
        <v>0</v>
      </c>
      <c r="BN182" s="87">
        <f t="shared" si="85"/>
        <v>0</v>
      </c>
      <c r="BO182" s="87">
        <f t="shared" si="85"/>
        <v>0</v>
      </c>
      <c r="BP182" s="87">
        <f t="shared" si="85"/>
        <v>0</v>
      </c>
      <c r="BQ182" s="87">
        <f>SUM(BQ183:BQ184)</f>
        <v>0</v>
      </c>
      <c r="BR182" s="87">
        <f t="shared" ref="BR182:EC182" si="86">SUM(BR183:BR184)</f>
        <v>0</v>
      </c>
      <c r="BS182" s="87">
        <f t="shared" si="86"/>
        <v>0</v>
      </c>
      <c r="BT182" s="87">
        <f t="shared" si="86"/>
        <v>0</v>
      </c>
      <c r="BU182" s="87">
        <f t="shared" si="86"/>
        <v>0</v>
      </c>
      <c r="BV182" s="87">
        <f t="shared" si="86"/>
        <v>0</v>
      </c>
      <c r="BW182" s="87">
        <f t="shared" si="86"/>
        <v>0</v>
      </c>
      <c r="BX182" s="87">
        <f t="shared" si="86"/>
        <v>0</v>
      </c>
      <c r="BY182" s="87">
        <f t="shared" si="86"/>
        <v>0</v>
      </c>
      <c r="BZ182" s="87">
        <f t="shared" si="86"/>
        <v>0</v>
      </c>
      <c r="CA182" s="87">
        <f t="shared" si="86"/>
        <v>0</v>
      </c>
      <c r="CB182" s="87">
        <f t="shared" si="86"/>
        <v>0</v>
      </c>
      <c r="CC182" s="87">
        <f t="shared" si="86"/>
        <v>0</v>
      </c>
      <c r="CD182" s="87">
        <f t="shared" si="86"/>
        <v>0</v>
      </c>
      <c r="CE182" s="87">
        <f t="shared" si="86"/>
        <v>0</v>
      </c>
      <c r="CF182" s="87">
        <f t="shared" si="86"/>
        <v>0</v>
      </c>
      <c r="CG182" s="87">
        <f t="shared" si="86"/>
        <v>0</v>
      </c>
      <c r="CH182" s="87">
        <f t="shared" si="86"/>
        <v>0</v>
      </c>
      <c r="CI182" s="87">
        <f t="shared" si="86"/>
        <v>0</v>
      </c>
      <c r="CJ182" s="87">
        <f t="shared" si="86"/>
        <v>0</v>
      </c>
      <c r="CK182" s="87">
        <f t="shared" si="86"/>
        <v>0</v>
      </c>
      <c r="CL182" s="87">
        <f t="shared" si="86"/>
        <v>0</v>
      </c>
      <c r="CM182" s="87">
        <f t="shared" si="86"/>
        <v>0</v>
      </c>
      <c r="CN182" s="87">
        <f t="shared" si="86"/>
        <v>0</v>
      </c>
      <c r="CO182" s="87">
        <f t="shared" si="86"/>
        <v>0</v>
      </c>
      <c r="CP182" s="87">
        <f t="shared" si="86"/>
        <v>0</v>
      </c>
      <c r="CQ182" s="87">
        <f t="shared" si="86"/>
        <v>0</v>
      </c>
      <c r="CR182" s="87">
        <f t="shared" si="86"/>
        <v>0</v>
      </c>
      <c r="CS182" s="87">
        <f t="shared" si="86"/>
        <v>0</v>
      </c>
      <c r="CT182" s="87">
        <f t="shared" si="86"/>
        <v>0</v>
      </c>
      <c r="CU182" s="87">
        <f t="shared" si="86"/>
        <v>0</v>
      </c>
      <c r="CV182" s="87">
        <f t="shared" si="86"/>
        <v>0</v>
      </c>
      <c r="CW182" s="87">
        <f t="shared" si="86"/>
        <v>0</v>
      </c>
      <c r="CX182" s="87">
        <f t="shared" si="86"/>
        <v>0</v>
      </c>
      <c r="CY182" s="87">
        <f t="shared" si="86"/>
        <v>0</v>
      </c>
      <c r="CZ182" s="87">
        <f t="shared" si="86"/>
        <v>0</v>
      </c>
      <c r="DA182" s="87">
        <f t="shared" si="86"/>
        <v>0</v>
      </c>
      <c r="DB182" s="87">
        <f t="shared" si="86"/>
        <v>0</v>
      </c>
      <c r="DC182" s="87">
        <f t="shared" si="86"/>
        <v>0</v>
      </c>
      <c r="DD182" s="87">
        <f t="shared" si="86"/>
        <v>0</v>
      </c>
      <c r="DE182" s="87">
        <f t="shared" si="86"/>
        <v>0</v>
      </c>
      <c r="DF182" s="87">
        <f t="shared" si="86"/>
        <v>0</v>
      </c>
      <c r="DG182" s="87">
        <f t="shared" si="86"/>
        <v>0</v>
      </c>
      <c r="DH182" s="87">
        <f t="shared" si="86"/>
        <v>0</v>
      </c>
      <c r="DI182" s="87">
        <f t="shared" si="86"/>
        <v>0</v>
      </c>
      <c r="DJ182" s="87">
        <f t="shared" si="86"/>
        <v>0</v>
      </c>
      <c r="DK182" s="87">
        <f t="shared" si="86"/>
        <v>0</v>
      </c>
      <c r="DL182" s="87">
        <f t="shared" si="86"/>
        <v>0</v>
      </c>
      <c r="DM182" s="87">
        <f t="shared" si="86"/>
        <v>0</v>
      </c>
      <c r="DN182" s="87">
        <f t="shared" si="86"/>
        <v>0</v>
      </c>
      <c r="DO182" s="87">
        <f t="shared" si="86"/>
        <v>0</v>
      </c>
      <c r="DP182" s="87">
        <f t="shared" si="86"/>
        <v>0</v>
      </c>
      <c r="DQ182" s="87">
        <f t="shared" si="86"/>
        <v>0</v>
      </c>
      <c r="DR182" s="87">
        <f t="shared" si="86"/>
        <v>0</v>
      </c>
      <c r="DS182" s="87">
        <f t="shared" si="86"/>
        <v>0</v>
      </c>
      <c r="DT182" s="87">
        <f t="shared" si="86"/>
        <v>0</v>
      </c>
      <c r="DU182" s="87">
        <f t="shared" si="86"/>
        <v>0</v>
      </c>
      <c r="DV182" s="87">
        <f t="shared" si="86"/>
        <v>0</v>
      </c>
      <c r="DW182" s="87">
        <f t="shared" si="86"/>
        <v>0</v>
      </c>
      <c r="DX182" s="87">
        <f t="shared" si="86"/>
        <v>0</v>
      </c>
      <c r="DY182" s="87">
        <f t="shared" si="86"/>
        <v>0</v>
      </c>
      <c r="DZ182" s="87">
        <f t="shared" si="86"/>
        <v>0</v>
      </c>
      <c r="EA182" s="87">
        <f t="shared" si="86"/>
        <v>0</v>
      </c>
      <c r="EB182" s="87">
        <f t="shared" si="86"/>
        <v>0</v>
      </c>
      <c r="EC182" s="87">
        <f t="shared" si="86"/>
        <v>0</v>
      </c>
      <c r="ED182" s="87">
        <f t="shared" ref="ED182:GD182" si="87">SUM(ED183:ED184)</f>
        <v>0</v>
      </c>
      <c r="EE182" s="87">
        <f t="shared" si="87"/>
        <v>0</v>
      </c>
      <c r="EF182" s="87">
        <f t="shared" si="87"/>
        <v>0</v>
      </c>
      <c r="EG182" s="87">
        <f t="shared" si="87"/>
        <v>0</v>
      </c>
      <c r="EH182" s="87">
        <f t="shared" si="87"/>
        <v>0</v>
      </c>
      <c r="EI182" s="87">
        <f t="shared" si="87"/>
        <v>0</v>
      </c>
      <c r="EJ182" s="87">
        <f t="shared" si="87"/>
        <v>0</v>
      </c>
      <c r="EK182" s="87">
        <f t="shared" si="87"/>
        <v>0</v>
      </c>
      <c r="EL182" s="87">
        <f t="shared" si="87"/>
        <v>0</v>
      </c>
      <c r="EM182" s="87">
        <f t="shared" si="87"/>
        <v>0</v>
      </c>
      <c r="EN182" s="87">
        <f t="shared" si="87"/>
        <v>0</v>
      </c>
      <c r="EO182" s="87">
        <f t="shared" si="87"/>
        <v>0</v>
      </c>
      <c r="EP182" s="87">
        <f t="shared" si="87"/>
        <v>0</v>
      </c>
      <c r="EQ182" s="87">
        <f t="shared" si="87"/>
        <v>0</v>
      </c>
      <c r="ER182" s="87">
        <f t="shared" si="87"/>
        <v>0</v>
      </c>
      <c r="ES182" s="87">
        <f t="shared" si="87"/>
        <v>0</v>
      </c>
      <c r="ET182" s="87">
        <f t="shared" si="87"/>
        <v>0</v>
      </c>
      <c r="EU182" s="87">
        <f t="shared" si="87"/>
        <v>0</v>
      </c>
      <c r="EV182" s="87">
        <f t="shared" si="87"/>
        <v>0</v>
      </c>
      <c r="EW182" s="87">
        <f t="shared" si="87"/>
        <v>0</v>
      </c>
      <c r="EX182" s="87">
        <f t="shared" si="87"/>
        <v>0</v>
      </c>
      <c r="EY182" s="87">
        <f t="shared" si="87"/>
        <v>0</v>
      </c>
      <c r="EZ182" s="87">
        <f t="shared" si="87"/>
        <v>0</v>
      </c>
      <c r="FA182" s="87">
        <f t="shared" si="87"/>
        <v>0</v>
      </c>
      <c r="FB182" s="87">
        <f t="shared" si="87"/>
        <v>0</v>
      </c>
      <c r="FC182" s="87">
        <f t="shared" si="87"/>
        <v>0</v>
      </c>
      <c r="FD182" s="87">
        <f t="shared" si="87"/>
        <v>0</v>
      </c>
      <c r="FE182" s="87">
        <f t="shared" si="87"/>
        <v>10013.214</v>
      </c>
      <c r="FF182" s="87">
        <f t="shared" si="87"/>
        <v>19038.567999999999</v>
      </c>
      <c r="FG182" s="87">
        <f t="shared" si="87"/>
        <v>11935.208000000001</v>
      </c>
      <c r="FH182" s="87">
        <f t="shared" si="87"/>
        <v>0</v>
      </c>
      <c r="FI182" s="87">
        <f t="shared" si="87"/>
        <v>13283.527</v>
      </c>
      <c r="FJ182" s="87">
        <f t="shared" si="87"/>
        <v>12982.002</v>
      </c>
      <c r="FK182" s="87">
        <f t="shared" si="87"/>
        <v>32514.400000000001</v>
      </c>
      <c r="FL182" s="87">
        <f t="shared" si="87"/>
        <v>12457.543</v>
      </c>
      <c r="FM182" s="87">
        <f t="shared" si="87"/>
        <v>13482.644</v>
      </c>
      <c r="FN182" s="87">
        <f t="shared" si="87"/>
        <v>18012.91</v>
      </c>
      <c r="FO182" s="87">
        <f t="shared" si="87"/>
        <v>20355.413999999997</v>
      </c>
      <c r="FP182" s="87">
        <f t="shared" si="87"/>
        <v>29470.877</v>
      </c>
      <c r="FQ182" s="87">
        <f t="shared" si="87"/>
        <v>193546.307</v>
      </c>
      <c r="FR182" s="87">
        <f t="shared" si="87"/>
        <v>34511.915999999997</v>
      </c>
      <c r="FS182" s="87">
        <f t="shared" si="87"/>
        <v>18570.304</v>
      </c>
      <c r="FT182" s="87">
        <f t="shared" si="87"/>
        <v>27006.357</v>
      </c>
      <c r="FU182" s="87">
        <f t="shared" si="87"/>
        <v>28935.061999999998</v>
      </c>
      <c r="FV182" s="87">
        <f t="shared" si="87"/>
        <v>18423.773000000001</v>
      </c>
      <c r="FW182" s="87">
        <f t="shared" si="87"/>
        <v>48323.822</v>
      </c>
      <c r="FX182" s="87">
        <f t="shared" si="87"/>
        <v>19149.698</v>
      </c>
      <c r="FY182" s="87">
        <f t="shared" si="87"/>
        <v>26006.476999999999</v>
      </c>
      <c r="FZ182" s="87">
        <f t="shared" si="87"/>
        <v>37772.593000000001</v>
      </c>
      <c r="GA182" s="87">
        <f t="shared" si="87"/>
        <v>26963.15</v>
      </c>
      <c r="GB182" s="87">
        <f t="shared" si="87"/>
        <v>19618.121999999999</v>
      </c>
      <c r="GC182" s="87">
        <f t="shared" si="87"/>
        <v>42663.915000000001</v>
      </c>
      <c r="GD182" s="87">
        <f t="shared" si="87"/>
        <v>347945.18900000001</v>
      </c>
      <c r="GE182" s="87">
        <f t="shared" ref="GE182:GQ182" si="88">SUM(GE183:GE184)</f>
        <v>46874.286</v>
      </c>
      <c r="GF182" s="87">
        <f t="shared" si="88"/>
        <v>20966.413</v>
      </c>
      <c r="GG182" s="87">
        <f t="shared" si="88"/>
        <v>36908.464999999997</v>
      </c>
      <c r="GH182" s="87">
        <f t="shared" si="88"/>
        <v>32455.346999999998</v>
      </c>
      <c r="GI182" s="87">
        <f t="shared" si="88"/>
        <v>34004.777999999998</v>
      </c>
      <c r="GJ182" s="87">
        <f t="shared" si="88"/>
        <v>32259.171000000002</v>
      </c>
      <c r="GK182" s="87">
        <f t="shared" si="88"/>
        <v>9063.402</v>
      </c>
      <c r="GL182" s="87">
        <f t="shared" si="88"/>
        <v>56585.873</v>
      </c>
      <c r="GM182" s="87">
        <f t="shared" si="88"/>
        <v>18982.679</v>
      </c>
      <c r="GN182" s="87">
        <f t="shared" si="88"/>
        <v>40918.115999999995</v>
      </c>
      <c r="GO182" s="87">
        <f t="shared" si="88"/>
        <v>43295.222999999998</v>
      </c>
      <c r="GP182" s="87">
        <f t="shared" si="88"/>
        <v>27056.917999999998</v>
      </c>
      <c r="GQ182" s="87">
        <f t="shared" si="88"/>
        <v>399370.67100000003</v>
      </c>
      <c r="GR182" s="87">
        <f t="shared" ref="GR182:HD182" si="89">SUM(GR183:GR184)</f>
        <v>18904.79</v>
      </c>
      <c r="GS182" s="87">
        <f t="shared" si="89"/>
        <v>27554.04</v>
      </c>
      <c r="GT182" s="87">
        <f t="shared" si="89"/>
        <v>22577.748</v>
      </c>
      <c r="GU182" s="87">
        <f t="shared" si="89"/>
        <v>36210.858</v>
      </c>
      <c r="GV182" s="87">
        <f t="shared" si="89"/>
        <v>42624.550999999999</v>
      </c>
      <c r="GW182" s="87">
        <f t="shared" si="89"/>
        <v>27031.927</v>
      </c>
      <c r="GX182" s="87">
        <f t="shared" si="89"/>
        <v>32824.259000000005</v>
      </c>
      <c r="GY182" s="87">
        <f t="shared" si="89"/>
        <v>35475.442999999999</v>
      </c>
      <c r="GZ182" s="87">
        <f t="shared" si="89"/>
        <v>37409.932999999997</v>
      </c>
      <c r="HA182" s="87">
        <f t="shared" si="89"/>
        <v>33363.489000000001</v>
      </c>
      <c r="HB182" s="87">
        <f t="shared" si="89"/>
        <v>41107.678999999996</v>
      </c>
      <c r="HC182" s="87">
        <f t="shared" si="89"/>
        <v>23904.448</v>
      </c>
      <c r="HD182" s="87">
        <f t="shared" si="89"/>
        <v>378989.16500000004</v>
      </c>
    </row>
    <row r="183" spans="2:212" ht="14.25" customHeight="1" x14ac:dyDescent="0.2">
      <c r="B183" s="166" t="s">
        <v>107</v>
      </c>
      <c r="C183" s="172" t="s">
        <v>20</v>
      </c>
      <c r="D183" s="94" t="s">
        <v>121</v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6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6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6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  <c r="CS183" s="95"/>
      <c r="CT183" s="95"/>
      <c r="CU183" s="95"/>
      <c r="CV183" s="95"/>
      <c r="CW183" s="95"/>
      <c r="CX183" s="95"/>
      <c r="CY183" s="95"/>
      <c r="CZ183" s="95"/>
      <c r="DA183" s="95"/>
      <c r="DB183" s="95"/>
      <c r="DC183" s="95"/>
      <c r="DD183" s="95"/>
      <c r="DE183" s="95"/>
      <c r="DF183" s="95"/>
      <c r="DG183" s="95"/>
      <c r="DH183" s="95"/>
      <c r="DI183" s="95"/>
      <c r="DJ183" s="95"/>
      <c r="DK183" s="95"/>
      <c r="DL183" s="95"/>
      <c r="DM183" s="95"/>
      <c r="DN183" s="95"/>
      <c r="DO183" s="95"/>
      <c r="DP183" s="95"/>
      <c r="DQ183" s="95"/>
      <c r="DR183" s="95"/>
      <c r="DS183" s="95"/>
      <c r="DT183" s="95"/>
      <c r="DU183" s="95"/>
      <c r="DV183" s="95"/>
      <c r="DW183" s="95"/>
      <c r="DX183" s="95"/>
      <c r="DY183" s="95"/>
      <c r="DZ183" s="95"/>
      <c r="EA183" s="95"/>
      <c r="EB183" s="95"/>
      <c r="EC183" s="95"/>
      <c r="ED183" s="95"/>
      <c r="EE183" s="95"/>
      <c r="EF183" s="95"/>
      <c r="EG183" s="95"/>
      <c r="EH183" s="95"/>
      <c r="EI183" s="95"/>
      <c r="EJ183" s="95"/>
      <c r="EK183" s="95"/>
      <c r="EL183" s="95"/>
      <c r="EM183" s="95"/>
      <c r="EN183" s="95"/>
      <c r="EO183" s="95"/>
      <c r="EP183" s="95"/>
      <c r="EQ183" s="95"/>
      <c r="ER183" s="95"/>
      <c r="ES183" s="95"/>
      <c r="ET183" s="95"/>
      <c r="EU183" s="95"/>
      <c r="EV183" s="95"/>
      <c r="EW183" s="95"/>
      <c r="EX183" s="95"/>
      <c r="EY183" s="95"/>
      <c r="EZ183" s="95"/>
      <c r="FA183" s="95"/>
      <c r="FB183" s="95"/>
      <c r="FC183" s="95"/>
      <c r="FD183" s="95"/>
      <c r="FE183" s="95"/>
      <c r="FF183" s="95">
        <v>19038.567999999999</v>
      </c>
      <c r="FG183" s="95"/>
      <c r="FH183" s="95"/>
      <c r="FI183" s="95"/>
      <c r="FJ183" s="95"/>
      <c r="FK183" s="95">
        <v>19077.999</v>
      </c>
      <c r="FL183" s="95"/>
      <c r="FM183" s="95"/>
      <c r="FN183" s="95">
        <v>18012.91</v>
      </c>
      <c r="FO183" s="95"/>
      <c r="FP183" s="95">
        <v>19483.11</v>
      </c>
      <c r="FQ183" s="95">
        <v>75612.587</v>
      </c>
      <c r="FR183" s="95"/>
      <c r="FS183" s="95">
        <v>18570.304</v>
      </c>
      <c r="FT183" s="95"/>
      <c r="FU183" s="95">
        <v>18435.177</v>
      </c>
      <c r="FV183" s="95"/>
      <c r="FW183" s="95">
        <v>37868.004999999997</v>
      </c>
      <c r="FX183" s="95">
        <v>19149.698</v>
      </c>
      <c r="FY183" s="95"/>
      <c r="FZ183" s="95">
        <v>37772.593000000001</v>
      </c>
      <c r="GA183" s="95"/>
      <c r="GB183" s="95">
        <v>19618.121999999999</v>
      </c>
      <c r="GC183" s="95">
        <v>18756.534</v>
      </c>
      <c r="GD183" s="95">
        <v>170170.43300000002</v>
      </c>
      <c r="GE183" s="95">
        <v>19911.344000000001</v>
      </c>
      <c r="GF183" s="95"/>
      <c r="GG183" s="95"/>
      <c r="GH183" s="95">
        <v>21963.491999999998</v>
      </c>
      <c r="GI183" s="95">
        <v>21979.665000000001</v>
      </c>
      <c r="GJ183" s="95">
        <v>19232.787</v>
      </c>
      <c r="GK183" s="95"/>
      <c r="GL183" s="95">
        <v>32651.898999999998</v>
      </c>
      <c r="GM183" s="95">
        <v>18982.679</v>
      </c>
      <c r="GN183" s="95">
        <v>21949.710999999999</v>
      </c>
      <c r="GO183" s="95">
        <v>43295.222999999998</v>
      </c>
      <c r="GP183" s="95"/>
      <c r="GQ183" s="96">
        <v>199966.80000000002</v>
      </c>
      <c r="GR183" s="95">
        <v>18904.79</v>
      </c>
      <c r="GS183" s="95"/>
      <c r="GT183" s="95">
        <v>18514.445</v>
      </c>
      <c r="GU183" s="95">
        <v>18744.38</v>
      </c>
      <c r="GV183" s="95">
        <v>29085.468999999997</v>
      </c>
      <c r="GW183" s="95"/>
      <c r="GX183" s="95"/>
      <c r="GY183" s="95">
        <v>21973.514999999999</v>
      </c>
      <c r="GZ183" s="95"/>
      <c r="HA183" s="95">
        <v>19089.796999999999</v>
      </c>
      <c r="HB183" s="95"/>
      <c r="HC183" s="95"/>
      <c r="HD183" s="96">
        <v>126312.39600000001</v>
      </c>
    </row>
    <row r="184" spans="2:212" ht="14.25" customHeight="1" x14ac:dyDescent="0.2">
      <c r="B184" s="175"/>
      <c r="C184" s="172"/>
      <c r="D184" s="94" t="s">
        <v>140</v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6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6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6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  <c r="CS184" s="95"/>
      <c r="CT184" s="95"/>
      <c r="CU184" s="95"/>
      <c r="CV184" s="95"/>
      <c r="CW184" s="95"/>
      <c r="CX184" s="95"/>
      <c r="CY184" s="95"/>
      <c r="CZ184" s="95"/>
      <c r="DA184" s="95"/>
      <c r="DB184" s="95"/>
      <c r="DC184" s="95"/>
      <c r="DD184" s="95"/>
      <c r="DE184" s="95"/>
      <c r="DF184" s="95"/>
      <c r="DG184" s="95"/>
      <c r="DH184" s="95"/>
      <c r="DI184" s="95"/>
      <c r="DJ184" s="95"/>
      <c r="DK184" s="95"/>
      <c r="DL184" s="95"/>
      <c r="DM184" s="95"/>
      <c r="DN184" s="95"/>
      <c r="DO184" s="95"/>
      <c r="DP184" s="95"/>
      <c r="DQ184" s="95"/>
      <c r="DR184" s="95"/>
      <c r="DS184" s="95"/>
      <c r="DT184" s="95"/>
      <c r="DU184" s="95"/>
      <c r="DV184" s="95"/>
      <c r="DW184" s="95"/>
      <c r="DX184" s="95"/>
      <c r="DY184" s="95"/>
      <c r="DZ184" s="95"/>
      <c r="EA184" s="95"/>
      <c r="EB184" s="95"/>
      <c r="EC184" s="95"/>
      <c r="ED184" s="95"/>
      <c r="EE184" s="95"/>
      <c r="EF184" s="95"/>
      <c r="EG184" s="95"/>
      <c r="EH184" s="95"/>
      <c r="EI184" s="95"/>
      <c r="EJ184" s="95"/>
      <c r="EK184" s="95"/>
      <c r="EL184" s="95"/>
      <c r="EM184" s="95"/>
      <c r="EN184" s="95"/>
      <c r="EO184" s="95"/>
      <c r="EP184" s="95"/>
      <c r="EQ184" s="95"/>
      <c r="ER184" s="95"/>
      <c r="ES184" s="95"/>
      <c r="ET184" s="95"/>
      <c r="EU184" s="95"/>
      <c r="EV184" s="95"/>
      <c r="EW184" s="95"/>
      <c r="EX184" s="95"/>
      <c r="EY184" s="95"/>
      <c r="EZ184" s="95"/>
      <c r="FA184" s="95"/>
      <c r="FB184" s="95"/>
      <c r="FC184" s="95"/>
      <c r="FD184" s="95"/>
      <c r="FE184" s="95">
        <v>10013.214</v>
      </c>
      <c r="FF184" s="95"/>
      <c r="FG184" s="95">
        <v>11935.208000000001</v>
      </c>
      <c r="FH184" s="95">
        <v>0</v>
      </c>
      <c r="FI184" s="95">
        <v>13283.527</v>
      </c>
      <c r="FJ184" s="95">
        <v>12982.002</v>
      </c>
      <c r="FK184" s="95">
        <v>13436.401</v>
      </c>
      <c r="FL184" s="95">
        <v>12457.543</v>
      </c>
      <c r="FM184" s="95">
        <v>13482.644</v>
      </c>
      <c r="FN184" s="95"/>
      <c r="FO184" s="95">
        <v>20355.413999999997</v>
      </c>
      <c r="FP184" s="95">
        <v>9987.7669999999998</v>
      </c>
      <c r="FQ184" s="95">
        <v>117933.72</v>
      </c>
      <c r="FR184" s="95">
        <v>34511.915999999997</v>
      </c>
      <c r="FS184" s="95"/>
      <c r="FT184" s="95">
        <v>27006.357</v>
      </c>
      <c r="FU184" s="95">
        <v>10499.885</v>
      </c>
      <c r="FV184" s="95">
        <v>18423.773000000001</v>
      </c>
      <c r="FW184" s="95">
        <v>10455.816999999999</v>
      </c>
      <c r="FX184" s="95"/>
      <c r="FY184" s="95">
        <v>26006.476999999999</v>
      </c>
      <c r="FZ184" s="95"/>
      <c r="GA184" s="95">
        <v>26963.15</v>
      </c>
      <c r="GB184" s="95"/>
      <c r="GC184" s="95">
        <v>23907.381000000001</v>
      </c>
      <c r="GD184" s="95">
        <v>177774.75599999999</v>
      </c>
      <c r="GE184" s="95">
        <v>26962.941999999999</v>
      </c>
      <c r="GF184" s="95">
        <v>20966.413</v>
      </c>
      <c r="GG184" s="95">
        <v>36908.464999999997</v>
      </c>
      <c r="GH184" s="95">
        <v>10491.855</v>
      </c>
      <c r="GI184" s="95">
        <v>12025.112999999999</v>
      </c>
      <c r="GJ184" s="95">
        <v>13026.384</v>
      </c>
      <c r="GK184" s="95">
        <v>9063.402</v>
      </c>
      <c r="GL184" s="95">
        <v>23933.974000000002</v>
      </c>
      <c r="GM184" s="95"/>
      <c r="GN184" s="95">
        <v>18968.404999999999</v>
      </c>
      <c r="GO184" s="95"/>
      <c r="GP184" s="95">
        <v>27056.917999999998</v>
      </c>
      <c r="GQ184" s="96">
        <v>199403.87100000001</v>
      </c>
      <c r="GR184" s="95"/>
      <c r="GS184" s="95">
        <v>27554.04</v>
      </c>
      <c r="GT184" s="95">
        <v>4063.3029999999999</v>
      </c>
      <c r="GU184" s="95">
        <v>17466.477999999999</v>
      </c>
      <c r="GV184" s="95">
        <v>13539.082</v>
      </c>
      <c r="GW184" s="95">
        <v>27031.927</v>
      </c>
      <c r="GX184" s="95">
        <v>32824.259000000005</v>
      </c>
      <c r="GY184" s="95">
        <v>13501.928</v>
      </c>
      <c r="GZ184" s="95">
        <v>37409.932999999997</v>
      </c>
      <c r="HA184" s="95">
        <v>14273.691999999999</v>
      </c>
      <c r="HB184" s="95">
        <v>41107.678999999996</v>
      </c>
      <c r="HC184" s="95">
        <v>23904.448</v>
      </c>
      <c r="HD184" s="96">
        <v>252676.769</v>
      </c>
    </row>
    <row r="185" spans="2:212" ht="3.45" customHeight="1" x14ac:dyDescent="0.2">
      <c r="B185" s="127"/>
      <c r="C185" s="72"/>
      <c r="D185" s="72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9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9"/>
      <c r="BE185" s="98"/>
      <c r="BF185" s="98"/>
      <c r="BG185" s="98"/>
      <c r="BH185" s="98"/>
      <c r="BI185" s="98"/>
      <c r="BJ185" s="98"/>
      <c r="BK185" s="98"/>
      <c r="BL185" s="98"/>
      <c r="BM185" s="98"/>
      <c r="BN185" s="98"/>
      <c r="BO185" s="98"/>
      <c r="BP185" s="98"/>
      <c r="BQ185" s="99"/>
      <c r="BR185" s="98"/>
      <c r="BS185" s="98"/>
      <c r="BT185" s="98"/>
      <c r="BU185" s="98"/>
      <c r="BV185" s="98"/>
      <c r="BW185" s="98"/>
      <c r="BX185" s="98"/>
      <c r="BY185" s="98"/>
      <c r="BZ185" s="98"/>
      <c r="CA185" s="98"/>
      <c r="CB185" s="98"/>
      <c r="CC185" s="98"/>
      <c r="CD185" s="98"/>
      <c r="CE185" s="98"/>
      <c r="CF185" s="98"/>
      <c r="CG185" s="98"/>
      <c r="CH185" s="98"/>
      <c r="CI185" s="98"/>
      <c r="CJ185" s="98"/>
      <c r="CK185" s="98"/>
      <c r="CL185" s="98"/>
      <c r="CM185" s="98"/>
      <c r="CN185" s="98"/>
      <c r="CO185" s="98"/>
      <c r="CP185" s="98"/>
      <c r="CQ185" s="98"/>
      <c r="CR185" s="98"/>
      <c r="CS185" s="98"/>
      <c r="CT185" s="98"/>
      <c r="CU185" s="98"/>
      <c r="CV185" s="98"/>
      <c r="CW185" s="98"/>
      <c r="CX185" s="98"/>
      <c r="CY185" s="98"/>
      <c r="CZ185" s="98"/>
      <c r="DA185" s="98"/>
      <c r="DB185" s="98"/>
      <c r="DC185" s="98"/>
      <c r="DD185" s="98"/>
      <c r="DE185" s="98"/>
      <c r="DF185" s="98"/>
      <c r="DG185" s="98"/>
      <c r="DH185" s="98"/>
      <c r="DI185" s="98"/>
      <c r="DJ185" s="98"/>
      <c r="DK185" s="98"/>
      <c r="DL185" s="98"/>
      <c r="DM185" s="98"/>
      <c r="DN185" s="98"/>
      <c r="DO185" s="98"/>
      <c r="DP185" s="98"/>
      <c r="DQ185" s="98"/>
      <c r="DR185" s="98"/>
      <c r="DS185" s="98"/>
      <c r="DT185" s="98"/>
      <c r="DU185" s="98"/>
      <c r="DV185" s="98"/>
      <c r="DW185" s="98"/>
      <c r="DX185" s="98"/>
      <c r="DY185" s="98"/>
      <c r="DZ185" s="98"/>
      <c r="EA185" s="98"/>
      <c r="EB185" s="98"/>
      <c r="EC185" s="98"/>
      <c r="ED185" s="98"/>
      <c r="EE185" s="98"/>
      <c r="EF185" s="98"/>
      <c r="EG185" s="98"/>
      <c r="EH185" s="98"/>
      <c r="EI185" s="98"/>
      <c r="EJ185" s="98"/>
      <c r="EK185" s="98"/>
      <c r="EL185" s="98"/>
      <c r="EM185" s="98"/>
      <c r="EN185" s="98"/>
      <c r="EO185" s="98"/>
      <c r="EP185" s="98"/>
      <c r="EQ185" s="98"/>
      <c r="ER185" s="98"/>
      <c r="ES185" s="98"/>
      <c r="ET185" s="98"/>
      <c r="EU185" s="98"/>
      <c r="EV185" s="98"/>
      <c r="EW185" s="98"/>
      <c r="EX185" s="98"/>
      <c r="EY185" s="98"/>
      <c r="EZ185" s="98"/>
      <c r="FA185" s="98"/>
      <c r="FB185" s="98"/>
      <c r="FC185" s="98"/>
      <c r="FD185" s="98"/>
      <c r="FE185" s="98"/>
      <c r="FF185" s="98"/>
      <c r="FG185" s="98"/>
      <c r="FH185" s="98"/>
      <c r="FI185" s="98"/>
      <c r="FJ185" s="98"/>
      <c r="FK185" s="98"/>
      <c r="FL185" s="98"/>
      <c r="FM185" s="98"/>
      <c r="FN185" s="98"/>
      <c r="FO185" s="98"/>
      <c r="FP185" s="98"/>
      <c r="FQ185" s="98"/>
      <c r="FR185" s="98"/>
      <c r="FS185" s="98"/>
      <c r="FT185" s="98"/>
      <c r="FU185" s="98"/>
      <c r="FV185" s="98"/>
      <c r="FW185" s="98"/>
      <c r="FX185" s="98"/>
      <c r="FY185" s="98"/>
      <c r="FZ185" s="98"/>
      <c r="GA185" s="98"/>
      <c r="GB185" s="98"/>
      <c r="GC185" s="98"/>
      <c r="GD185" s="98"/>
      <c r="GE185" s="98"/>
      <c r="GF185" s="98"/>
      <c r="GG185" s="98"/>
      <c r="GH185" s="98"/>
      <c r="GI185" s="98"/>
      <c r="GJ185" s="98"/>
      <c r="GK185" s="98"/>
      <c r="GL185" s="98"/>
      <c r="GM185" s="98"/>
      <c r="GN185" s="98"/>
      <c r="GO185" s="98"/>
      <c r="GP185" s="98"/>
      <c r="GQ185" s="98"/>
      <c r="GR185" s="98"/>
      <c r="GS185" s="98"/>
      <c r="GT185" s="98"/>
      <c r="GU185" s="98"/>
      <c r="GV185" s="98"/>
      <c r="GW185" s="98"/>
      <c r="GX185" s="98"/>
      <c r="GY185" s="98"/>
      <c r="GZ185" s="98"/>
      <c r="HA185" s="98"/>
      <c r="HB185" s="98"/>
      <c r="HC185" s="98"/>
      <c r="HD185" s="98"/>
    </row>
    <row r="186" spans="2:212" ht="14.25" customHeight="1" x14ac:dyDescent="0.2">
      <c r="B186" s="93" t="s">
        <v>72</v>
      </c>
      <c r="C186" s="59"/>
      <c r="D186" s="100"/>
      <c r="E186" s="87">
        <f>SUM(E187:E214)</f>
        <v>199560.38822879738</v>
      </c>
      <c r="F186" s="87">
        <f t="shared" ref="F186:BQ186" si="90">SUM(F187:F214)</f>
        <v>205973.10250397163</v>
      </c>
      <c r="G186" s="87">
        <f t="shared" si="90"/>
        <v>288008.55484505813</v>
      </c>
      <c r="H186" s="87">
        <f t="shared" si="90"/>
        <v>183426.60480143002</v>
      </c>
      <c r="I186" s="87">
        <f t="shared" si="90"/>
        <v>260976.90281424485</v>
      </c>
      <c r="J186" s="87">
        <f t="shared" si="90"/>
        <v>191997.73330083405</v>
      </c>
      <c r="K186" s="87">
        <f t="shared" si="90"/>
        <v>311429.62850158999</v>
      </c>
      <c r="L186" s="87">
        <f t="shared" si="90"/>
        <v>178261.7108922631</v>
      </c>
      <c r="M186" s="87">
        <f t="shared" si="90"/>
        <v>302807.70958534081</v>
      </c>
      <c r="N186" s="87">
        <f t="shared" si="90"/>
        <v>189098.34125349161</v>
      </c>
      <c r="O186" s="87">
        <f t="shared" si="90"/>
        <v>331238.24794893037</v>
      </c>
      <c r="P186" s="87">
        <f t="shared" si="90"/>
        <v>185634.99107220853</v>
      </c>
      <c r="Q186" s="87">
        <f t="shared" si="90"/>
        <v>2828413.9157481608</v>
      </c>
      <c r="R186" s="87">
        <f t="shared" si="90"/>
        <v>234565.68537547154</v>
      </c>
      <c r="S186" s="87">
        <f t="shared" si="90"/>
        <v>151421.63894396985</v>
      </c>
      <c r="T186" s="87">
        <f t="shared" si="90"/>
        <v>251178.09530042825</v>
      </c>
      <c r="U186" s="87">
        <f t="shared" si="90"/>
        <v>271344.01976261899</v>
      </c>
      <c r="V186" s="87">
        <f t="shared" si="90"/>
        <v>235745.3779368645</v>
      </c>
      <c r="W186" s="87">
        <f t="shared" si="90"/>
        <v>198776.45011537723</v>
      </c>
      <c r="X186" s="87">
        <f t="shared" si="90"/>
        <v>279019.03018766362</v>
      </c>
      <c r="Y186" s="87">
        <f t="shared" si="90"/>
        <v>252174.8802206</v>
      </c>
      <c r="Z186" s="87">
        <f t="shared" si="90"/>
        <v>261230.49386380002</v>
      </c>
      <c r="AA186" s="87">
        <f t="shared" si="90"/>
        <v>279386.70926219999</v>
      </c>
      <c r="AB186" s="87">
        <f t="shared" si="90"/>
        <v>220889.75890040002</v>
      </c>
      <c r="AC186" s="87">
        <f t="shared" si="90"/>
        <v>240467.03161409998</v>
      </c>
      <c r="AD186" s="87">
        <f t="shared" si="90"/>
        <v>2876199.1714834939</v>
      </c>
      <c r="AE186" s="87">
        <f t="shared" si="90"/>
        <v>225851.74799999999</v>
      </c>
      <c r="AF186" s="87">
        <f t="shared" si="90"/>
        <v>194635.663</v>
      </c>
      <c r="AG186" s="87">
        <f t="shared" si="90"/>
        <v>259518.25200000001</v>
      </c>
      <c r="AH186" s="87">
        <f t="shared" si="90"/>
        <v>229878.59000000003</v>
      </c>
      <c r="AI186" s="87">
        <f t="shared" si="90"/>
        <v>206045.17509999999</v>
      </c>
      <c r="AJ186" s="87">
        <f t="shared" si="90"/>
        <v>168289.98699999999</v>
      </c>
      <c r="AK186" s="87">
        <f t="shared" si="90"/>
        <v>271009.06400000001</v>
      </c>
      <c r="AL186" s="87">
        <f t="shared" si="90"/>
        <v>137883.47999999998</v>
      </c>
      <c r="AM186" s="87">
        <f t="shared" si="90"/>
        <v>250719.71399999998</v>
      </c>
      <c r="AN186" s="87">
        <f t="shared" si="90"/>
        <v>257710.15399999998</v>
      </c>
      <c r="AO186" s="87">
        <f t="shared" si="90"/>
        <v>292034.62299999996</v>
      </c>
      <c r="AP186" s="87">
        <f t="shared" si="90"/>
        <v>211467.38199999998</v>
      </c>
      <c r="AQ186" s="87">
        <f t="shared" si="90"/>
        <v>2705043.8321000002</v>
      </c>
      <c r="AR186" s="87">
        <f t="shared" si="90"/>
        <v>246049.467</v>
      </c>
      <c r="AS186" s="87">
        <f t="shared" si="90"/>
        <v>133911.94699999999</v>
      </c>
      <c r="AT186" s="87">
        <f t="shared" si="90"/>
        <v>288725.29700000002</v>
      </c>
      <c r="AU186" s="87">
        <f t="shared" si="90"/>
        <v>165472.06999999998</v>
      </c>
      <c r="AV186" s="87">
        <f t="shared" si="90"/>
        <v>261363.60400000002</v>
      </c>
      <c r="AW186" s="87">
        <f t="shared" si="90"/>
        <v>180360.27500000002</v>
      </c>
      <c r="AX186" s="87">
        <f t="shared" si="90"/>
        <v>352704.05000000005</v>
      </c>
      <c r="AY186" s="87">
        <f t="shared" si="90"/>
        <v>299243.94500000001</v>
      </c>
      <c r="AZ186" s="87">
        <f t="shared" si="90"/>
        <v>285912.66099999996</v>
      </c>
      <c r="BA186" s="87">
        <f t="shared" si="90"/>
        <v>227944.07</v>
      </c>
      <c r="BB186" s="87">
        <f t="shared" si="90"/>
        <v>312921.201</v>
      </c>
      <c r="BC186" s="87">
        <f t="shared" si="90"/>
        <v>199520.20399999997</v>
      </c>
      <c r="BD186" s="87">
        <f t="shared" si="90"/>
        <v>2954128.7909999997</v>
      </c>
      <c r="BE186" s="87">
        <f t="shared" si="90"/>
        <v>254556.69700000001</v>
      </c>
      <c r="BF186" s="87">
        <f t="shared" si="90"/>
        <v>197020.45199999999</v>
      </c>
      <c r="BG186" s="87">
        <f t="shared" si="90"/>
        <v>261887.98499999999</v>
      </c>
      <c r="BH186" s="87">
        <f t="shared" si="90"/>
        <v>213987.73800000001</v>
      </c>
      <c r="BI186" s="87">
        <f t="shared" si="90"/>
        <v>190274.62500000003</v>
      </c>
      <c r="BJ186" s="87">
        <f t="shared" si="90"/>
        <v>224200.3688</v>
      </c>
      <c r="BK186" s="87">
        <f t="shared" si="90"/>
        <v>271012.17700000003</v>
      </c>
      <c r="BL186" s="87">
        <f t="shared" si="90"/>
        <v>232950.00044999999</v>
      </c>
      <c r="BM186" s="87">
        <f t="shared" si="90"/>
        <v>196822.27999999997</v>
      </c>
      <c r="BN186" s="87">
        <f t="shared" si="90"/>
        <v>228797.33899999998</v>
      </c>
      <c r="BO186" s="87">
        <f t="shared" si="90"/>
        <v>186174.34499999997</v>
      </c>
      <c r="BP186" s="87">
        <f t="shared" si="90"/>
        <v>228843.666</v>
      </c>
      <c r="BQ186" s="87">
        <f t="shared" si="90"/>
        <v>2686527.67325</v>
      </c>
      <c r="BR186" s="87">
        <f t="shared" ref="BR186:EC186" si="91">SUM(BR187:BR214)</f>
        <v>188584.14</v>
      </c>
      <c r="BS186" s="87">
        <f t="shared" si="91"/>
        <v>164732.92300000001</v>
      </c>
      <c r="BT186" s="87">
        <f t="shared" si="91"/>
        <v>204428.625</v>
      </c>
      <c r="BU186" s="87">
        <f t="shared" si="91"/>
        <v>236701.43400000001</v>
      </c>
      <c r="BV186" s="87">
        <f t="shared" si="91"/>
        <v>224434.55700000003</v>
      </c>
      <c r="BW186" s="87">
        <f t="shared" si="91"/>
        <v>59853.8</v>
      </c>
      <c r="BX186" s="87">
        <f t="shared" si="91"/>
        <v>250205.58</v>
      </c>
      <c r="BY186" s="87">
        <f t="shared" si="91"/>
        <v>221419.25599999999</v>
      </c>
      <c r="BZ186" s="87">
        <f t="shared" si="91"/>
        <v>282316.56200000003</v>
      </c>
      <c r="CA186" s="87">
        <f t="shared" si="91"/>
        <v>243690.15100000001</v>
      </c>
      <c r="CB186" s="87">
        <f t="shared" si="91"/>
        <v>187221.69</v>
      </c>
      <c r="CC186" s="87">
        <f t="shared" si="91"/>
        <v>93005.72</v>
      </c>
      <c r="CD186" s="87">
        <f t="shared" si="91"/>
        <v>2356594.4380000001</v>
      </c>
      <c r="CE186" s="87">
        <f t="shared" si="91"/>
        <v>218577.39299999998</v>
      </c>
      <c r="CF186" s="87">
        <f t="shared" si="91"/>
        <v>194413.492</v>
      </c>
      <c r="CG186" s="87">
        <f t="shared" si="91"/>
        <v>267708.23989999999</v>
      </c>
      <c r="CH186" s="87">
        <f t="shared" si="91"/>
        <v>231364.89899999998</v>
      </c>
      <c r="CI186" s="87">
        <f t="shared" si="91"/>
        <v>234124.96</v>
      </c>
      <c r="CJ186" s="87">
        <f t="shared" si="91"/>
        <v>179371.12999999998</v>
      </c>
      <c r="CK186" s="87">
        <f t="shared" si="91"/>
        <v>267866.66199999995</v>
      </c>
      <c r="CL186" s="87">
        <f t="shared" si="91"/>
        <v>205266.258</v>
      </c>
      <c r="CM186" s="87">
        <f t="shared" si="91"/>
        <v>237319.43899999998</v>
      </c>
      <c r="CN186" s="87">
        <f t="shared" si="91"/>
        <v>313386.74399999995</v>
      </c>
      <c r="CO186" s="87">
        <f t="shared" si="91"/>
        <v>214586.367</v>
      </c>
      <c r="CP186" s="87">
        <f t="shared" si="91"/>
        <v>212803.34700000001</v>
      </c>
      <c r="CQ186" s="87">
        <f t="shared" si="91"/>
        <v>2776788.9308999996</v>
      </c>
      <c r="CR186" s="87">
        <f t="shared" si="91"/>
        <v>230978.92300000001</v>
      </c>
      <c r="CS186" s="87">
        <f t="shared" si="91"/>
        <v>217126.15299999999</v>
      </c>
      <c r="CT186" s="87">
        <f t="shared" si="91"/>
        <v>350703.902</v>
      </c>
      <c r="CU186" s="87">
        <f t="shared" si="91"/>
        <v>188351.58100000001</v>
      </c>
      <c r="CV186" s="87">
        <f t="shared" si="91"/>
        <v>283173.99935818906</v>
      </c>
      <c r="CW186" s="87">
        <f t="shared" si="91"/>
        <v>164957.46100000001</v>
      </c>
      <c r="CX186" s="87">
        <f t="shared" si="91"/>
        <v>212408.89300000001</v>
      </c>
      <c r="CY186" s="87">
        <f t="shared" si="91"/>
        <v>242519.454</v>
      </c>
      <c r="CZ186" s="87">
        <f t="shared" si="91"/>
        <v>272090.19857000001</v>
      </c>
      <c r="DA186" s="87">
        <f t="shared" si="91"/>
        <v>223782.07</v>
      </c>
      <c r="DB186" s="87">
        <f t="shared" si="91"/>
        <v>199057.231402</v>
      </c>
      <c r="DC186" s="87">
        <f t="shared" si="91"/>
        <v>248588.052</v>
      </c>
      <c r="DD186" s="87">
        <f t="shared" si="91"/>
        <v>2833737.9183301888</v>
      </c>
      <c r="DE186" s="87">
        <f t="shared" si="91"/>
        <v>126541.92100000002</v>
      </c>
      <c r="DF186" s="87">
        <f t="shared" si="91"/>
        <v>205582.61</v>
      </c>
      <c r="DG186" s="87">
        <f t="shared" si="91"/>
        <v>207369.8786</v>
      </c>
      <c r="DH186" s="87">
        <f t="shared" si="91"/>
        <v>121757.30899999999</v>
      </c>
      <c r="DI186" s="87">
        <f t="shared" si="91"/>
        <v>283759.68700000003</v>
      </c>
      <c r="DJ186" s="87">
        <f t="shared" si="91"/>
        <v>211200.97759999998</v>
      </c>
      <c r="DK186" s="87">
        <f t="shared" si="91"/>
        <v>231756.07099999997</v>
      </c>
      <c r="DL186" s="87">
        <f t="shared" si="91"/>
        <v>196347.383</v>
      </c>
      <c r="DM186" s="87">
        <f t="shared" si="91"/>
        <v>257542.20894970238</v>
      </c>
      <c r="DN186" s="87">
        <f t="shared" si="91"/>
        <v>228026.92800000001</v>
      </c>
      <c r="DO186" s="87">
        <f t="shared" si="91"/>
        <v>247834.54149</v>
      </c>
      <c r="DP186" s="87">
        <f t="shared" si="91"/>
        <v>236111.58199999999</v>
      </c>
      <c r="DQ186" s="87">
        <f t="shared" si="91"/>
        <v>2553831.0976397023</v>
      </c>
      <c r="DR186" s="87">
        <f t="shared" si="91"/>
        <v>135833.73139999999</v>
      </c>
      <c r="DS186" s="87">
        <f t="shared" si="91"/>
        <v>184557.22799999997</v>
      </c>
      <c r="DT186" s="87">
        <f t="shared" si="91"/>
        <v>261038.40100000001</v>
      </c>
      <c r="DU186" s="87">
        <f t="shared" si="91"/>
        <v>248245.02799999999</v>
      </c>
      <c r="DV186" s="87">
        <f t="shared" si="91"/>
        <v>237891.82310000001</v>
      </c>
      <c r="DW186" s="87">
        <f t="shared" si="91"/>
        <v>255550.98001330887</v>
      </c>
      <c r="DX186" s="87">
        <f t="shared" si="91"/>
        <v>302542.96900000004</v>
      </c>
      <c r="DY186" s="87">
        <f t="shared" si="91"/>
        <v>378743.68419675651</v>
      </c>
      <c r="DZ186" s="87">
        <f t="shared" si="91"/>
        <v>318672.82500280003</v>
      </c>
      <c r="EA186" s="87">
        <f t="shared" si="91"/>
        <v>297969.58299999998</v>
      </c>
      <c r="EB186" s="87">
        <f t="shared" si="91"/>
        <v>239197.92300000001</v>
      </c>
      <c r="EC186" s="87">
        <f t="shared" si="91"/>
        <v>280314.25099999999</v>
      </c>
      <c r="ED186" s="87">
        <f t="shared" ref="ED186:GD186" si="92">SUM(ED187:ED214)</f>
        <v>3140558.426712865</v>
      </c>
      <c r="EE186" s="87">
        <f t="shared" si="92"/>
        <v>264995.88529000001</v>
      </c>
      <c r="EF186" s="87">
        <f t="shared" si="92"/>
        <v>243658.28788000002</v>
      </c>
      <c r="EG186" s="87">
        <f t="shared" si="92"/>
        <v>241438.71000000002</v>
      </c>
      <c r="EH186" s="87">
        <f t="shared" si="92"/>
        <v>302503.17843999999</v>
      </c>
      <c r="EI186" s="87">
        <f t="shared" si="92"/>
        <v>226976.81200000001</v>
      </c>
      <c r="EJ186" s="87">
        <f t="shared" si="92"/>
        <v>267364.11098</v>
      </c>
      <c r="EK186" s="87">
        <f t="shared" si="92"/>
        <v>320033.93099999998</v>
      </c>
      <c r="EL186" s="87">
        <f t="shared" si="92"/>
        <v>216313.96649999998</v>
      </c>
      <c r="EM186" s="87">
        <f t="shared" si="92"/>
        <v>256497.08351999999</v>
      </c>
      <c r="EN186" s="87">
        <f t="shared" si="92"/>
        <v>334192.74017</v>
      </c>
      <c r="EO186" s="87">
        <f t="shared" si="92"/>
        <v>257691.45829999997</v>
      </c>
      <c r="EP186" s="87">
        <f t="shared" si="92"/>
        <v>277358.19907716999</v>
      </c>
      <c r="EQ186" s="87">
        <f t="shared" si="92"/>
        <v>3209024.3631571699</v>
      </c>
      <c r="ER186" s="87">
        <f t="shared" si="92"/>
        <v>195305.03286299997</v>
      </c>
      <c r="ES186" s="87">
        <f t="shared" si="92"/>
        <v>261691.83625599998</v>
      </c>
      <c r="ET186" s="87">
        <f t="shared" si="92"/>
        <v>287668.11911000003</v>
      </c>
      <c r="EU186" s="87">
        <f t="shared" si="92"/>
        <v>190782.633848</v>
      </c>
      <c r="EV186" s="87">
        <f t="shared" si="92"/>
        <v>302314.09964700002</v>
      </c>
      <c r="EW186" s="87">
        <f t="shared" si="92"/>
        <v>163346.595</v>
      </c>
      <c r="EX186" s="87">
        <f t="shared" si="92"/>
        <v>261773.09630600002</v>
      </c>
      <c r="EY186" s="87">
        <f t="shared" si="92"/>
        <v>340921.56537899998</v>
      </c>
      <c r="EZ186" s="87">
        <f t="shared" si="92"/>
        <v>263351.06609799998</v>
      </c>
      <c r="FA186" s="87">
        <f t="shared" si="92"/>
        <v>198540.31792500001</v>
      </c>
      <c r="FB186" s="87">
        <f t="shared" si="92"/>
        <v>279104.10499999998</v>
      </c>
      <c r="FC186" s="87">
        <f t="shared" si="92"/>
        <v>285422.14500000002</v>
      </c>
      <c r="FD186" s="87">
        <f t="shared" si="92"/>
        <v>3030220.6124319998</v>
      </c>
      <c r="FE186" s="87">
        <f t="shared" si="92"/>
        <v>267191.99599999998</v>
      </c>
      <c r="FF186" s="87">
        <f t="shared" si="92"/>
        <v>276134.10113000002</v>
      </c>
      <c r="FG186" s="87">
        <f t="shared" si="92"/>
        <v>262229.51045399997</v>
      </c>
      <c r="FH186" s="87">
        <f t="shared" si="92"/>
        <v>180947.82800000001</v>
      </c>
      <c r="FI186" s="87">
        <f t="shared" si="92"/>
        <v>248452.14500000002</v>
      </c>
      <c r="FJ186" s="87">
        <f t="shared" si="92"/>
        <v>369248.85700000002</v>
      </c>
      <c r="FK186" s="87">
        <f t="shared" si="92"/>
        <v>199095.40654999999</v>
      </c>
      <c r="FL186" s="87">
        <f t="shared" si="92"/>
        <v>268965.01399999997</v>
      </c>
      <c r="FM186" s="87">
        <f t="shared" si="92"/>
        <v>267620.70860000001</v>
      </c>
      <c r="FN186" s="87">
        <f t="shared" si="92"/>
        <v>312647.88702700008</v>
      </c>
      <c r="FO186" s="87">
        <f t="shared" si="92"/>
        <v>264922.10700000002</v>
      </c>
      <c r="FP186" s="87">
        <f t="shared" si="92"/>
        <v>493904.06660299998</v>
      </c>
      <c r="FQ186" s="87">
        <f t="shared" si="92"/>
        <v>3411359.6273639998</v>
      </c>
      <c r="FR186" s="87">
        <f t="shared" si="92"/>
        <v>378675.52699999994</v>
      </c>
      <c r="FS186" s="87">
        <f t="shared" si="92"/>
        <v>280523.74818900001</v>
      </c>
      <c r="FT186" s="87">
        <f t="shared" si="92"/>
        <v>358136.58037400001</v>
      </c>
      <c r="FU186" s="87">
        <f t="shared" si="92"/>
        <v>377484.04200000002</v>
      </c>
      <c r="FV186" s="87">
        <f t="shared" si="92"/>
        <v>219113.227335</v>
      </c>
      <c r="FW186" s="87">
        <f t="shared" si="92"/>
        <v>409682.51038399996</v>
      </c>
      <c r="FX186" s="87">
        <f t="shared" si="92"/>
        <v>413998.22310000006</v>
      </c>
      <c r="FY186" s="87">
        <f t="shared" si="92"/>
        <v>403285.9036560001</v>
      </c>
      <c r="FZ186" s="87">
        <f t="shared" si="92"/>
        <v>344330.35620899999</v>
      </c>
      <c r="GA186" s="87">
        <f t="shared" si="92"/>
        <v>335408.79095499997</v>
      </c>
      <c r="GB186" s="87">
        <f t="shared" si="92"/>
        <v>354361.53893500002</v>
      </c>
      <c r="GC186" s="87">
        <f t="shared" si="92"/>
        <v>412220.80506799999</v>
      </c>
      <c r="GD186" s="87">
        <f t="shared" si="92"/>
        <v>4287221.2532049995</v>
      </c>
      <c r="GE186" s="87">
        <f t="shared" ref="GE186:GQ186" si="93">SUM(GE187:GE214)</f>
        <v>347576.89537499996</v>
      </c>
      <c r="GF186" s="87">
        <f t="shared" si="93"/>
        <v>316483.60308000003</v>
      </c>
      <c r="GG186" s="87">
        <f t="shared" si="93"/>
        <v>288146.755137</v>
      </c>
      <c r="GH186" s="87">
        <f t="shared" si="93"/>
        <v>344241.81254399999</v>
      </c>
      <c r="GI186" s="87">
        <f t="shared" si="93"/>
        <v>398184.87410900003</v>
      </c>
      <c r="GJ186" s="87">
        <f t="shared" si="93"/>
        <v>321635.24240100005</v>
      </c>
      <c r="GK186" s="87">
        <f t="shared" si="93"/>
        <v>306137.18401600001</v>
      </c>
      <c r="GL186" s="87">
        <f t="shared" si="93"/>
        <v>418896.10258000006</v>
      </c>
      <c r="GM186" s="87">
        <f t="shared" si="93"/>
        <v>305751.48256699991</v>
      </c>
      <c r="GN186" s="87">
        <f t="shared" si="93"/>
        <v>313099.14199099992</v>
      </c>
      <c r="GO186" s="87">
        <f t="shared" si="93"/>
        <v>389437.97998299997</v>
      </c>
      <c r="GP186" s="87">
        <f t="shared" si="93"/>
        <v>298193.64346100006</v>
      </c>
      <c r="GQ186" s="87">
        <f t="shared" si="93"/>
        <v>4047784.7172440002</v>
      </c>
      <c r="GR186" s="87">
        <f t="shared" ref="GR186:HD186" si="94">SUM(GR187:GR214)</f>
        <v>300742.50842600001</v>
      </c>
      <c r="GS186" s="87">
        <f t="shared" si="94"/>
        <v>391265.39963999996</v>
      </c>
      <c r="GT186" s="87">
        <f t="shared" si="94"/>
        <v>363420.19041899999</v>
      </c>
      <c r="GU186" s="87">
        <f t="shared" si="94"/>
        <v>289188.44093499996</v>
      </c>
      <c r="GV186" s="87">
        <f t="shared" si="94"/>
        <v>375896.441903</v>
      </c>
      <c r="GW186" s="87">
        <f t="shared" si="94"/>
        <v>293944.69663999998</v>
      </c>
      <c r="GX186" s="87">
        <f t="shared" si="94"/>
        <v>410673.00472300005</v>
      </c>
      <c r="GY186" s="87">
        <f t="shared" si="94"/>
        <v>266882.77432000003</v>
      </c>
      <c r="GZ186" s="87">
        <f t="shared" si="94"/>
        <v>415351.98974899994</v>
      </c>
      <c r="HA186" s="87">
        <f t="shared" si="94"/>
        <v>353898.00899999996</v>
      </c>
      <c r="HB186" s="87">
        <f t="shared" si="94"/>
        <v>342092.27535999997</v>
      </c>
      <c r="HC186" s="87">
        <f t="shared" si="94"/>
        <v>337057.18995999999</v>
      </c>
      <c r="HD186" s="87">
        <f t="shared" si="94"/>
        <v>4140412.9210749995</v>
      </c>
    </row>
    <row r="187" spans="2:212" ht="14.25" customHeight="1" x14ac:dyDescent="0.2">
      <c r="B187" s="166" t="s">
        <v>74</v>
      </c>
      <c r="C187" s="172" t="s">
        <v>24</v>
      </c>
      <c r="D187" s="94" t="s">
        <v>121</v>
      </c>
      <c r="E187" s="95">
        <v>673</v>
      </c>
      <c r="F187" s="95">
        <v>25540</v>
      </c>
      <c r="G187" s="95"/>
      <c r="H187" s="95">
        <v>70</v>
      </c>
      <c r="I187" s="95">
        <v>127</v>
      </c>
      <c r="J187" s="95">
        <v>6224</v>
      </c>
      <c r="K187" s="95">
        <v>27697</v>
      </c>
      <c r="L187" s="95">
        <v>320</v>
      </c>
      <c r="M187" s="95">
        <v>49</v>
      </c>
      <c r="N187" s="95">
        <v>349</v>
      </c>
      <c r="O187" s="95">
        <v>27513</v>
      </c>
      <c r="P187" s="95">
        <v>856</v>
      </c>
      <c r="Q187" s="95">
        <v>89418</v>
      </c>
      <c r="R187" s="95"/>
      <c r="S187" s="95">
        <v>2010.91</v>
      </c>
      <c r="T187" s="95">
        <v>26530.92</v>
      </c>
      <c r="U187" s="95">
        <v>3454.9560000000006</v>
      </c>
      <c r="V187" s="95"/>
      <c r="W187" s="95">
        <v>1003.52</v>
      </c>
      <c r="X187" s="95">
        <v>29586.277000000002</v>
      </c>
      <c r="Y187" s="95">
        <v>3309.0440000000003</v>
      </c>
      <c r="Z187" s="95">
        <v>2546.02</v>
      </c>
      <c r="AA187" s="95">
        <v>21839.879999999997</v>
      </c>
      <c r="AB187" s="95">
        <v>4680.6240000000007</v>
      </c>
      <c r="AC187" s="95">
        <v>3348.7999999999997</v>
      </c>
      <c r="AD187" s="95">
        <v>98310.951000000001</v>
      </c>
      <c r="AE187" s="95">
        <v>18287</v>
      </c>
      <c r="AF187" s="95">
        <v>2002</v>
      </c>
      <c r="AG187" s="95">
        <v>15623</v>
      </c>
      <c r="AH187" s="95">
        <v>2700</v>
      </c>
      <c r="AI187" s="95">
        <v>950</v>
      </c>
      <c r="AJ187" s="95">
        <v>19969</v>
      </c>
      <c r="AK187" s="95">
        <v>3995</v>
      </c>
      <c r="AL187" s="95">
        <v>19</v>
      </c>
      <c r="AM187" s="95">
        <v>20213</v>
      </c>
      <c r="AN187" s="95"/>
      <c r="AO187" s="95">
        <v>31557</v>
      </c>
      <c r="AP187" s="95">
        <v>363</v>
      </c>
      <c r="AQ187" s="96">
        <v>115678</v>
      </c>
      <c r="AR187" s="95"/>
      <c r="AS187" s="95">
        <v>74</v>
      </c>
      <c r="AT187" s="95">
        <v>27585</v>
      </c>
      <c r="AU187" s="95"/>
      <c r="AV187" s="95">
        <v>136</v>
      </c>
      <c r="AW187" s="95"/>
      <c r="AX187" s="95">
        <v>16545</v>
      </c>
      <c r="AY187" s="95">
        <v>6</v>
      </c>
      <c r="AZ187" s="95">
        <v>13</v>
      </c>
      <c r="BA187" s="95">
        <v>15941</v>
      </c>
      <c r="BB187" s="95">
        <v>6022</v>
      </c>
      <c r="BC187" s="95">
        <v>14589</v>
      </c>
      <c r="BD187" s="96">
        <v>80911</v>
      </c>
      <c r="BE187" s="95"/>
      <c r="BF187" s="95">
        <v>8</v>
      </c>
      <c r="BG187" s="95">
        <v>16585.11</v>
      </c>
      <c r="BH187" s="95"/>
      <c r="BI187" s="95">
        <v>15303.85</v>
      </c>
      <c r="BJ187" s="95">
        <v>7</v>
      </c>
      <c r="BK187" s="95">
        <v>21215</v>
      </c>
      <c r="BL187" s="95">
        <v>26233.61</v>
      </c>
      <c r="BM187" s="95">
        <v>173.39</v>
      </c>
      <c r="BN187" s="95">
        <v>1230.6300000000001</v>
      </c>
      <c r="BO187" s="95"/>
      <c r="BP187" s="95">
        <v>27889.97</v>
      </c>
      <c r="BQ187" s="96">
        <v>108646.56000000001</v>
      </c>
      <c r="BR187" s="95">
        <v>17</v>
      </c>
      <c r="BS187" s="95">
        <v>293</v>
      </c>
      <c r="BT187" s="95">
        <v>30771</v>
      </c>
      <c r="BU187" s="95">
        <v>26702.69</v>
      </c>
      <c r="BV187" s="95">
        <v>9200</v>
      </c>
      <c r="BW187" s="95"/>
      <c r="BX187" s="95">
        <v>45753.61</v>
      </c>
      <c r="BY187" s="95">
        <v>24071</v>
      </c>
      <c r="BZ187" s="95">
        <v>54118.259999999995</v>
      </c>
      <c r="CA187" s="95">
        <v>998</v>
      </c>
      <c r="CB187" s="95"/>
      <c r="CC187" s="95">
        <v>26558</v>
      </c>
      <c r="CD187" s="95">
        <v>218482.56</v>
      </c>
      <c r="CE187" s="95">
        <v>27450</v>
      </c>
      <c r="CF187" s="95">
        <v>2448</v>
      </c>
      <c r="CG187" s="95">
        <v>28309</v>
      </c>
      <c r="CH187" s="95">
        <v>22407.26</v>
      </c>
      <c r="CI187" s="95">
        <v>27.83</v>
      </c>
      <c r="CJ187" s="95">
        <v>20</v>
      </c>
      <c r="CK187" s="95">
        <v>45846.270000000004</v>
      </c>
      <c r="CL187" s="95">
        <v>338</v>
      </c>
      <c r="CM187" s="95">
        <v>685.42000000000007</v>
      </c>
      <c r="CN187" s="95">
        <v>18583</v>
      </c>
      <c r="CO187" s="95">
        <v>48581.9</v>
      </c>
      <c r="CP187" s="95">
        <v>20551.240000000002</v>
      </c>
      <c r="CQ187" s="95">
        <v>215247.91999999998</v>
      </c>
      <c r="CR187" s="95">
        <v>27249</v>
      </c>
      <c r="CS187" s="95">
        <v>471</v>
      </c>
      <c r="CT187" s="95">
        <v>20551</v>
      </c>
      <c r="CU187" s="95">
        <v>435</v>
      </c>
      <c r="CV187" s="95">
        <v>52935</v>
      </c>
      <c r="CW187" s="95">
        <v>1114</v>
      </c>
      <c r="CX187" s="95">
        <v>25212</v>
      </c>
      <c r="CY187" s="95">
        <v>26263</v>
      </c>
      <c r="CZ187" s="95">
        <v>381</v>
      </c>
      <c r="DA187" s="95">
        <v>20098</v>
      </c>
      <c r="DB187" s="95">
        <v>27377</v>
      </c>
      <c r="DC187" s="95">
        <v>31408</v>
      </c>
      <c r="DD187" s="95">
        <v>233494</v>
      </c>
      <c r="DE187" s="95">
        <v>19379.009999999998</v>
      </c>
      <c r="DF187" s="95">
        <v>16925.560000000001</v>
      </c>
      <c r="DG187" s="95">
        <v>22115.71</v>
      </c>
      <c r="DH187" s="95">
        <v>1182.8300000000002</v>
      </c>
      <c r="DI187" s="95">
        <v>21935</v>
      </c>
      <c r="DJ187" s="95">
        <v>35014.53</v>
      </c>
      <c r="DK187" s="95">
        <v>312.52999999999997</v>
      </c>
      <c r="DL187" s="95">
        <v>21907.95</v>
      </c>
      <c r="DM187" s="95">
        <v>20198.019999999997</v>
      </c>
      <c r="DN187" s="95">
        <v>33132</v>
      </c>
      <c r="DO187" s="95">
        <v>19165</v>
      </c>
      <c r="DP187" s="95">
        <v>31865.03</v>
      </c>
      <c r="DQ187" s="95">
        <v>243133.16999999998</v>
      </c>
      <c r="DR187" s="95">
        <v>19856</v>
      </c>
      <c r="DS187" s="95">
        <v>693</v>
      </c>
      <c r="DT187" s="95">
        <v>17445</v>
      </c>
      <c r="DU187" s="95">
        <v>20064</v>
      </c>
      <c r="DV187" s="95">
        <v>23649</v>
      </c>
      <c r="DW187" s="95">
        <v>14680</v>
      </c>
      <c r="DX187" s="95">
        <v>40885</v>
      </c>
      <c r="DY187" s="95">
        <v>44217</v>
      </c>
      <c r="DZ187" s="95">
        <v>52174</v>
      </c>
      <c r="EA187" s="95">
        <v>419</v>
      </c>
      <c r="EB187" s="95">
        <v>26009</v>
      </c>
      <c r="EC187" s="95">
        <v>40202</v>
      </c>
      <c r="ED187" s="95">
        <v>300293</v>
      </c>
      <c r="EE187" s="95">
        <v>36158</v>
      </c>
      <c r="EF187" s="95">
        <v>3626</v>
      </c>
      <c r="EG187" s="95">
        <v>23391</v>
      </c>
      <c r="EH187" s="95">
        <v>59484</v>
      </c>
      <c r="EI187" s="95">
        <v>648</v>
      </c>
      <c r="EJ187" s="95">
        <v>38164</v>
      </c>
      <c r="EK187" s="95">
        <v>7474</v>
      </c>
      <c r="EL187" s="95">
        <v>43619</v>
      </c>
      <c r="EM187" s="95">
        <v>22297</v>
      </c>
      <c r="EN187" s="95">
        <v>16216</v>
      </c>
      <c r="EO187" s="95">
        <v>17678</v>
      </c>
      <c r="EP187" s="95">
        <v>39944</v>
      </c>
      <c r="EQ187" s="95">
        <v>308699</v>
      </c>
      <c r="ER187" s="95">
        <v>14800</v>
      </c>
      <c r="ES187" s="95">
        <v>48061</v>
      </c>
      <c r="ET187" s="95">
        <v>14198</v>
      </c>
      <c r="EU187" s="95">
        <v>244</v>
      </c>
      <c r="EV187" s="95">
        <v>40238</v>
      </c>
      <c r="EW187" s="95">
        <v>707</v>
      </c>
      <c r="EX187" s="95">
        <v>43556</v>
      </c>
      <c r="EY187" s="95">
        <v>58831</v>
      </c>
      <c r="EZ187" s="95">
        <v>192</v>
      </c>
      <c r="FA187" s="95">
        <v>11508</v>
      </c>
      <c r="FB187" s="95">
        <v>63632</v>
      </c>
      <c r="FC187" s="95">
        <v>63696</v>
      </c>
      <c r="FD187" s="95">
        <v>359663</v>
      </c>
      <c r="FE187" s="95">
        <v>1012</v>
      </c>
      <c r="FF187" s="95">
        <v>33036</v>
      </c>
      <c r="FG187" s="95">
        <v>332</v>
      </c>
      <c r="FH187" s="95">
        <v>434</v>
      </c>
      <c r="FI187" s="95">
        <v>25537</v>
      </c>
      <c r="FJ187" s="95">
        <v>28224</v>
      </c>
      <c r="FK187" s="95">
        <v>47104</v>
      </c>
      <c r="FL187" s="95">
        <v>5382</v>
      </c>
      <c r="FM187" s="95">
        <v>8064</v>
      </c>
      <c r="FN187" s="95">
        <v>46636</v>
      </c>
      <c r="FO187" s="95">
        <v>10483</v>
      </c>
      <c r="FP187" s="95">
        <v>9520</v>
      </c>
      <c r="FQ187" s="95">
        <v>215764</v>
      </c>
      <c r="FR187" s="95">
        <v>18364</v>
      </c>
      <c r="FS187" s="95">
        <v>42590</v>
      </c>
      <c r="FT187" s="95">
        <v>9995</v>
      </c>
      <c r="FU187" s="95">
        <v>155</v>
      </c>
      <c r="FV187" s="95">
        <v>25502</v>
      </c>
      <c r="FW187" s="95">
        <v>29649</v>
      </c>
      <c r="FX187" s="95">
        <v>34896</v>
      </c>
      <c r="FY187" s="95">
        <v>31613</v>
      </c>
      <c r="FZ187" s="95">
        <v>11033</v>
      </c>
      <c r="GA187" s="95">
        <v>18000</v>
      </c>
      <c r="GB187" s="95">
        <v>33719</v>
      </c>
      <c r="GC187" s="95">
        <v>524</v>
      </c>
      <c r="GD187" s="95">
        <v>256040</v>
      </c>
      <c r="GE187" s="95">
        <v>35228</v>
      </c>
      <c r="GF187" s="95">
        <v>884</v>
      </c>
      <c r="GG187" s="95">
        <v>1009</v>
      </c>
      <c r="GH187" s="95">
        <v>32914</v>
      </c>
      <c r="GI187" s="95"/>
      <c r="GJ187" s="95">
        <v>35626</v>
      </c>
      <c r="GK187" s="95"/>
      <c r="GL187" s="95">
        <v>35630</v>
      </c>
      <c r="GM187" s="95">
        <v>7335</v>
      </c>
      <c r="GN187" s="95">
        <v>1138</v>
      </c>
      <c r="GO187" s="95">
        <v>22959</v>
      </c>
      <c r="GP187" s="95">
        <v>5479</v>
      </c>
      <c r="GQ187" s="96">
        <v>178202</v>
      </c>
      <c r="GR187" s="95">
        <v>35406</v>
      </c>
      <c r="GS187" s="95">
        <v>6753</v>
      </c>
      <c r="GT187" s="95">
        <v>42185</v>
      </c>
      <c r="GU187" s="95">
        <v>34226</v>
      </c>
      <c r="GV187" s="95">
        <v>5594</v>
      </c>
      <c r="GW187" s="95">
        <v>559</v>
      </c>
      <c r="GX187" s="95">
        <v>49583</v>
      </c>
      <c r="GY187" s="95">
        <v>95</v>
      </c>
      <c r="GZ187" s="95">
        <v>31861</v>
      </c>
      <c r="HA187" s="95">
        <v>6980</v>
      </c>
      <c r="HB187" s="95">
        <v>32895</v>
      </c>
      <c r="HC187" s="95">
        <v>10220</v>
      </c>
      <c r="HD187" s="96">
        <v>256357</v>
      </c>
    </row>
    <row r="188" spans="2:212" ht="14.25" customHeight="1" x14ac:dyDescent="0.2">
      <c r="B188" s="173"/>
      <c r="C188" s="172"/>
      <c r="D188" s="94" t="s">
        <v>122</v>
      </c>
      <c r="E188" s="95">
        <v>8588</v>
      </c>
      <c r="F188" s="95">
        <v>9718</v>
      </c>
      <c r="G188" s="95">
        <v>22366</v>
      </c>
      <c r="H188" s="95">
        <v>9988</v>
      </c>
      <c r="I188" s="95">
        <v>10441</v>
      </c>
      <c r="J188" s="95"/>
      <c r="K188" s="95">
        <v>28029</v>
      </c>
      <c r="L188" s="95">
        <v>10908</v>
      </c>
      <c r="M188" s="95">
        <v>32137</v>
      </c>
      <c r="N188" s="95">
        <v>29322</v>
      </c>
      <c r="O188" s="95">
        <v>4827</v>
      </c>
      <c r="P188" s="95">
        <v>28766</v>
      </c>
      <c r="Q188" s="95">
        <v>195090</v>
      </c>
      <c r="R188" s="95"/>
      <c r="S188" s="95">
        <v>7470.3760000000002</v>
      </c>
      <c r="T188" s="95">
        <v>48798.925999999985</v>
      </c>
      <c r="U188" s="95">
        <v>36960.315999999999</v>
      </c>
      <c r="V188" s="95">
        <v>21523</v>
      </c>
      <c r="W188" s="95">
        <v>15268.54</v>
      </c>
      <c r="X188" s="95">
        <v>45862.982000000004</v>
      </c>
      <c r="Y188" s="95">
        <v>49968.136999999995</v>
      </c>
      <c r="Z188" s="95">
        <v>36195.894</v>
      </c>
      <c r="AA188" s="95">
        <v>63079.472000000009</v>
      </c>
      <c r="AB188" s="95">
        <v>35070.165000000001</v>
      </c>
      <c r="AC188" s="95">
        <v>34736.825999999994</v>
      </c>
      <c r="AD188" s="95">
        <v>394934.63400000002</v>
      </c>
      <c r="AE188" s="95">
        <v>28704</v>
      </c>
      <c r="AF188" s="95">
        <v>56683</v>
      </c>
      <c r="AG188" s="95">
        <v>5732</v>
      </c>
      <c r="AH188" s="95">
        <v>57854</v>
      </c>
      <c r="AI188" s="95">
        <v>45656</v>
      </c>
      <c r="AJ188" s="95">
        <v>27529</v>
      </c>
      <c r="AK188" s="95">
        <v>62702</v>
      </c>
      <c r="AL188" s="95">
        <v>27411</v>
      </c>
      <c r="AM188" s="95">
        <v>48066</v>
      </c>
      <c r="AN188" s="95">
        <v>2580</v>
      </c>
      <c r="AO188" s="95">
        <v>44460</v>
      </c>
      <c r="AP188" s="95">
        <v>41625</v>
      </c>
      <c r="AQ188" s="96">
        <v>449002</v>
      </c>
      <c r="AR188" s="95">
        <v>37370</v>
      </c>
      <c r="AS188" s="95">
        <v>5228</v>
      </c>
      <c r="AT188" s="95">
        <v>31035</v>
      </c>
      <c r="AU188" s="95">
        <v>5825</v>
      </c>
      <c r="AV188" s="95">
        <v>42518</v>
      </c>
      <c r="AW188" s="95">
        <v>27663</v>
      </c>
      <c r="AX188" s="95">
        <v>50754</v>
      </c>
      <c r="AY188" s="95">
        <v>28242</v>
      </c>
      <c r="AZ188" s="95">
        <v>35063</v>
      </c>
      <c r="BA188" s="95">
        <v>9499</v>
      </c>
      <c r="BB188" s="95">
        <v>55484</v>
      </c>
      <c r="BC188" s="95">
        <v>3486</v>
      </c>
      <c r="BD188" s="96">
        <v>332167</v>
      </c>
      <c r="BE188" s="95">
        <v>41591.22</v>
      </c>
      <c r="BF188" s="95">
        <v>31985.68</v>
      </c>
      <c r="BG188" s="95">
        <v>27390.98</v>
      </c>
      <c r="BH188" s="95">
        <v>26611.620000000006</v>
      </c>
      <c r="BI188" s="95">
        <v>5426.7500000000009</v>
      </c>
      <c r="BJ188" s="95">
        <v>45328.989999999991</v>
      </c>
      <c r="BK188" s="95">
        <v>43685.319999999992</v>
      </c>
      <c r="BL188" s="95">
        <v>27504.13</v>
      </c>
      <c r="BM188" s="95">
        <v>15384.019999999999</v>
      </c>
      <c r="BN188" s="95">
        <v>40378.160000000003</v>
      </c>
      <c r="BO188" s="95">
        <v>5474.57</v>
      </c>
      <c r="BP188" s="95">
        <v>8796.6299999999974</v>
      </c>
      <c r="BQ188" s="96">
        <v>319558.07</v>
      </c>
      <c r="BR188" s="95">
        <v>4128</v>
      </c>
      <c r="BS188" s="95">
        <v>4880.71</v>
      </c>
      <c r="BT188" s="95">
        <v>5075.9800000000005</v>
      </c>
      <c r="BU188" s="95">
        <v>40313.899999999994</v>
      </c>
      <c r="BV188" s="95">
        <v>38224.870000000003</v>
      </c>
      <c r="BW188" s="95">
        <v>4493.92</v>
      </c>
      <c r="BX188" s="95">
        <v>40960</v>
      </c>
      <c r="BY188" s="95">
        <v>8140.83</v>
      </c>
      <c r="BZ188" s="95">
        <v>34612.050000000003</v>
      </c>
      <c r="CA188" s="95">
        <v>29</v>
      </c>
      <c r="CB188" s="95">
        <v>11682.970000000001</v>
      </c>
      <c r="CC188" s="95">
        <v>6737.7199999999993</v>
      </c>
      <c r="CD188" s="95">
        <v>199279.95</v>
      </c>
      <c r="CE188" s="95">
        <v>2</v>
      </c>
      <c r="CF188" s="95"/>
      <c r="CG188" s="95">
        <v>2674</v>
      </c>
      <c r="CH188" s="95">
        <v>4810.67</v>
      </c>
      <c r="CI188" s="95">
        <v>5079.13</v>
      </c>
      <c r="CJ188" s="95">
        <v>7094.13</v>
      </c>
      <c r="CK188" s="95">
        <v>9050.23</v>
      </c>
      <c r="CL188" s="95">
        <v>2964</v>
      </c>
      <c r="CM188" s="95">
        <v>4697.3999999999996</v>
      </c>
      <c r="CN188" s="95">
        <v>10875.130000000001</v>
      </c>
      <c r="CO188" s="95">
        <v>1532.27</v>
      </c>
      <c r="CP188" s="95">
        <v>10454.530000000001</v>
      </c>
      <c r="CQ188" s="95">
        <v>59233.49</v>
      </c>
      <c r="CR188" s="95">
        <v>5861</v>
      </c>
      <c r="CS188" s="95">
        <v>4800</v>
      </c>
      <c r="CT188" s="95">
        <v>6916</v>
      </c>
      <c r="CU188" s="95">
        <v>6842</v>
      </c>
      <c r="CV188" s="95">
        <v>9158</v>
      </c>
      <c r="CW188" s="95">
        <v>4049</v>
      </c>
      <c r="CX188" s="95">
        <v>6233</v>
      </c>
      <c r="CY188" s="95">
        <v>14821</v>
      </c>
      <c r="CZ188" s="95">
        <v>4128</v>
      </c>
      <c r="DA188" s="95">
        <v>8482</v>
      </c>
      <c r="DB188" s="95">
        <v>5570</v>
      </c>
      <c r="DC188" s="95">
        <v>4767</v>
      </c>
      <c r="DD188" s="95">
        <v>81627</v>
      </c>
      <c r="DE188" s="95">
        <v>4103.9799999999996</v>
      </c>
      <c r="DF188" s="95">
        <v>3847.8</v>
      </c>
      <c r="DG188" s="95">
        <v>7438.68</v>
      </c>
      <c r="DH188" s="95">
        <v>5600.2</v>
      </c>
      <c r="DI188" s="95">
        <v>190</v>
      </c>
      <c r="DJ188" s="95">
        <v>7431.59</v>
      </c>
      <c r="DK188" s="95">
        <v>10305.840000000002</v>
      </c>
      <c r="DL188" s="95"/>
      <c r="DM188" s="95">
        <v>11075.849999999999</v>
      </c>
      <c r="DN188" s="95">
        <v>11543.44</v>
      </c>
      <c r="DO188" s="95"/>
      <c r="DP188" s="95"/>
      <c r="DQ188" s="95">
        <v>61537.380000000005</v>
      </c>
      <c r="DR188" s="95"/>
      <c r="DS188" s="95">
        <v>1064</v>
      </c>
      <c r="DT188" s="95">
        <v>13698</v>
      </c>
      <c r="DU188" s="95">
        <v>14075</v>
      </c>
      <c r="DV188" s="95">
        <v>16584</v>
      </c>
      <c r="DW188" s="95">
        <v>10753</v>
      </c>
      <c r="DX188" s="95">
        <v>26918</v>
      </c>
      <c r="DY188" s="95">
        <v>23896</v>
      </c>
      <c r="DZ188" s="95">
        <v>3011</v>
      </c>
      <c r="EA188" s="95">
        <v>13167</v>
      </c>
      <c r="EB188" s="95">
        <v>27432</v>
      </c>
      <c r="EC188" s="95">
        <v>24637</v>
      </c>
      <c r="ED188" s="95">
        <v>175235</v>
      </c>
      <c r="EE188" s="95">
        <v>8382</v>
      </c>
      <c r="EF188" s="95">
        <v>10065</v>
      </c>
      <c r="EG188" s="95"/>
      <c r="EH188" s="95">
        <v>15357</v>
      </c>
      <c r="EI188" s="95">
        <v>5902</v>
      </c>
      <c r="EJ188" s="95">
        <v>21071</v>
      </c>
      <c r="EK188" s="95">
        <v>31750</v>
      </c>
      <c r="EL188" s="95">
        <v>10846</v>
      </c>
      <c r="EM188" s="95">
        <v>23283</v>
      </c>
      <c r="EN188" s="95">
        <v>41467</v>
      </c>
      <c r="EO188" s="95">
        <v>23807</v>
      </c>
      <c r="EP188" s="95">
        <v>10677</v>
      </c>
      <c r="EQ188" s="95">
        <v>202607</v>
      </c>
      <c r="ER188" s="95">
        <v>2003</v>
      </c>
      <c r="ES188" s="95"/>
      <c r="ET188" s="95"/>
      <c r="EU188" s="95">
        <v>8110</v>
      </c>
      <c r="EV188" s="95">
        <v>2012</v>
      </c>
      <c r="EW188" s="95">
        <v>1557</v>
      </c>
      <c r="EX188" s="95">
        <v>1993</v>
      </c>
      <c r="EY188" s="95">
        <v>2814</v>
      </c>
      <c r="EZ188" s="95">
        <v>44537</v>
      </c>
      <c r="FA188" s="95">
        <v>15447</v>
      </c>
      <c r="FB188" s="95">
        <v>12379</v>
      </c>
      <c r="FC188" s="95">
        <v>11461</v>
      </c>
      <c r="FD188" s="95">
        <v>102313</v>
      </c>
      <c r="FE188" s="95">
        <v>36605</v>
      </c>
      <c r="FF188" s="95">
        <v>32079</v>
      </c>
      <c r="FG188" s="95">
        <v>37119</v>
      </c>
      <c r="FH188" s="95">
        <v>22026</v>
      </c>
      <c r="FI188" s="95">
        <v>30032</v>
      </c>
      <c r="FJ188" s="95">
        <v>45855</v>
      </c>
      <c r="FK188" s="95"/>
      <c r="FL188" s="95">
        <v>2505</v>
      </c>
      <c r="FM188" s="95">
        <v>39225</v>
      </c>
      <c r="FN188" s="95">
        <v>2511</v>
      </c>
      <c r="FO188" s="95">
        <v>4513</v>
      </c>
      <c r="FP188" s="95">
        <v>83742</v>
      </c>
      <c r="FQ188" s="95">
        <v>336212</v>
      </c>
      <c r="FR188" s="95">
        <v>35508</v>
      </c>
      <c r="FS188" s="95">
        <v>13566</v>
      </c>
      <c r="FT188" s="95">
        <v>66304</v>
      </c>
      <c r="FU188" s="95">
        <v>76852</v>
      </c>
      <c r="FV188" s="95">
        <v>3008</v>
      </c>
      <c r="FW188" s="95">
        <v>38063</v>
      </c>
      <c r="FX188" s="95">
        <v>37433</v>
      </c>
      <c r="FY188" s="95">
        <v>31140</v>
      </c>
      <c r="FZ188" s="95">
        <v>3</v>
      </c>
      <c r="GA188" s="95">
        <v>39204</v>
      </c>
      <c r="GB188" s="95">
        <v>11190</v>
      </c>
      <c r="GC188" s="95">
        <v>39336</v>
      </c>
      <c r="GD188" s="95">
        <v>391607</v>
      </c>
      <c r="GE188" s="95">
        <v>36629</v>
      </c>
      <c r="GF188" s="95">
        <v>46663</v>
      </c>
      <c r="GG188" s="95">
        <v>5000</v>
      </c>
      <c r="GH188" s="95">
        <v>40205</v>
      </c>
      <c r="GI188" s="95">
        <v>63321</v>
      </c>
      <c r="GJ188" s="95">
        <v>8908</v>
      </c>
      <c r="GK188" s="95">
        <v>45077</v>
      </c>
      <c r="GL188" s="95">
        <v>5522</v>
      </c>
      <c r="GM188" s="95">
        <v>28099</v>
      </c>
      <c r="GN188" s="95">
        <v>46631</v>
      </c>
      <c r="GO188" s="95">
        <v>34478</v>
      </c>
      <c r="GP188" s="95">
        <v>10</v>
      </c>
      <c r="GQ188" s="96">
        <v>360543</v>
      </c>
      <c r="GR188" s="95">
        <v>34838</v>
      </c>
      <c r="GS188" s="95">
        <v>53543</v>
      </c>
      <c r="GT188" s="95">
        <v>34223</v>
      </c>
      <c r="GU188" s="95">
        <v>7555</v>
      </c>
      <c r="GV188" s="95">
        <v>39035</v>
      </c>
      <c r="GW188" s="95">
        <v>10779</v>
      </c>
      <c r="GX188" s="95">
        <v>39665</v>
      </c>
      <c r="GY188" s="95">
        <v>8019</v>
      </c>
      <c r="GZ188" s="95">
        <v>34087</v>
      </c>
      <c r="HA188" s="95">
        <v>33028</v>
      </c>
      <c r="HB188" s="95">
        <v>1</v>
      </c>
      <c r="HC188" s="95">
        <v>31088</v>
      </c>
      <c r="HD188" s="96">
        <v>325861</v>
      </c>
    </row>
    <row r="189" spans="2:212" s="78" customFormat="1" ht="14.25" customHeight="1" x14ac:dyDescent="0.2">
      <c r="B189" s="167"/>
      <c r="C189" s="172"/>
      <c r="D189" s="101" t="s">
        <v>140</v>
      </c>
      <c r="E189" s="96">
        <v>323</v>
      </c>
      <c r="F189" s="96">
        <v>209</v>
      </c>
      <c r="G189" s="96">
        <v>642</v>
      </c>
      <c r="H189" s="96">
        <v>277</v>
      </c>
      <c r="I189" s="96">
        <v>348</v>
      </c>
      <c r="J189" s="96"/>
      <c r="K189" s="96">
        <v>151</v>
      </c>
      <c r="L189" s="96">
        <v>604</v>
      </c>
      <c r="M189" s="96">
        <v>376</v>
      </c>
      <c r="N189" s="96">
        <v>91</v>
      </c>
      <c r="O189" s="96">
        <v>155</v>
      </c>
      <c r="P189" s="96">
        <v>64</v>
      </c>
      <c r="Q189" s="96">
        <v>3240</v>
      </c>
      <c r="R189" s="96">
        <v>126.42</v>
      </c>
      <c r="S189" s="96">
        <v>204.21</v>
      </c>
      <c r="T189" s="96">
        <v>163.65</v>
      </c>
      <c r="U189" s="96">
        <v>305.32</v>
      </c>
      <c r="V189" s="96">
        <v>178.63</v>
      </c>
      <c r="W189" s="96">
        <v>271.97000000000003</v>
      </c>
      <c r="X189" s="96">
        <v>335.14</v>
      </c>
      <c r="Y189" s="96">
        <v>374.89599999999996</v>
      </c>
      <c r="Z189" s="96">
        <v>413.90999999999997</v>
      </c>
      <c r="AA189" s="96">
        <v>220.43</v>
      </c>
      <c r="AB189" s="96">
        <v>151.94999999999999</v>
      </c>
      <c r="AC189" s="96">
        <v>86.88</v>
      </c>
      <c r="AD189" s="96">
        <v>2833.4059999999995</v>
      </c>
      <c r="AE189" s="96">
        <v>312</v>
      </c>
      <c r="AF189" s="96">
        <v>1257</v>
      </c>
      <c r="AG189" s="96">
        <v>989</v>
      </c>
      <c r="AH189" s="96">
        <v>95</v>
      </c>
      <c r="AI189" s="96">
        <v>648</v>
      </c>
      <c r="AJ189" s="96">
        <v>103</v>
      </c>
      <c r="AK189" s="96">
        <v>73</v>
      </c>
      <c r="AL189" s="96">
        <v>137</v>
      </c>
      <c r="AM189" s="96">
        <v>67</v>
      </c>
      <c r="AN189" s="96">
        <v>142</v>
      </c>
      <c r="AO189" s="96">
        <v>155</v>
      </c>
      <c r="AP189" s="96">
        <v>67</v>
      </c>
      <c r="AQ189" s="96">
        <v>4045</v>
      </c>
      <c r="AR189" s="96">
        <v>242</v>
      </c>
      <c r="AS189" s="96">
        <v>49</v>
      </c>
      <c r="AT189" s="96">
        <v>121</v>
      </c>
      <c r="AU189" s="96">
        <v>140</v>
      </c>
      <c r="AV189" s="96">
        <v>515</v>
      </c>
      <c r="AW189" s="96">
        <v>540</v>
      </c>
      <c r="AX189" s="96">
        <v>240</v>
      </c>
      <c r="AY189" s="96">
        <v>326</v>
      </c>
      <c r="AZ189" s="96">
        <v>262</v>
      </c>
      <c r="BA189" s="96">
        <v>183</v>
      </c>
      <c r="BB189" s="96">
        <v>106</v>
      </c>
      <c r="BC189" s="96">
        <v>95</v>
      </c>
      <c r="BD189" s="96">
        <v>2819</v>
      </c>
      <c r="BE189" s="96">
        <v>2</v>
      </c>
      <c r="BF189" s="96">
        <v>197.78</v>
      </c>
      <c r="BG189" s="96">
        <v>170.37</v>
      </c>
      <c r="BH189" s="96">
        <v>210</v>
      </c>
      <c r="BI189" s="96">
        <v>125.16</v>
      </c>
      <c r="BJ189" s="96">
        <v>14</v>
      </c>
      <c r="BK189" s="96">
        <v>96.65</v>
      </c>
      <c r="BL189" s="96">
        <v>29</v>
      </c>
      <c r="BM189" s="96">
        <v>328.64</v>
      </c>
      <c r="BN189" s="96">
        <v>179.35000000000002</v>
      </c>
      <c r="BO189" s="96">
        <v>5621.8200000000006</v>
      </c>
      <c r="BP189" s="96">
        <v>614.68000000000006</v>
      </c>
      <c r="BQ189" s="96">
        <v>7589.4500000000007</v>
      </c>
      <c r="BR189" s="96">
        <v>380.73</v>
      </c>
      <c r="BS189" s="96">
        <v>302.79000000000002</v>
      </c>
      <c r="BT189" s="96">
        <v>4602.22</v>
      </c>
      <c r="BU189" s="96">
        <v>35</v>
      </c>
      <c r="BV189" s="96">
        <v>777.24</v>
      </c>
      <c r="BW189" s="96">
        <v>312.88</v>
      </c>
      <c r="BX189" s="96">
        <v>183.89</v>
      </c>
      <c r="BY189" s="96">
        <v>357.87</v>
      </c>
      <c r="BZ189" s="96">
        <v>83.960000000000008</v>
      </c>
      <c r="CA189" s="96">
        <v>199.22000000000003</v>
      </c>
      <c r="CB189" s="96">
        <v>73.62</v>
      </c>
      <c r="CC189" s="96">
        <v>500</v>
      </c>
      <c r="CD189" s="96">
        <v>7809.42</v>
      </c>
      <c r="CE189" s="96">
        <v>98.63</v>
      </c>
      <c r="CF189" s="96">
        <v>273.68</v>
      </c>
      <c r="CG189" s="96">
        <v>86</v>
      </c>
      <c r="CH189" s="96">
        <v>245.64</v>
      </c>
      <c r="CI189" s="96">
        <v>67.83</v>
      </c>
      <c r="CJ189" s="96">
        <v>154.98000000000002</v>
      </c>
      <c r="CK189" s="96">
        <v>155.95000000000002</v>
      </c>
      <c r="CL189" s="96">
        <v>49</v>
      </c>
      <c r="CM189" s="96">
        <v>265.60000000000002</v>
      </c>
      <c r="CN189" s="96">
        <v>137.41</v>
      </c>
      <c r="CO189" s="96">
        <v>140.28</v>
      </c>
      <c r="CP189" s="96">
        <v>48</v>
      </c>
      <c r="CQ189" s="96">
        <v>1723</v>
      </c>
      <c r="CR189" s="96">
        <v>194</v>
      </c>
      <c r="CS189" s="96">
        <v>385</v>
      </c>
      <c r="CT189" s="96">
        <v>259</v>
      </c>
      <c r="CU189" s="96">
        <v>345</v>
      </c>
      <c r="CV189" s="96">
        <v>412</v>
      </c>
      <c r="CW189" s="96">
        <v>120</v>
      </c>
      <c r="CX189" s="96">
        <v>137</v>
      </c>
      <c r="CY189" s="96">
        <v>106</v>
      </c>
      <c r="CZ189" s="96">
        <v>126</v>
      </c>
      <c r="DA189" s="96">
        <v>211</v>
      </c>
      <c r="DB189" s="96">
        <v>259</v>
      </c>
      <c r="DC189" s="96">
        <v>148</v>
      </c>
      <c r="DD189" s="96">
        <v>2702</v>
      </c>
      <c r="DE189" s="96">
        <v>165.91</v>
      </c>
      <c r="DF189" s="96">
        <v>134</v>
      </c>
      <c r="DG189" s="96">
        <v>382.38</v>
      </c>
      <c r="DH189" s="96">
        <v>9093.08</v>
      </c>
      <c r="DI189" s="96">
        <v>321.29000000000002</v>
      </c>
      <c r="DJ189" s="96">
        <v>48</v>
      </c>
      <c r="DK189" s="96">
        <v>583.84</v>
      </c>
      <c r="DL189" s="96">
        <v>629.92999999999995</v>
      </c>
      <c r="DM189" s="96">
        <v>248</v>
      </c>
      <c r="DN189" s="96">
        <v>13365.5</v>
      </c>
      <c r="DO189" s="96">
        <v>161</v>
      </c>
      <c r="DP189" s="96">
        <v>1719.8799999999999</v>
      </c>
      <c r="DQ189" s="96">
        <v>26852.81</v>
      </c>
      <c r="DR189" s="96">
        <v>10269</v>
      </c>
      <c r="DS189" s="96">
        <v>664</v>
      </c>
      <c r="DT189" s="96">
        <v>1191</v>
      </c>
      <c r="DU189" s="96">
        <v>16153</v>
      </c>
      <c r="DV189" s="96">
        <v>1741</v>
      </c>
      <c r="DW189" s="96">
        <v>1388</v>
      </c>
      <c r="DX189" s="96">
        <v>14234</v>
      </c>
      <c r="DY189" s="96">
        <v>11932</v>
      </c>
      <c r="DZ189" s="96">
        <v>5912</v>
      </c>
      <c r="EA189" s="96">
        <v>9808</v>
      </c>
      <c r="EB189" s="96">
        <v>2865</v>
      </c>
      <c r="EC189" s="96">
        <v>4894</v>
      </c>
      <c r="ED189" s="96">
        <v>81051</v>
      </c>
      <c r="EE189" s="96">
        <v>157</v>
      </c>
      <c r="EF189" s="96">
        <v>17212</v>
      </c>
      <c r="EG189" s="96">
        <v>182</v>
      </c>
      <c r="EH189" s="96">
        <v>10654</v>
      </c>
      <c r="EI189" s="96">
        <v>936</v>
      </c>
      <c r="EJ189" s="96">
        <v>5465</v>
      </c>
      <c r="EK189" s="96">
        <v>5267</v>
      </c>
      <c r="EL189" s="96"/>
      <c r="EM189" s="96">
        <v>3817</v>
      </c>
      <c r="EN189" s="96">
        <v>155</v>
      </c>
      <c r="EO189" s="96">
        <v>10176</v>
      </c>
      <c r="EP189" s="96">
        <v>5714</v>
      </c>
      <c r="EQ189" s="96">
        <v>59735</v>
      </c>
      <c r="ER189" s="96">
        <v>8084</v>
      </c>
      <c r="ES189" s="96">
        <v>5879</v>
      </c>
      <c r="ET189" s="96">
        <v>7162</v>
      </c>
      <c r="EU189" s="96">
        <v>32141</v>
      </c>
      <c r="EV189" s="96">
        <v>16949</v>
      </c>
      <c r="EW189" s="96">
        <v>15</v>
      </c>
      <c r="EX189" s="96">
        <v>10929</v>
      </c>
      <c r="EY189" s="96">
        <v>297</v>
      </c>
      <c r="EZ189" s="96">
        <v>316</v>
      </c>
      <c r="FA189" s="96">
        <v>141</v>
      </c>
      <c r="FB189" s="96">
        <v>15608</v>
      </c>
      <c r="FC189" s="96">
        <v>23425</v>
      </c>
      <c r="FD189" s="96">
        <v>120946</v>
      </c>
      <c r="FE189" s="96">
        <v>35542</v>
      </c>
      <c r="FF189" s="96">
        <v>49</v>
      </c>
      <c r="FG189" s="96">
        <v>47357</v>
      </c>
      <c r="FH189" s="96">
        <v>87</v>
      </c>
      <c r="FI189" s="96">
        <v>104</v>
      </c>
      <c r="FJ189" s="96">
        <v>568</v>
      </c>
      <c r="FK189" s="96">
        <v>2</v>
      </c>
      <c r="FL189" s="96">
        <v>233</v>
      </c>
      <c r="FM189" s="96">
        <v>166</v>
      </c>
      <c r="FN189" s="96">
        <v>181</v>
      </c>
      <c r="FO189" s="96">
        <v>273</v>
      </c>
      <c r="FP189" s="96">
        <v>11497</v>
      </c>
      <c r="FQ189" s="96">
        <v>96059</v>
      </c>
      <c r="FR189" s="96">
        <v>127</v>
      </c>
      <c r="FS189" s="96">
        <v>99</v>
      </c>
      <c r="FT189" s="96">
        <v>16800</v>
      </c>
      <c r="FU189" s="96">
        <v>35</v>
      </c>
      <c r="FV189" s="96">
        <v>4257</v>
      </c>
      <c r="FW189" s="96">
        <v>134</v>
      </c>
      <c r="FX189" s="96">
        <v>96</v>
      </c>
      <c r="FY189" s="96">
        <v>10901</v>
      </c>
      <c r="FZ189" s="96">
        <v>150</v>
      </c>
      <c r="GA189" s="96">
        <v>209</v>
      </c>
      <c r="GB189" s="96">
        <v>148</v>
      </c>
      <c r="GC189" s="96">
        <v>234</v>
      </c>
      <c r="GD189" s="96">
        <v>33190</v>
      </c>
      <c r="GE189" s="96">
        <v>129</v>
      </c>
      <c r="GF189" s="96">
        <v>291</v>
      </c>
      <c r="GG189" s="96">
        <v>135</v>
      </c>
      <c r="GH189" s="96">
        <v>206</v>
      </c>
      <c r="GI189" s="96">
        <v>125</v>
      </c>
      <c r="GJ189" s="96">
        <v>125</v>
      </c>
      <c r="GK189" s="96">
        <v>327</v>
      </c>
      <c r="GL189" s="96">
        <v>272</v>
      </c>
      <c r="GM189" s="96">
        <v>192</v>
      </c>
      <c r="GN189" s="96">
        <v>230</v>
      </c>
      <c r="GO189" s="96">
        <v>5540</v>
      </c>
      <c r="GP189" s="96">
        <v>195</v>
      </c>
      <c r="GQ189" s="96">
        <v>7767</v>
      </c>
      <c r="GR189" s="96">
        <v>174</v>
      </c>
      <c r="GS189" s="96">
        <v>628</v>
      </c>
      <c r="GT189" s="96">
        <v>226</v>
      </c>
      <c r="GU189" s="96">
        <v>248</v>
      </c>
      <c r="GV189" s="96">
        <v>246</v>
      </c>
      <c r="GW189" s="96">
        <v>128</v>
      </c>
      <c r="GX189" s="96">
        <v>227</v>
      </c>
      <c r="GY189" s="96">
        <v>240</v>
      </c>
      <c r="GZ189" s="96">
        <v>300</v>
      </c>
      <c r="HA189" s="96">
        <v>64</v>
      </c>
      <c r="HB189" s="96">
        <v>119</v>
      </c>
      <c r="HC189" s="96">
        <v>9328</v>
      </c>
      <c r="HD189" s="96">
        <v>11928</v>
      </c>
    </row>
    <row r="190" spans="2:212" ht="3" customHeight="1" x14ac:dyDescent="0.2">
      <c r="B190" s="127"/>
      <c r="C190" s="72"/>
      <c r="D190" s="72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9"/>
      <c r="BE190" s="98"/>
      <c r="BF190" s="98"/>
      <c r="BG190" s="98"/>
      <c r="BH190" s="98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98"/>
      <c r="BZ190" s="98"/>
      <c r="CA190" s="98"/>
      <c r="CB190" s="98"/>
      <c r="CC190" s="98"/>
      <c r="CD190" s="98"/>
      <c r="CE190" s="98"/>
      <c r="CF190" s="98"/>
      <c r="CG190" s="98"/>
      <c r="CH190" s="98"/>
      <c r="CI190" s="98"/>
      <c r="CJ190" s="98"/>
      <c r="CK190" s="98"/>
      <c r="CL190" s="98"/>
      <c r="CM190" s="98"/>
      <c r="CN190" s="98"/>
      <c r="CO190" s="98"/>
      <c r="CP190" s="98"/>
      <c r="CQ190" s="98"/>
      <c r="CR190" s="98"/>
      <c r="CS190" s="98"/>
      <c r="CT190" s="98"/>
      <c r="CU190" s="98"/>
      <c r="CV190" s="98"/>
      <c r="CW190" s="98"/>
      <c r="CX190" s="98"/>
      <c r="CY190" s="98"/>
      <c r="CZ190" s="98"/>
      <c r="DA190" s="98"/>
      <c r="DB190" s="98"/>
      <c r="DC190" s="98"/>
      <c r="DD190" s="98"/>
      <c r="DE190" s="98"/>
      <c r="DF190" s="98"/>
      <c r="DG190" s="98"/>
      <c r="DH190" s="98"/>
      <c r="DI190" s="98"/>
      <c r="DJ190" s="98"/>
      <c r="DK190" s="98"/>
      <c r="DL190" s="98"/>
      <c r="DM190" s="98"/>
      <c r="DN190" s="98"/>
      <c r="DO190" s="98"/>
      <c r="DP190" s="98"/>
      <c r="DQ190" s="98"/>
      <c r="DR190" s="98"/>
      <c r="DS190" s="98"/>
      <c r="DT190" s="98"/>
      <c r="DU190" s="98"/>
      <c r="DV190" s="98"/>
      <c r="DW190" s="98"/>
      <c r="DX190" s="98"/>
      <c r="DY190" s="98"/>
      <c r="DZ190" s="98"/>
      <c r="EA190" s="98"/>
      <c r="EB190" s="98"/>
      <c r="EC190" s="98"/>
      <c r="ED190" s="98"/>
      <c r="EE190" s="98"/>
      <c r="EF190" s="98"/>
      <c r="EG190" s="98"/>
      <c r="EH190" s="98"/>
      <c r="EI190" s="98"/>
      <c r="EJ190" s="98"/>
      <c r="EK190" s="98"/>
      <c r="EL190" s="98"/>
      <c r="EM190" s="98"/>
      <c r="EN190" s="98"/>
      <c r="EO190" s="98"/>
      <c r="EP190" s="98"/>
      <c r="EQ190" s="98"/>
      <c r="ER190" s="98"/>
      <c r="ES190" s="98"/>
      <c r="ET190" s="98"/>
      <c r="EU190" s="98"/>
      <c r="EV190" s="98"/>
      <c r="EW190" s="98"/>
      <c r="EX190" s="98"/>
      <c r="EY190" s="98"/>
      <c r="EZ190" s="98"/>
      <c r="FA190" s="98"/>
      <c r="FB190" s="98"/>
      <c r="FC190" s="98"/>
      <c r="FD190" s="98"/>
      <c r="FE190" s="98"/>
      <c r="FF190" s="98"/>
      <c r="FG190" s="98"/>
      <c r="FH190" s="98"/>
      <c r="FI190" s="98"/>
      <c r="FJ190" s="98"/>
      <c r="FK190" s="98"/>
      <c r="FL190" s="98"/>
      <c r="FM190" s="98"/>
      <c r="FN190" s="98"/>
      <c r="FO190" s="98"/>
      <c r="FP190" s="98"/>
      <c r="FQ190" s="98"/>
      <c r="FR190" s="98"/>
      <c r="FS190" s="98"/>
      <c r="FT190" s="98"/>
      <c r="FU190" s="98"/>
      <c r="FV190" s="98"/>
      <c r="FW190" s="98"/>
      <c r="FX190" s="98"/>
      <c r="FY190" s="98"/>
      <c r="FZ190" s="98"/>
      <c r="GA190" s="98"/>
      <c r="GB190" s="98"/>
      <c r="GC190" s="98"/>
      <c r="GD190" s="98"/>
      <c r="GE190" s="98"/>
      <c r="GF190" s="98"/>
      <c r="GG190" s="98"/>
      <c r="GH190" s="98"/>
      <c r="GI190" s="98"/>
      <c r="GJ190" s="98"/>
      <c r="GK190" s="98"/>
      <c r="GL190" s="98"/>
      <c r="GM190" s="98"/>
      <c r="GN190" s="98"/>
      <c r="GO190" s="98"/>
      <c r="GP190" s="98"/>
      <c r="GQ190" s="98"/>
      <c r="GR190" s="98"/>
      <c r="GS190" s="98"/>
      <c r="GT190" s="98"/>
      <c r="GU190" s="98"/>
      <c r="GV190" s="98"/>
      <c r="GW190" s="98"/>
      <c r="GX190" s="98"/>
      <c r="GY190" s="98"/>
      <c r="GZ190" s="98"/>
      <c r="HA190" s="98"/>
      <c r="HB190" s="98"/>
      <c r="HC190" s="98"/>
      <c r="HD190" s="98"/>
    </row>
    <row r="191" spans="2:212" ht="14.25" customHeight="1" x14ac:dyDescent="0.2">
      <c r="B191" s="166" t="s">
        <v>162</v>
      </c>
      <c r="C191" s="172" t="s">
        <v>20</v>
      </c>
      <c r="D191" s="94" t="s">
        <v>121</v>
      </c>
      <c r="E191" s="95"/>
      <c r="F191" s="95"/>
      <c r="G191" s="95">
        <v>49826</v>
      </c>
      <c r="H191" s="95"/>
      <c r="I191" s="95">
        <v>47190</v>
      </c>
      <c r="J191" s="95">
        <v>48510</v>
      </c>
      <c r="K191" s="95">
        <v>51167</v>
      </c>
      <c r="L191" s="95"/>
      <c r="M191" s="95">
        <v>51620</v>
      </c>
      <c r="N191" s="95"/>
      <c r="O191" s="95">
        <v>98098</v>
      </c>
      <c r="P191" s="95"/>
      <c r="Q191" s="95">
        <v>346411</v>
      </c>
      <c r="R191" s="95">
        <v>49611.01</v>
      </c>
      <c r="S191" s="95"/>
      <c r="T191" s="95"/>
      <c r="U191" s="95">
        <v>47508.73</v>
      </c>
      <c r="V191" s="95">
        <v>49871.6</v>
      </c>
      <c r="W191" s="95"/>
      <c r="X191" s="95">
        <v>46861.95</v>
      </c>
      <c r="Y191" s="95">
        <v>47850.98</v>
      </c>
      <c r="Z191" s="95">
        <v>53752.34</v>
      </c>
      <c r="AA191" s="95">
        <v>49723.93</v>
      </c>
      <c r="AB191" s="95"/>
      <c r="AC191" s="95">
        <v>49603.85</v>
      </c>
      <c r="AD191" s="95">
        <v>394784.38999999996</v>
      </c>
      <c r="AE191" s="95"/>
      <c r="AF191" s="95"/>
      <c r="AG191" s="95"/>
      <c r="AH191" s="95"/>
      <c r="AI191" s="95"/>
      <c r="AJ191" s="95"/>
      <c r="AK191" s="95"/>
      <c r="AL191" s="95"/>
      <c r="AM191" s="95">
        <v>49222</v>
      </c>
      <c r="AN191" s="95">
        <v>46047</v>
      </c>
      <c r="AO191" s="95"/>
      <c r="AP191" s="95"/>
      <c r="AQ191" s="96">
        <v>95269</v>
      </c>
      <c r="AR191" s="95">
        <v>45949</v>
      </c>
      <c r="AS191" s="95"/>
      <c r="AT191" s="95"/>
      <c r="AU191" s="95">
        <v>51096</v>
      </c>
      <c r="AV191" s="95">
        <v>47659</v>
      </c>
      <c r="AW191" s="95"/>
      <c r="AX191" s="95">
        <v>2614</v>
      </c>
      <c r="AY191" s="95">
        <v>48882</v>
      </c>
      <c r="AZ191" s="95">
        <v>46077</v>
      </c>
      <c r="BA191" s="95"/>
      <c r="BB191" s="95">
        <v>45929.25</v>
      </c>
      <c r="BC191" s="95"/>
      <c r="BD191" s="96">
        <v>288206.25</v>
      </c>
      <c r="BE191" s="95">
        <v>45916.98</v>
      </c>
      <c r="BF191" s="95"/>
      <c r="BG191" s="95">
        <v>50333</v>
      </c>
      <c r="BH191" s="95"/>
      <c r="BI191" s="95"/>
      <c r="BJ191" s="95"/>
      <c r="BK191" s="95"/>
      <c r="BL191" s="95"/>
      <c r="BM191" s="95"/>
      <c r="BN191" s="95">
        <v>55016.91</v>
      </c>
      <c r="BO191" s="95"/>
      <c r="BP191" s="95"/>
      <c r="BQ191" s="96">
        <v>151266.89000000001</v>
      </c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>
        <v>46610.61</v>
      </c>
      <c r="CJ191" s="95">
        <v>48900.88</v>
      </c>
      <c r="CK191" s="95"/>
      <c r="CL191" s="95"/>
      <c r="CM191" s="95"/>
      <c r="CN191" s="95">
        <v>98887.95</v>
      </c>
      <c r="CO191" s="95"/>
      <c r="CP191" s="95"/>
      <c r="CQ191" s="95">
        <v>194399.44</v>
      </c>
      <c r="CR191" s="95">
        <v>0</v>
      </c>
      <c r="CS191" s="95">
        <v>49995.27</v>
      </c>
      <c r="CT191" s="95">
        <v>0</v>
      </c>
      <c r="CU191" s="95">
        <v>0</v>
      </c>
      <c r="CV191" s="95">
        <v>48941.05</v>
      </c>
      <c r="CW191" s="95">
        <v>0</v>
      </c>
      <c r="CX191" s="95">
        <v>0</v>
      </c>
      <c r="CY191" s="95">
        <v>51932.46</v>
      </c>
      <c r="CZ191" s="95">
        <v>55014.96</v>
      </c>
      <c r="DA191" s="95">
        <v>0</v>
      </c>
      <c r="DB191" s="95">
        <v>0</v>
      </c>
      <c r="DC191" s="95">
        <v>0</v>
      </c>
      <c r="DD191" s="95">
        <v>205883.74</v>
      </c>
      <c r="DE191" s="95"/>
      <c r="DF191" s="95"/>
      <c r="DG191" s="95"/>
      <c r="DH191" s="95"/>
      <c r="DI191" s="95"/>
      <c r="DJ191" s="95"/>
      <c r="DK191" s="95"/>
      <c r="DL191" s="95"/>
      <c r="DM191" s="95">
        <v>33076.04</v>
      </c>
      <c r="DN191" s="95"/>
      <c r="DO191" s="95"/>
      <c r="DP191" s="95"/>
      <c r="DQ191" s="95">
        <v>33076.04</v>
      </c>
      <c r="DR191" s="95"/>
      <c r="DS191" s="95"/>
      <c r="DT191" s="95"/>
      <c r="DU191" s="95"/>
      <c r="DV191" s="95"/>
      <c r="DW191" s="95"/>
      <c r="DX191" s="95"/>
      <c r="DY191" s="95"/>
      <c r="DZ191" s="95"/>
      <c r="EA191" s="95"/>
      <c r="EB191" s="95"/>
      <c r="EC191" s="95"/>
      <c r="ED191" s="95"/>
      <c r="EE191" s="95"/>
      <c r="EF191" s="95"/>
      <c r="EG191" s="95"/>
      <c r="EH191" s="95"/>
      <c r="EI191" s="95"/>
      <c r="EJ191" s="95"/>
      <c r="EK191" s="95"/>
      <c r="EL191" s="95"/>
      <c r="EM191" s="95"/>
      <c r="EN191" s="95"/>
      <c r="EO191" s="95"/>
      <c r="EP191" s="95"/>
      <c r="EQ191" s="95"/>
      <c r="ER191" s="95"/>
      <c r="ES191" s="95"/>
      <c r="ET191" s="95"/>
      <c r="EU191" s="95"/>
      <c r="EV191" s="95"/>
      <c r="EW191" s="95"/>
      <c r="EX191" s="95"/>
      <c r="EY191" s="95">
        <v>33408.89</v>
      </c>
      <c r="EZ191" s="95">
        <v>0</v>
      </c>
      <c r="FA191" s="95">
        <v>0</v>
      </c>
      <c r="FB191" s="95">
        <v>0</v>
      </c>
      <c r="FC191" s="95">
        <v>0</v>
      </c>
      <c r="FD191" s="95">
        <v>33408.89</v>
      </c>
      <c r="FE191" s="95"/>
      <c r="FF191" s="95"/>
      <c r="FG191" s="95"/>
      <c r="FH191" s="95"/>
      <c r="FI191" s="95"/>
      <c r="FJ191" s="95"/>
      <c r="FK191" s="95"/>
      <c r="FL191" s="95"/>
      <c r="FM191" s="95"/>
      <c r="FN191" s="95"/>
      <c r="FO191" s="95"/>
      <c r="FP191" s="95">
        <v>39851.949999999997</v>
      </c>
      <c r="FQ191" s="95">
        <v>39851.949999999997</v>
      </c>
      <c r="FR191" s="95">
        <v>9340.8799999999992</v>
      </c>
      <c r="FS191" s="95"/>
      <c r="FT191" s="95"/>
      <c r="FU191" s="95"/>
      <c r="FV191" s="95"/>
      <c r="FW191" s="95">
        <v>5332</v>
      </c>
      <c r="FX191" s="95">
        <v>12328.035</v>
      </c>
      <c r="FY191" s="95">
        <v>34278.517</v>
      </c>
      <c r="FZ191" s="95">
        <v>21104.412</v>
      </c>
      <c r="GA191" s="95">
        <v>18086.178</v>
      </c>
      <c r="GB191" s="95"/>
      <c r="GC191" s="95"/>
      <c r="GD191" s="95">
        <v>100470.022</v>
      </c>
      <c r="GE191" s="95"/>
      <c r="GF191" s="95"/>
      <c r="GG191" s="95"/>
      <c r="GH191" s="95"/>
      <c r="GI191" s="95"/>
      <c r="GJ191" s="95"/>
      <c r="GK191" s="95"/>
      <c r="GL191" s="95"/>
      <c r="GM191" s="95">
        <v>2455.5</v>
      </c>
      <c r="GN191" s="95"/>
      <c r="GO191" s="95"/>
      <c r="GP191" s="95"/>
      <c r="GQ191" s="96">
        <v>2455.5</v>
      </c>
      <c r="GR191" s="95"/>
      <c r="GS191" s="95"/>
      <c r="GT191" s="95"/>
      <c r="GU191" s="95"/>
      <c r="GV191" s="95"/>
      <c r="GW191" s="95"/>
      <c r="GX191" s="95"/>
      <c r="GY191" s="95"/>
      <c r="GZ191" s="95"/>
      <c r="HA191" s="95"/>
      <c r="HB191" s="95"/>
      <c r="HC191" s="95"/>
      <c r="HD191" s="96"/>
    </row>
    <row r="192" spans="2:212" ht="14.25" customHeight="1" x14ac:dyDescent="0.2">
      <c r="B192" s="173"/>
      <c r="C192" s="172"/>
      <c r="D192" s="94" t="s">
        <v>122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6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6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6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  <c r="CS192" s="95"/>
      <c r="CT192" s="95"/>
      <c r="CU192" s="95"/>
      <c r="CV192" s="95"/>
      <c r="CW192" s="95"/>
      <c r="CX192" s="95"/>
      <c r="CY192" s="95"/>
      <c r="CZ192" s="95"/>
      <c r="DA192" s="95"/>
      <c r="DB192" s="95"/>
      <c r="DC192" s="95"/>
      <c r="DD192" s="95"/>
      <c r="DE192" s="95"/>
      <c r="DF192" s="95"/>
      <c r="DG192" s="95"/>
      <c r="DH192" s="95"/>
      <c r="DI192" s="95"/>
      <c r="DJ192" s="95"/>
      <c r="DK192" s="95"/>
      <c r="DL192" s="95"/>
      <c r="DM192" s="95"/>
      <c r="DN192" s="95"/>
      <c r="DO192" s="95"/>
      <c r="DP192" s="95"/>
      <c r="DQ192" s="95"/>
      <c r="DR192" s="95"/>
      <c r="DS192" s="95"/>
      <c r="DT192" s="95"/>
      <c r="DU192" s="95"/>
      <c r="DV192" s="95"/>
      <c r="DW192" s="95"/>
      <c r="DX192" s="95"/>
      <c r="DY192" s="95"/>
      <c r="DZ192" s="95"/>
      <c r="EA192" s="95"/>
      <c r="EB192" s="95"/>
      <c r="EC192" s="95"/>
      <c r="ED192" s="95"/>
      <c r="EE192" s="95"/>
      <c r="EF192" s="95"/>
      <c r="EG192" s="95"/>
      <c r="EH192" s="95"/>
      <c r="EI192" s="95"/>
      <c r="EJ192" s="95"/>
      <c r="EK192" s="95"/>
      <c r="EL192" s="95"/>
      <c r="EM192" s="95"/>
      <c r="EN192" s="95"/>
      <c r="EO192" s="95"/>
      <c r="EP192" s="95"/>
      <c r="EQ192" s="95"/>
      <c r="ER192" s="95"/>
      <c r="ES192" s="95"/>
      <c r="ET192" s="95"/>
      <c r="EU192" s="95"/>
      <c r="EV192" s="95"/>
      <c r="EW192" s="95"/>
      <c r="EX192" s="95"/>
      <c r="EY192" s="95"/>
      <c r="EZ192" s="95"/>
      <c r="FA192" s="95"/>
      <c r="FB192" s="95"/>
      <c r="FC192" s="95"/>
      <c r="FD192" s="95"/>
      <c r="FE192" s="95"/>
      <c r="FF192" s="95"/>
      <c r="FG192" s="95"/>
      <c r="FH192" s="95"/>
      <c r="FI192" s="95"/>
      <c r="FJ192" s="95"/>
      <c r="FK192" s="95"/>
      <c r="FL192" s="95"/>
      <c r="FM192" s="95"/>
      <c r="FN192" s="95">
        <v>46400.84</v>
      </c>
      <c r="FO192" s="95">
        <v>97967.5</v>
      </c>
      <c r="FP192" s="95">
        <v>132285.74</v>
      </c>
      <c r="FQ192" s="95">
        <v>276654.07999999996</v>
      </c>
      <c r="FR192" s="95">
        <v>95967.529999999984</v>
      </c>
      <c r="FS192" s="95">
        <v>64338.39</v>
      </c>
      <c r="FT192" s="95">
        <v>66013.040000000008</v>
      </c>
      <c r="FU192" s="95">
        <v>113053.35</v>
      </c>
      <c r="FV192" s="95">
        <v>42400.17</v>
      </c>
      <c r="FW192" s="95">
        <v>140696.76999999999</v>
      </c>
      <c r="FX192" s="95">
        <v>120101.3</v>
      </c>
      <c r="FY192" s="95">
        <v>109947.77</v>
      </c>
      <c r="FZ192" s="95">
        <v>106266.93</v>
      </c>
      <c r="GA192" s="95">
        <v>56189.72</v>
      </c>
      <c r="GB192" s="95">
        <v>119534.1</v>
      </c>
      <c r="GC192" s="95">
        <v>155207.97999999998</v>
      </c>
      <c r="GD192" s="95">
        <v>1189717.0499999998</v>
      </c>
      <c r="GE192" s="95">
        <v>43950.880000000005</v>
      </c>
      <c r="GF192" s="95">
        <v>118794.18</v>
      </c>
      <c r="GG192" s="95">
        <v>101344.13999999998</v>
      </c>
      <c r="GH192" s="95">
        <v>66514.69</v>
      </c>
      <c r="GI192" s="95">
        <v>120067.83</v>
      </c>
      <c r="GJ192" s="95">
        <v>136785.78000000003</v>
      </c>
      <c r="GK192" s="95">
        <v>60091.33</v>
      </c>
      <c r="GL192" s="95">
        <v>127614.72</v>
      </c>
      <c r="GM192" s="95">
        <v>75980.01999999999</v>
      </c>
      <c r="GN192" s="95">
        <v>105503.74</v>
      </c>
      <c r="GO192" s="95">
        <v>135132.25</v>
      </c>
      <c r="GP192" s="95">
        <v>116848.79</v>
      </c>
      <c r="GQ192" s="96">
        <v>1208628.3500000001</v>
      </c>
      <c r="GR192" s="95">
        <v>75489.88</v>
      </c>
      <c r="GS192" s="95">
        <v>124989.03</v>
      </c>
      <c r="GT192" s="95">
        <v>121904.81</v>
      </c>
      <c r="GU192" s="95">
        <v>84663.97</v>
      </c>
      <c r="GV192" s="95">
        <v>115225.62999999999</v>
      </c>
      <c r="GW192" s="95">
        <v>98081.43</v>
      </c>
      <c r="GX192" s="95">
        <v>125361.72</v>
      </c>
      <c r="GY192" s="95">
        <v>95650.33</v>
      </c>
      <c r="GZ192" s="95">
        <v>146050.01999999999</v>
      </c>
      <c r="HA192" s="95">
        <v>104138.20999999999</v>
      </c>
      <c r="HB192" s="95">
        <v>100506.06999999999</v>
      </c>
      <c r="HC192" s="95">
        <v>71520.42</v>
      </c>
      <c r="HD192" s="96">
        <v>1263581.52</v>
      </c>
    </row>
    <row r="193" spans="2:212" ht="14.25" customHeight="1" x14ac:dyDescent="0.2">
      <c r="B193" s="167"/>
      <c r="C193" s="172"/>
      <c r="D193" s="94" t="s">
        <v>140</v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>
        <v>24317</v>
      </c>
      <c r="AW193" s="95"/>
      <c r="AX193" s="95">
        <v>49101</v>
      </c>
      <c r="AY193" s="95"/>
      <c r="AZ193" s="95">
        <v>1765</v>
      </c>
      <c r="BA193" s="95"/>
      <c r="BB193" s="95"/>
      <c r="BC193" s="95"/>
      <c r="BD193" s="96">
        <v>75183</v>
      </c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>
        <v>2230.5250000000001</v>
      </c>
      <c r="BY193" s="95"/>
      <c r="BZ193" s="95"/>
      <c r="CA193" s="95">
        <v>4444.2619999999997</v>
      </c>
      <c r="CB193" s="95"/>
      <c r="CC193" s="95">
        <v>2640</v>
      </c>
      <c r="CD193" s="95">
        <v>9314.7870000000003</v>
      </c>
      <c r="CE193" s="95">
        <v>9327.4500000000007</v>
      </c>
      <c r="CF193" s="95">
        <v>50519</v>
      </c>
      <c r="CG193" s="95">
        <v>54395.85</v>
      </c>
      <c r="CH193" s="95">
        <v>48992.18</v>
      </c>
      <c r="CI193" s="95">
        <v>14124</v>
      </c>
      <c r="CJ193" s="95"/>
      <c r="CK193" s="95">
        <v>2018.2840000000001</v>
      </c>
      <c r="CL193" s="95">
        <v>3340.8249999999998</v>
      </c>
      <c r="CM193" s="95">
        <v>34528.009999999995</v>
      </c>
      <c r="CN193" s="95">
        <v>18609.593000000001</v>
      </c>
      <c r="CO193" s="95">
        <v>1978.681</v>
      </c>
      <c r="CP193" s="95">
        <v>2007.9690000000001</v>
      </c>
      <c r="CQ193" s="95">
        <v>239841.842</v>
      </c>
      <c r="CR193" s="95"/>
      <c r="CS193" s="95"/>
      <c r="CT193" s="95"/>
      <c r="CU193" s="95"/>
      <c r="CV193" s="95"/>
      <c r="CW193" s="95"/>
      <c r="CX193" s="95"/>
      <c r="CY193" s="95"/>
      <c r="CZ193" s="95"/>
      <c r="DA193" s="95"/>
      <c r="DB193" s="95"/>
      <c r="DC193" s="95"/>
      <c r="DD193" s="95"/>
      <c r="DE193" s="95"/>
      <c r="DF193" s="95">
        <v>2145.1120000000001</v>
      </c>
      <c r="DG193" s="95"/>
      <c r="DH193" s="95"/>
      <c r="DI193" s="95"/>
      <c r="DJ193" s="95"/>
      <c r="DK193" s="95"/>
      <c r="DL193" s="95">
        <v>2581.1570000000002</v>
      </c>
      <c r="DM193" s="95"/>
      <c r="DN193" s="95"/>
      <c r="DO193" s="95"/>
      <c r="DP193" s="95"/>
      <c r="DQ193" s="95">
        <v>4726.2690000000002</v>
      </c>
      <c r="DR193" s="95">
        <v>0</v>
      </c>
      <c r="DS193" s="95">
        <v>0</v>
      </c>
      <c r="DT193" s="95">
        <v>0</v>
      </c>
      <c r="DU193" s="95">
        <v>0</v>
      </c>
      <c r="DV193" s="95">
        <v>0</v>
      </c>
      <c r="DW193" s="95">
        <v>0</v>
      </c>
      <c r="DX193" s="95">
        <v>1349.59</v>
      </c>
      <c r="DY193" s="95">
        <v>0</v>
      </c>
      <c r="DZ193" s="95">
        <v>0</v>
      </c>
      <c r="EA193" s="95">
        <v>0</v>
      </c>
      <c r="EB193" s="95">
        <v>0</v>
      </c>
      <c r="EC193" s="95">
        <v>0</v>
      </c>
      <c r="ED193" s="95">
        <v>1349.59</v>
      </c>
      <c r="EE193" s="95">
        <v>0</v>
      </c>
      <c r="EF193" s="95">
        <v>0</v>
      </c>
      <c r="EG193" s="95">
        <v>0</v>
      </c>
      <c r="EH193" s="95">
        <v>0</v>
      </c>
      <c r="EI193" s="95">
        <v>0</v>
      </c>
      <c r="EJ193" s="95">
        <v>0</v>
      </c>
      <c r="EK193" s="95">
        <v>0</v>
      </c>
      <c r="EL193" s="95">
        <v>0</v>
      </c>
      <c r="EM193" s="95">
        <v>0</v>
      </c>
      <c r="EN193" s="95">
        <v>0</v>
      </c>
      <c r="EO193" s="95">
        <v>0</v>
      </c>
      <c r="EP193" s="95">
        <v>0</v>
      </c>
      <c r="EQ193" s="95">
        <v>0</v>
      </c>
      <c r="ER193" s="95">
        <v>0</v>
      </c>
      <c r="ES193" s="95">
        <v>0</v>
      </c>
      <c r="ET193" s="95">
        <v>0</v>
      </c>
      <c r="EU193" s="95">
        <v>0</v>
      </c>
      <c r="EV193" s="95">
        <v>0</v>
      </c>
      <c r="EW193" s="95">
        <v>0</v>
      </c>
      <c r="EX193" s="95">
        <v>0</v>
      </c>
      <c r="EY193" s="95"/>
      <c r="EZ193" s="95"/>
      <c r="FA193" s="95"/>
      <c r="FB193" s="95"/>
      <c r="FC193" s="95"/>
      <c r="FD193" s="95">
        <v>0</v>
      </c>
      <c r="FE193" s="95">
        <v>0</v>
      </c>
      <c r="FF193" s="95">
        <v>0</v>
      </c>
      <c r="FG193" s="95">
        <v>0</v>
      </c>
      <c r="FH193" s="95">
        <v>0</v>
      </c>
      <c r="FI193" s="95">
        <v>0</v>
      </c>
      <c r="FJ193" s="95">
        <v>0</v>
      </c>
      <c r="FK193" s="95">
        <v>0</v>
      </c>
      <c r="FL193" s="95">
        <v>0</v>
      </c>
      <c r="FM193" s="95">
        <v>0</v>
      </c>
      <c r="FN193" s="95"/>
      <c r="FO193" s="95"/>
      <c r="FP193" s="95"/>
      <c r="FQ193" s="95">
        <v>0</v>
      </c>
      <c r="FR193" s="95"/>
      <c r="FS193" s="95"/>
      <c r="FT193" s="95"/>
      <c r="FU193" s="95"/>
      <c r="FV193" s="95"/>
      <c r="FW193" s="95"/>
      <c r="FX193" s="95"/>
      <c r="FY193" s="95"/>
      <c r="FZ193" s="95"/>
      <c r="GA193" s="95"/>
      <c r="GB193" s="95"/>
      <c r="GC193" s="95"/>
      <c r="GD193" s="95"/>
      <c r="GE193" s="95"/>
      <c r="GF193" s="95"/>
      <c r="GG193" s="95"/>
      <c r="GH193" s="95"/>
      <c r="GI193" s="95"/>
      <c r="GJ193" s="95"/>
      <c r="GK193" s="95"/>
      <c r="GL193" s="95"/>
      <c r="GM193" s="95"/>
      <c r="GN193" s="95"/>
      <c r="GO193" s="95"/>
      <c r="GP193" s="95"/>
      <c r="GQ193" s="95"/>
      <c r="GR193" s="95"/>
      <c r="GS193" s="95"/>
      <c r="GT193" s="95"/>
      <c r="GU193" s="95"/>
      <c r="GV193" s="95"/>
      <c r="GW193" s="95"/>
      <c r="GX193" s="95"/>
      <c r="GY193" s="95"/>
      <c r="GZ193" s="95"/>
      <c r="HA193" s="95"/>
      <c r="HB193" s="95"/>
      <c r="HC193" s="95"/>
      <c r="HD193" s="95"/>
    </row>
    <row r="194" spans="2:212" ht="3" customHeight="1" x14ac:dyDescent="0.2">
      <c r="B194" s="127"/>
      <c r="C194" s="72"/>
      <c r="D194" s="72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9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8"/>
      <c r="BS194" s="98"/>
      <c r="BT194" s="98"/>
      <c r="BU194" s="98"/>
      <c r="BV194" s="98"/>
      <c r="BW194" s="98"/>
      <c r="BX194" s="98"/>
      <c r="BY194" s="98"/>
      <c r="BZ194" s="98"/>
      <c r="CA194" s="98"/>
      <c r="CB194" s="98"/>
      <c r="CC194" s="98"/>
      <c r="CD194" s="98"/>
      <c r="CE194" s="98"/>
      <c r="CF194" s="98"/>
      <c r="CG194" s="98"/>
      <c r="CH194" s="98"/>
      <c r="CI194" s="98"/>
      <c r="CJ194" s="98"/>
      <c r="CK194" s="98"/>
      <c r="CL194" s="98"/>
      <c r="CM194" s="98"/>
      <c r="CN194" s="98"/>
      <c r="CO194" s="98"/>
      <c r="CP194" s="98"/>
      <c r="CQ194" s="98"/>
      <c r="CR194" s="98"/>
      <c r="CS194" s="98"/>
      <c r="CT194" s="98"/>
      <c r="CU194" s="98"/>
      <c r="CV194" s="98"/>
      <c r="CW194" s="98"/>
      <c r="CX194" s="98"/>
      <c r="CY194" s="98"/>
      <c r="CZ194" s="98"/>
      <c r="DA194" s="98"/>
      <c r="DB194" s="98"/>
      <c r="DC194" s="98"/>
      <c r="DD194" s="98"/>
      <c r="DE194" s="98"/>
      <c r="DF194" s="98"/>
      <c r="DG194" s="98"/>
      <c r="DH194" s="98"/>
      <c r="DI194" s="98"/>
      <c r="DJ194" s="98"/>
      <c r="DK194" s="98"/>
      <c r="DL194" s="98"/>
      <c r="DM194" s="98"/>
      <c r="DN194" s="98"/>
      <c r="DO194" s="98"/>
      <c r="DP194" s="98"/>
      <c r="DQ194" s="98"/>
      <c r="DR194" s="98"/>
      <c r="DS194" s="98"/>
      <c r="DT194" s="98"/>
      <c r="DU194" s="98"/>
      <c r="DV194" s="98"/>
      <c r="DW194" s="98"/>
      <c r="DX194" s="98"/>
      <c r="DY194" s="98"/>
      <c r="DZ194" s="98"/>
      <c r="EA194" s="98"/>
      <c r="EB194" s="98"/>
      <c r="EC194" s="98"/>
      <c r="ED194" s="98"/>
      <c r="EE194" s="98"/>
      <c r="EF194" s="98"/>
      <c r="EG194" s="98"/>
      <c r="EH194" s="98"/>
      <c r="EI194" s="98"/>
      <c r="EJ194" s="98"/>
      <c r="EK194" s="98"/>
      <c r="EL194" s="98"/>
      <c r="EM194" s="98"/>
      <c r="EN194" s="98"/>
      <c r="EO194" s="98"/>
      <c r="EP194" s="98"/>
      <c r="EQ194" s="98"/>
      <c r="ER194" s="98"/>
      <c r="ES194" s="98"/>
      <c r="ET194" s="98"/>
      <c r="EU194" s="98"/>
      <c r="EV194" s="98"/>
      <c r="EW194" s="98"/>
      <c r="EX194" s="98"/>
      <c r="EY194" s="98"/>
      <c r="EZ194" s="98"/>
      <c r="FA194" s="98"/>
      <c r="FB194" s="98"/>
      <c r="FC194" s="98"/>
      <c r="FD194" s="98"/>
      <c r="FE194" s="98"/>
      <c r="FF194" s="98"/>
      <c r="FG194" s="98"/>
      <c r="FH194" s="98"/>
      <c r="FI194" s="98"/>
      <c r="FJ194" s="98"/>
      <c r="FK194" s="98"/>
      <c r="FL194" s="98"/>
      <c r="FM194" s="98"/>
      <c r="FN194" s="98"/>
      <c r="FO194" s="98"/>
      <c r="FP194" s="98"/>
      <c r="FQ194" s="98"/>
      <c r="FR194" s="98"/>
      <c r="FS194" s="98"/>
      <c r="FT194" s="98"/>
      <c r="FU194" s="98"/>
      <c r="FV194" s="98"/>
      <c r="FW194" s="98"/>
      <c r="FX194" s="98"/>
      <c r="FY194" s="98"/>
      <c r="FZ194" s="98"/>
      <c r="GA194" s="98"/>
      <c r="GB194" s="98"/>
      <c r="GC194" s="98"/>
      <c r="GD194" s="98"/>
      <c r="GE194" s="98"/>
      <c r="GF194" s="98"/>
      <c r="GG194" s="98"/>
      <c r="GH194" s="98"/>
      <c r="GI194" s="98"/>
      <c r="GJ194" s="98"/>
      <c r="GK194" s="98"/>
      <c r="GL194" s="98"/>
      <c r="GM194" s="98"/>
      <c r="GN194" s="98"/>
      <c r="GO194" s="98"/>
      <c r="GP194" s="98"/>
      <c r="GQ194" s="98"/>
      <c r="GR194" s="98"/>
      <c r="GS194" s="98"/>
      <c r="GT194" s="98"/>
      <c r="GU194" s="98"/>
      <c r="GV194" s="98"/>
      <c r="GW194" s="98"/>
      <c r="GX194" s="98"/>
      <c r="GY194" s="98"/>
      <c r="GZ194" s="98"/>
      <c r="HA194" s="98"/>
      <c r="HB194" s="98"/>
      <c r="HC194" s="98"/>
      <c r="HD194" s="98"/>
    </row>
    <row r="195" spans="2:212" ht="14.25" customHeight="1" x14ac:dyDescent="0.2">
      <c r="B195" s="166" t="s">
        <v>163</v>
      </c>
      <c r="C195" s="172" t="s">
        <v>20</v>
      </c>
      <c r="D195" s="94" t="s">
        <v>121</v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>
        <v>12151.117</v>
      </c>
      <c r="AF195" s="95">
        <v>12115.11</v>
      </c>
      <c r="AG195" s="95">
        <v>9546.18</v>
      </c>
      <c r="AH195" s="95">
        <v>16392.41</v>
      </c>
      <c r="AI195" s="95">
        <v>10894.7</v>
      </c>
      <c r="AJ195" s="95">
        <v>20368.580000000002</v>
      </c>
      <c r="AK195" s="95">
        <v>12324.43</v>
      </c>
      <c r="AL195" s="95"/>
      <c r="AM195" s="95">
        <v>9526.4</v>
      </c>
      <c r="AN195" s="95">
        <v>21265.648000000001</v>
      </c>
      <c r="AO195" s="95">
        <v>20802.847000000002</v>
      </c>
      <c r="AP195" s="95">
        <v>10967.008</v>
      </c>
      <c r="AQ195" s="96">
        <v>156354.43</v>
      </c>
      <c r="AR195" s="95">
        <v>12878.163</v>
      </c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6">
        <v>12878.163</v>
      </c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6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  <c r="CS195" s="95"/>
      <c r="CT195" s="95"/>
      <c r="CU195" s="95"/>
      <c r="CV195" s="95"/>
      <c r="CW195" s="95"/>
      <c r="CX195" s="95"/>
      <c r="CY195" s="95"/>
      <c r="CZ195" s="95"/>
      <c r="DA195" s="95"/>
      <c r="DB195" s="95"/>
      <c r="DC195" s="95"/>
      <c r="DD195" s="95"/>
      <c r="DE195" s="95"/>
      <c r="DF195" s="95"/>
      <c r="DG195" s="95"/>
      <c r="DH195" s="95"/>
      <c r="DI195" s="95"/>
      <c r="DJ195" s="95"/>
      <c r="DK195" s="95"/>
      <c r="DL195" s="95"/>
      <c r="DM195" s="95"/>
      <c r="DN195" s="95"/>
      <c r="DO195" s="95"/>
      <c r="DP195" s="95"/>
      <c r="DQ195" s="95"/>
      <c r="DR195" s="95"/>
      <c r="DS195" s="95"/>
      <c r="DT195" s="95"/>
      <c r="DU195" s="95"/>
      <c r="DV195" s="95"/>
      <c r="DW195" s="95"/>
      <c r="DX195" s="95"/>
      <c r="DY195" s="95"/>
      <c r="DZ195" s="95"/>
      <c r="EA195" s="95"/>
      <c r="EB195" s="95"/>
      <c r="EC195" s="95"/>
      <c r="ED195" s="95"/>
      <c r="EE195" s="95"/>
      <c r="EF195" s="95"/>
      <c r="EG195" s="95"/>
      <c r="EH195" s="95"/>
      <c r="EI195" s="95"/>
      <c r="EJ195" s="95"/>
      <c r="EK195" s="95"/>
      <c r="EL195" s="95"/>
      <c r="EM195" s="95"/>
      <c r="EN195" s="95"/>
      <c r="EO195" s="95"/>
      <c r="EP195" s="95"/>
      <c r="EQ195" s="95"/>
      <c r="ER195" s="95"/>
      <c r="ES195" s="95"/>
      <c r="ET195" s="95"/>
      <c r="EU195" s="95"/>
      <c r="EV195" s="95"/>
      <c r="EW195" s="95"/>
      <c r="EX195" s="95"/>
      <c r="EY195" s="95"/>
      <c r="EZ195" s="95"/>
      <c r="FA195" s="95"/>
      <c r="FB195" s="95"/>
      <c r="FC195" s="95"/>
      <c r="FD195" s="95"/>
      <c r="FE195" s="95"/>
      <c r="FF195" s="95"/>
      <c r="FG195" s="95"/>
      <c r="FH195" s="95"/>
      <c r="FI195" s="95"/>
      <c r="FJ195" s="95"/>
      <c r="FK195" s="95"/>
      <c r="FL195" s="95"/>
      <c r="FM195" s="95"/>
      <c r="FN195" s="95"/>
      <c r="FO195" s="95"/>
      <c r="FP195" s="95"/>
      <c r="FQ195" s="95"/>
      <c r="FR195" s="95"/>
      <c r="FS195" s="95"/>
      <c r="FT195" s="95"/>
      <c r="FU195" s="95"/>
      <c r="FV195" s="95"/>
      <c r="FW195" s="95"/>
      <c r="FX195" s="95"/>
      <c r="FY195" s="95"/>
      <c r="FZ195" s="95"/>
      <c r="GA195" s="95"/>
      <c r="GB195" s="95"/>
      <c r="GC195" s="95"/>
      <c r="GD195" s="95"/>
      <c r="GE195" s="95"/>
      <c r="GF195" s="95"/>
      <c r="GG195" s="95"/>
      <c r="GH195" s="95"/>
      <c r="GI195" s="95"/>
      <c r="GJ195" s="95"/>
      <c r="GK195" s="95"/>
      <c r="GL195" s="95"/>
      <c r="GM195" s="95"/>
      <c r="GN195" s="95"/>
      <c r="GO195" s="95"/>
      <c r="GP195" s="95"/>
      <c r="GQ195" s="95"/>
      <c r="GR195" s="95"/>
      <c r="GS195" s="95"/>
      <c r="GT195" s="95"/>
      <c r="GU195" s="95"/>
      <c r="GV195" s="95"/>
      <c r="GW195" s="95"/>
      <c r="GX195" s="95"/>
      <c r="GY195" s="95"/>
      <c r="GZ195" s="95"/>
      <c r="HA195" s="95"/>
      <c r="HB195" s="95"/>
      <c r="HC195" s="95"/>
      <c r="HD195" s="95"/>
    </row>
    <row r="196" spans="2:212" ht="14.25" customHeight="1" x14ac:dyDescent="0.2">
      <c r="B196" s="173"/>
      <c r="C196" s="172"/>
      <c r="D196" s="94" t="s">
        <v>122</v>
      </c>
      <c r="E196" s="95">
        <v>23615.354694134603</v>
      </c>
      <c r="F196" s="95">
        <v>14123.876237946144</v>
      </c>
      <c r="G196" s="95">
        <v>22125.781822609839</v>
      </c>
      <c r="H196" s="95">
        <v>24338.953393884633</v>
      </c>
      <c r="I196" s="95">
        <v>12163.26813716855</v>
      </c>
      <c r="J196" s="95">
        <v>25832.704897152595</v>
      </c>
      <c r="K196" s="95">
        <v>15436.708819632882</v>
      </c>
      <c r="L196" s="95">
        <v>24058.180499731909</v>
      </c>
      <c r="M196" s="95">
        <v>22939.776201917419</v>
      </c>
      <c r="N196" s="95">
        <v>34319.480351716935</v>
      </c>
      <c r="O196" s="95">
        <v>19968.593108697707</v>
      </c>
      <c r="P196" s="95">
        <v>22627.354698223055</v>
      </c>
      <c r="Q196" s="95">
        <v>261550.03286281627</v>
      </c>
      <c r="R196" s="95">
        <v>19540.893936654968</v>
      </c>
      <c r="S196" s="95">
        <v>18942.541247871115</v>
      </c>
      <c r="T196" s="95">
        <v>24140.872711272132</v>
      </c>
      <c r="U196" s="95">
        <v>23921.745383333331</v>
      </c>
      <c r="V196" s="95">
        <v>14879.719780459764</v>
      </c>
      <c r="W196" s="95">
        <v>9313.9713605870274</v>
      </c>
      <c r="X196" s="95">
        <v>8684.4799930970621</v>
      </c>
      <c r="Y196" s="95">
        <v>2027.7305171999997</v>
      </c>
      <c r="Z196" s="95">
        <v>1428.3113104000001</v>
      </c>
      <c r="AA196" s="95"/>
      <c r="AB196" s="95">
        <v>959.48894180000002</v>
      </c>
      <c r="AC196" s="95">
        <v>805.619236</v>
      </c>
      <c r="AD196" s="95">
        <v>124645.3744186754</v>
      </c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6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6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6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  <c r="CS196" s="95"/>
      <c r="CT196" s="95"/>
      <c r="CU196" s="95"/>
      <c r="CV196" s="95"/>
      <c r="CW196" s="95"/>
      <c r="CX196" s="95"/>
      <c r="CY196" s="95"/>
      <c r="CZ196" s="95"/>
      <c r="DA196" s="95"/>
      <c r="DB196" s="95"/>
      <c r="DC196" s="95"/>
      <c r="DD196" s="95"/>
      <c r="DE196" s="95"/>
      <c r="DF196" s="95"/>
      <c r="DG196" s="95"/>
      <c r="DH196" s="95"/>
      <c r="DI196" s="95"/>
      <c r="DJ196" s="95"/>
      <c r="DK196" s="95"/>
      <c r="DL196" s="95"/>
      <c r="DM196" s="95"/>
      <c r="DN196" s="95"/>
      <c r="DO196" s="95"/>
      <c r="DP196" s="95"/>
      <c r="DQ196" s="95"/>
      <c r="DR196" s="95"/>
      <c r="DS196" s="95"/>
      <c r="DT196" s="95"/>
      <c r="DU196" s="95"/>
      <c r="DV196" s="95"/>
      <c r="DW196" s="95"/>
      <c r="DX196" s="95"/>
      <c r="DY196" s="95"/>
      <c r="DZ196" s="95"/>
      <c r="EA196" s="95"/>
      <c r="EB196" s="95"/>
      <c r="EC196" s="95"/>
      <c r="ED196" s="95"/>
      <c r="EE196" s="95"/>
      <c r="EF196" s="95"/>
      <c r="EG196" s="95"/>
      <c r="EH196" s="95"/>
      <c r="EI196" s="95"/>
      <c r="EJ196" s="95"/>
      <c r="EK196" s="95"/>
      <c r="EL196" s="95"/>
      <c r="EM196" s="95"/>
      <c r="EN196" s="95"/>
      <c r="EO196" s="95"/>
      <c r="EP196" s="95"/>
      <c r="EQ196" s="95"/>
      <c r="ER196" s="95"/>
      <c r="ES196" s="95"/>
      <c r="ET196" s="95"/>
      <c r="EU196" s="95"/>
      <c r="EV196" s="95"/>
      <c r="EW196" s="95"/>
      <c r="EX196" s="95"/>
      <c r="EY196" s="95"/>
      <c r="EZ196" s="95"/>
      <c r="FA196" s="95"/>
      <c r="FB196" s="95"/>
      <c r="FC196" s="95"/>
      <c r="FD196" s="95"/>
      <c r="FE196" s="95"/>
      <c r="FF196" s="95"/>
      <c r="FG196" s="95"/>
      <c r="FH196" s="95"/>
      <c r="FI196" s="95"/>
      <c r="FJ196" s="95"/>
      <c r="FK196" s="95"/>
      <c r="FL196" s="95"/>
      <c r="FM196" s="95"/>
      <c r="FN196" s="95"/>
      <c r="FO196" s="95"/>
      <c r="FP196" s="95"/>
      <c r="FQ196" s="95"/>
      <c r="FR196" s="95"/>
      <c r="FS196" s="95"/>
      <c r="FT196" s="95"/>
      <c r="FU196" s="95"/>
      <c r="FV196" s="95"/>
      <c r="FW196" s="95"/>
      <c r="FX196" s="95"/>
      <c r="FY196" s="95"/>
      <c r="FZ196" s="95"/>
      <c r="GA196" s="95"/>
      <c r="GB196" s="95"/>
      <c r="GC196" s="95"/>
      <c r="GD196" s="95"/>
      <c r="GE196" s="95"/>
      <c r="GF196" s="95"/>
      <c r="GG196" s="95"/>
      <c r="GH196" s="95"/>
      <c r="GI196" s="95"/>
      <c r="GJ196" s="95"/>
      <c r="GK196" s="95"/>
      <c r="GL196" s="95"/>
      <c r="GM196" s="95"/>
      <c r="GN196" s="95"/>
      <c r="GO196" s="95"/>
      <c r="GP196" s="95"/>
      <c r="GQ196" s="95"/>
      <c r="GR196" s="95"/>
      <c r="GS196" s="95"/>
      <c r="GT196" s="95"/>
      <c r="GU196" s="95"/>
      <c r="GV196" s="95"/>
      <c r="GW196" s="95"/>
      <c r="GX196" s="95"/>
      <c r="GY196" s="95"/>
      <c r="GZ196" s="95"/>
      <c r="HA196" s="95"/>
      <c r="HB196" s="95"/>
      <c r="HC196" s="95"/>
      <c r="HD196" s="95"/>
    </row>
    <row r="197" spans="2:212" ht="14.25" customHeight="1" x14ac:dyDescent="0.2">
      <c r="B197" s="167"/>
      <c r="C197" s="172"/>
      <c r="D197" s="94" t="s">
        <v>140</v>
      </c>
      <c r="E197" s="95">
        <v>31056.662534662781</v>
      </c>
      <c r="F197" s="95">
        <v>33761.931266025495</v>
      </c>
      <c r="G197" s="95">
        <v>29490.457022448278</v>
      </c>
      <c r="H197" s="95">
        <v>24475.2054075454</v>
      </c>
      <c r="I197" s="95">
        <v>25586.198677076281</v>
      </c>
      <c r="J197" s="95">
        <v>20716.016403681475</v>
      </c>
      <c r="K197" s="95">
        <v>24649.737681957136</v>
      </c>
      <c r="L197" s="95">
        <v>14587.067392531219</v>
      </c>
      <c r="M197" s="95">
        <v>27104.963383423394</v>
      </c>
      <c r="N197" s="95">
        <v>16686.042901774697</v>
      </c>
      <c r="O197" s="95">
        <v>23756.78984023269</v>
      </c>
      <c r="P197" s="95">
        <v>20915.657373985487</v>
      </c>
      <c r="Q197" s="95">
        <v>292786.72988534439</v>
      </c>
      <c r="R197" s="95">
        <v>15150.22743881657</v>
      </c>
      <c r="S197" s="95">
        <v>26591.961696098733</v>
      </c>
      <c r="T197" s="95">
        <v>35708.014589156162</v>
      </c>
      <c r="U197" s="95">
        <v>35646.727379285716</v>
      </c>
      <c r="V197" s="95">
        <v>19803.846156404736</v>
      </c>
      <c r="W197" s="95">
        <v>22207.344754790214</v>
      </c>
      <c r="X197" s="95">
        <v>45659.088194566561</v>
      </c>
      <c r="Y197" s="95">
        <v>35919.971703399999</v>
      </c>
      <c r="Z197" s="95">
        <v>17566.063553399999</v>
      </c>
      <c r="AA197" s="95">
        <v>23847.954262200001</v>
      </c>
      <c r="AB197" s="95">
        <v>26784.559958599999</v>
      </c>
      <c r="AC197" s="95">
        <v>23056.623378099997</v>
      </c>
      <c r="AD197" s="95">
        <v>327942.38306481868</v>
      </c>
      <c r="AE197" s="95">
        <v>9720.6200000000008</v>
      </c>
      <c r="AF197" s="95">
        <v>8429.8269999999993</v>
      </c>
      <c r="AG197" s="95">
        <v>111648.42</v>
      </c>
      <c r="AH197" s="95">
        <v>13386.85</v>
      </c>
      <c r="AI197" s="95">
        <v>11410.9</v>
      </c>
      <c r="AJ197" s="95">
        <v>6709.97</v>
      </c>
      <c r="AK197" s="95">
        <v>12581.75</v>
      </c>
      <c r="AL197" s="95">
        <v>10742.63</v>
      </c>
      <c r="AM197" s="95">
        <v>33157.741000000002</v>
      </c>
      <c r="AN197" s="95">
        <v>38432.113999999994</v>
      </c>
      <c r="AO197" s="95">
        <v>56945.659</v>
      </c>
      <c r="AP197" s="95">
        <v>36093.074000000001</v>
      </c>
      <c r="AQ197" s="95">
        <v>349259.55500000005</v>
      </c>
      <c r="AR197" s="95">
        <v>36155.048999999999</v>
      </c>
      <c r="AS197" s="95">
        <v>24880.68</v>
      </c>
      <c r="AT197" s="95">
        <v>80060.803</v>
      </c>
      <c r="AU197" s="95">
        <v>16864.133000000002</v>
      </c>
      <c r="AV197" s="95">
        <v>25597.134999999998</v>
      </c>
      <c r="AW197" s="95">
        <v>46126.224000000002</v>
      </c>
      <c r="AX197" s="95">
        <v>73690.094000000012</v>
      </c>
      <c r="AY197" s="95">
        <v>77621.017000000022</v>
      </c>
      <c r="AZ197" s="95">
        <v>38161.980000000003</v>
      </c>
      <c r="BA197" s="95">
        <v>24229.62</v>
      </c>
      <c r="BB197" s="95">
        <v>49925.661</v>
      </c>
      <c r="BC197" s="95">
        <v>41504.345000000001</v>
      </c>
      <c r="BD197" s="96">
        <v>534816.74100000004</v>
      </c>
      <c r="BE197" s="95">
        <v>41504.345000000001</v>
      </c>
      <c r="BF197" s="95">
        <v>47272.547999999995</v>
      </c>
      <c r="BG197" s="95">
        <v>27027.239999999998</v>
      </c>
      <c r="BH197" s="95">
        <v>33586.959999999999</v>
      </c>
      <c r="BI197" s="95">
        <v>74007.353000000003</v>
      </c>
      <c r="BJ197" s="95">
        <v>29546.539999999997</v>
      </c>
      <c r="BK197" s="95">
        <v>49354.850999999995</v>
      </c>
      <c r="BL197" s="95">
        <v>39093</v>
      </c>
      <c r="BM197" s="95">
        <v>26143</v>
      </c>
      <c r="BN197" s="95">
        <v>45989</v>
      </c>
      <c r="BO197" s="95">
        <v>49838</v>
      </c>
      <c r="BP197" s="95">
        <v>43875</v>
      </c>
      <c r="BQ197" s="95">
        <v>507237.837</v>
      </c>
      <c r="BR197" s="95">
        <v>39032</v>
      </c>
      <c r="BS197" s="95">
        <v>43195</v>
      </c>
      <c r="BT197" s="95">
        <v>29972</v>
      </c>
      <c r="BU197" s="95">
        <v>45426</v>
      </c>
      <c r="BV197" s="95">
        <v>38152</v>
      </c>
      <c r="BW197" s="95">
        <v>36675</v>
      </c>
      <c r="BX197" s="95">
        <v>19585</v>
      </c>
      <c r="BY197" s="95">
        <v>20136</v>
      </c>
      <c r="BZ197" s="95">
        <v>36673</v>
      </c>
      <c r="CA197" s="95">
        <v>28844</v>
      </c>
      <c r="CB197" s="95">
        <v>29012</v>
      </c>
      <c r="CC197" s="95">
        <v>34783</v>
      </c>
      <c r="CD197" s="95">
        <v>401485</v>
      </c>
      <c r="CE197" s="95">
        <v>28278</v>
      </c>
      <c r="CF197" s="95">
        <v>15280</v>
      </c>
      <c r="CG197" s="95">
        <v>36421</v>
      </c>
      <c r="CH197" s="95">
        <v>27781.503000000001</v>
      </c>
      <c r="CI197" s="95">
        <v>14374.837999999998</v>
      </c>
      <c r="CJ197" s="95">
        <v>16270.251</v>
      </c>
      <c r="CK197" s="95">
        <v>20233.121000000003</v>
      </c>
      <c r="CL197" s="95">
        <v>35111</v>
      </c>
      <c r="CM197" s="95">
        <v>32936</v>
      </c>
      <c r="CN197" s="95">
        <v>36253</v>
      </c>
      <c r="CO197" s="95">
        <v>31995</v>
      </c>
      <c r="CP197" s="95">
        <v>32453</v>
      </c>
      <c r="CQ197" s="95">
        <v>327386.71299999999</v>
      </c>
      <c r="CR197" s="95">
        <v>48848</v>
      </c>
      <c r="CS197" s="95">
        <v>52113.432000000001</v>
      </c>
      <c r="CT197" s="95">
        <v>171306</v>
      </c>
      <c r="CU197" s="95">
        <v>46939.78</v>
      </c>
      <c r="CV197" s="95">
        <v>34954</v>
      </c>
      <c r="CW197" s="95">
        <v>31970</v>
      </c>
      <c r="CX197" s="95">
        <v>30301</v>
      </c>
      <c r="CY197" s="95">
        <v>21849</v>
      </c>
      <c r="CZ197" s="95">
        <v>38488</v>
      </c>
      <c r="DA197" s="95">
        <v>42269</v>
      </c>
      <c r="DB197" s="95">
        <v>30667</v>
      </c>
      <c r="DC197" s="95">
        <v>50773</v>
      </c>
      <c r="DD197" s="95">
        <v>600478.21200000006</v>
      </c>
      <c r="DE197" s="95">
        <v>32879</v>
      </c>
      <c r="DF197" s="95">
        <v>32917</v>
      </c>
      <c r="DG197" s="95">
        <v>35101</v>
      </c>
      <c r="DH197" s="95">
        <v>11573</v>
      </c>
      <c r="DI197" s="95">
        <v>85971</v>
      </c>
      <c r="DJ197" s="95">
        <v>44974</v>
      </c>
      <c r="DK197" s="95">
        <v>27070</v>
      </c>
      <c r="DL197" s="95">
        <v>32386</v>
      </c>
      <c r="DM197" s="95">
        <v>50370.009999999995</v>
      </c>
      <c r="DN197" s="95">
        <v>24584</v>
      </c>
      <c r="DO197" s="95">
        <v>57521</v>
      </c>
      <c r="DP197" s="95">
        <v>26243</v>
      </c>
      <c r="DQ197" s="95">
        <v>461589.01</v>
      </c>
      <c r="DR197" s="95">
        <v>29893</v>
      </c>
      <c r="DS197" s="95">
        <v>33444</v>
      </c>
      <c r="DT197" s="95">
        <v>36534</v>
      </c>
      <c r="DU197" s="95">
        <v>39179</v>
      </c>
      <c r="DV197" s="95">
        <v>20653</v>
      </c>
      <c r="DW197" s="95">
        <v>26649</v>
      </c>
      <c r="DX197" s="95">
        <v>22339</v>
      </c>
      <c r="DY197" s="95">
        <v>69333</v>
      </c>
      <c r="DZ197" s="95">
        <v>36886</v>
      </c>
      <c r="EA197" s="95">
        <v>32307</v>
      </c>
      <c r="EB197" s="95">
        <v>23344</v>
      </c>
      <c r="EC197" s="95">
        <v>25007</v>
      </c>
      <c r="ED197" s="95">
        <v>395568</v>
      </c>
      <c r="EE197" s="95">
        <v>47586</v>
      </c>
      <c r="EF197" s="95">
        <v>31103</v>
      </c>
      <c r="EG197" s="95">
        <v>26060</v>
      </c>
      <c r="EH197" s="95">
        <v>26424.5</v>
      </c>
      <c r="EI197" s="95">
        <v>31405</v>
      </c>
      <c r="EJ197" s="95">
        <v>26846</v>
      </c>
      <c r="EK197" s="95">
        <v>45370</v>
      </c>
      <c r="EL197" s="95">
        <v>12911</v>
      </c>
      <c r="EM197" s="95">
        <v>18249.3</v>
      </c>
      <c r="EN197" s="95">
        <v>69007</v>
      </c>
      <c r="EO197" s="95">
        <v>21871</v>
      </c>
      <c r="EP197" s="95">
        <v>39839</v>
      </c>
      <c r="EQ197" s="95">
        <v>396671.8</v>
      </c>
      <c r="ER197" s="95">
        <v>27049</v>
      </c>
      <c r="ES197" s="95">
        <v>15088.55</v>
      </c>
      <c r="ET197" s="95">
        <v>31985</v>
      </c>
      <c r="EU197" s="95">
        <v>15219</v>
      </c>
      <c r="EV197" s="95">
        <v>16207</v>
      </c>
      <c r="EW197" s="95">
        <v>16942</v>
      </c>
      <c r="EX197" s="95">
        <v>20115.400000000001</v>
      </c>
      <c r="EY197" s="95">
        <v>29811</v>
      </c>
      <c r="EZ197" s="95">
        <v>38262</v>
      </c>
      <c r="FA197" s="95">
        <v>16967.330000000002</v>
      </c>
      <c r="FB197" s="95">
        <v>23538.55</v>
      </c>
      <c r="FC197" s="95">
        <v>34901.31</v>
      </c>
      <c r="FD197" s="95">
        <v>286086.14</v>
      </c>
      <c r="FE197" s="95">
        <v>29824.879999999997</v>
      </c>
      <c r="FF197" s="95">
        <v>36414.9</v>
      </c>
      <c r="FG197" s="95">
        <v>41697.29</v>
      </c>
      <c r="FH197" s="95">
        <v>23382.78</v>
      </c>
      <c r="FI197" s="95">
        <v>24953.83</v>
      </c>
      <c r="FJ197" s="95">
        <v>42208.07</v>
      </c>
      <c r="FK197" s="95">
        <v>5326</v>
      </c>
      <c r="FL197" s="95">
        <v>62550.18</v>
      </c>
      <c r="FM197" s="95">
        <v>15030.8</v>
      </c>
      <c r="FN197" s="95">
        <v>35802.800000000003</v>
      </c>
      <c r="FO197" s="95">
        <v>15991.7</v>
      </c>
      <c r="FP197" s="95">
        <v>18560.02</v>
      </c>
      <c r="FQ197" s="95">
        <v>351743.25</v>
      </c>
      <c r="FR197" s="95">
        <v>39863.47</v>
      </c>
      <c r="FS197" s="95">
        <v>24732</v>
      </c>
      <c r="FT197" s="95">
        <v>28843</v>
      </c>
      <c r="FU197" s="95">
        <v>15175</v>
      </c>
      <c r="FV197" s="95">
        <v>9592</v>
      </c>
      <c r="FW197" s="95">
        <v>7873.35</v>
      </c>
      <c r="FX197" s="95">
        <v>13646.48</v>
      </c>
      <c r="FY197" s="95">
        <v>24635.260000000002</v>
      </c>
      <c r="FZ197" s="95">
        <v>19895.79</v>
      </c>
      <c r="GA197" s="95">
        <v>13034.009999999998</v>
      </c>
      <c r="GB197" s="95">
        <v>8282.0650000000005</v>
      </c>
      <c r="GC197" s="95">
        <v>26945.5</v>
      </c>
      <c r="GD197" s="95">
        <v>232517.92500000005</v>
      </c>
      <c r="GE197" s="95">
        <v>19350.8</v>
      </c>
      <c r="GF197" s="95">
        <v>10206.299999999999</v>
      </c>
      <c r="GG197" s="95">
        <v>10543.2</v>
      </c>
      <c r="GH197" s="95">
        <v>13121.227000000001</v>
      </c>
      <c r="GI197" s="95">
        <v>10184</v>
      </c>
      <c r="GJ197" s="95">
        <v>11456.388999999999</v>
      </c>
      <c r="GK197" s="95">
        <v>7871.8109999999997</v>
      </c>
      <c r="GL197" s="95">
        <v>20329.204999999998</v>
      </c>
      <c r="GM197" s="95">
        <v>23034.495000000003</v>
      </c>
      <c r="GN197" s="95">
        <v>7925.43</v>
      </c>
      <c r="GO197" s="95">
        <v>16878.560000000001</v>
      </c>
      <c r="GP197" s="95">
        <v>10103.764000000001</v>
      </c>
      <c r="GQ197" s="96">
        <v>161005.18099999998</v>
      </c>
      <c r="GR197" s="95">
        <v>8702.6</v>
      </c>
      <c r="GS197" s="95">
        <v>35986</v>
      </c>
      <c r="GT197" s="95">
        <v>28103.65</v>
      </c>
      <c r="GU197" s="95">
        <v>0</v>
      </c>
      <c r="GV197" s="95">
        <v>53011.7</v>
      </c>
      <c r="GW197" s="95">
        <v>20321.29</v>
      </c>
      <c r="GX197" s="95">
        <v>9865.59</v>
      </c>
      <c r="GY197" s="95">
        <v>26497.18</v>
      </c>
      <c r="GZ197" s="95">
        <v>16614.629999999997</v>
      </c>
      <c r="HA197" s="95">
        <v>13456.86</v>
      </c>
      <c r="HB197" s="95">
        <v>22576.959999999999</v>
      </c>
      <c r="HC197" s="95">
        <v>11600.48</v>
      </c>
      <c r="HD197" s="96">
        <v>246736.94</v>
      </c>
    </row>
    <row r="198" spans="2:212" ht="4.05" customHeight="1" x14ac:dyDescent="0.2">
      <c r="B198" s="127"/>
      <c r="C198" s="72"/>
      <c r="D198" s="72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9"/>
      <c r="BE198" s="98"/>
      <c r="BF198" s="98"/>
      <c r="BG198" s="98"/>
      <c r="BH198" s="98"/>
      <c r="BI198" s="98"/>
      <c r="BJ198" s="98"/>
      <c r="BK198" s="98"/>
      <c r="BL198" s="98"/>
      <c r="BM198" s="98"/>
      <c r="BN198" s="98"/>
      <c r="BO198" s="98"/>
      <c r="BP198" s="98"/>
      <c r="BQ198" s="98"/>
      <c r="BR198" s="98"/>
      <c r="BS198" s="98"/>
      <c r="BT198" s="98"/>
      <c r="BU198" s="98"/>
      <c r="BV198" s="98"/>
      <c r="BW198" s="98"/>
      <c r="BX198" s="98"/>
      <c r="BY198" s="98"/>
      <c r="BZ198" s="98"/>
      <c r="CA198" s="98"/>
      <c r="CB198" s="98"/>
      <c r="CC198" s="98"/>
      <c r="CD198" s="98"/>
      <c r="CE198" s="98"/>
      <c r="CF198" s="98"/>
      <c r="CG198" s="98"/>
      <c r="CH198" s="98"/>
      <c r="CI198" s="98"/>
      <c r="CJ198" s="98"/>
      <c r="CK198" s="98"/>
      <c r="CL198" s="98"/>
      <c r="CM198" s="98"/>
      <c r="CN198" s="98"/>
      <c r="CO198" s="98"/>
      <c r="CP198" s="98"/>
      <c r="CQ198" s="98"/>
      <c r="CR198" s="98"/>
      <c r="CS198" s="98"/>
      <c r="CT198" s="98"/>
      <c r="CU198" s="98"/>
      <c r="CV198" s="98"/>
      <c r="CW198" s="98"/>
      <c r="CX198" s="98"/>
      <c r="CY198" s="98"/>
      <c r="CZ198" s="98"/>
      <c r="DA198" s="98"/>
      <c r="DB198" s="98"/>
      <c r="DC198" s="98"/>
      <c r="DD198" s="98"/>
      <c r="DE198" s="98"/>
      <c r="DF198" s="98"/>
      <c r="DG198" s="98"/>
      <c r="DH198" s="98"/>
      <c r="DI198" s="98"/>
      <c r="DJ198" s="98"/>
      <c r="DK198" s="98"/>
      <c r="DL198" s="98"/>
      <c r="DM198" s="98"/>
      <c r="DN198" s="98"/>
      <c r="DO198" s="98"/>
      <c r="DP198" s="98"/>
      <c r="DQ198" s="98"/>
      <c r="DR198" s="98"/>
      <c r="DS198" s="98"/>
      <c r="DT198" s="98"/>
      <c r="DU198" s="98"/>
      <c r="DV198" s="98"/>
      <c r="DW198" s="98"/>
      <c r="DX198" s="98"/>
      <c r="DY198" s="98"/>
      <c r="DZ198" s="98"/>
      <c r="EA198" s="98"/>
      <c r="EB198" s="98"/>
      <c r="EC198" s="98"/>
      <c r="ED198" s="98"/>
      <c r="EE198" s="98"/>
      <c r="EF198" s="98"/>
      <c r="EG198" s="98"/>
      <c r="EH198" s="98"/>
      <c r="EI198" s="98"/>
      <c r="EJ198" s="98"/>
      <c r="EK198" s="98"/>
      <c r="EL198" s="98"/>
      <c r="EM198" s="98"/>
      <c r="EN198" s="98"/>
      <c r="EO198" s="98"/>
      <c r="EP198" s="98"/>
      <c r="EQ198" s="98"/>
      <c r="ER198" s="98"/>
      <c r="ES198" s="98"/>
      <c r="ET198" s="98"/>
      <c r="EU198" s="98"/>
      <c r="EV198" s="98"/>
      <c r="EW198" s="98"/>
      <c r="EX198" s="98"/>
      <c r="EY198" s="98"/>
      <c r="EZ198" s="98"/>
      <c r="FA198" s="98"/>
      <c r="FB198" s="98"/>
      <c r="FC198" s="98"/>
      <c r="FD198" s="98"/>
      <c r="FE198" s="98"/>
      <c r="FF198" s="98"/>
      <c r="FG198" s="98"/>
      <c r="FH198" s="98"/>
      <c r="FI198" s="98"/>
      <c r="FJ198" s="98"/>
      <c r="FK198" s="98"/>
      <c r="FL198" s="98"/>
      <c r="FM198" s="98"/>
      <c r="FN198" s="98"/>
      <c r="FO198" s="98"/>
      <c r="FP198" s="98"/>
      <c r="FQ198" s="98"/>
      <c r="FR198" s="98"/>
      <c r="FS198" s="98"/>
      <c r="FT198" s="98"/>
      <c r="FU198" s="98"/>
      <c r="FV198" s="98"/>
      <c r="FW198" s="98"/>
      <c r="FX198" s="98"/>
      <c r="FY198" s="98"/>
      <c r="FZ198" s="98"/>
      <c r="GA198" s="98"/>
      <c r="GB198" s="98"/>
      <c r="GC198" s="98"/>
      <c r="GD198" s="98"/>
      <c r="GE198" s="98"/>
      <c r="GF198" s="98"/>
      <c r="GG198" s="98"/>
      <c r="GH198" s="98"/>
      <c r="GI198" s="98"/>
      <c r="GJ198" s="98"/>
      <c r="GK198" s="98"/>
      <c r="GL198" s="98"/>
      <c r="GM198" s="98"/>
      <c r="GN198" s="98"/>
      <c r="GO198" s="98"/>
      <c r="GP198" s="98"/>
      <c r="GQ198" s="98"/>
      <c r="GR198" s="98"/>
      <c r="GS198" s="98"/>
      <c r="GT198" s="98"/>
      <c r="GU198" s="98"/>
      <c r="GV198" s="98"/>
      <c r="GW198" s="98"/>
      <c r="GX198" s="98"/>
      <c r="GY198" s="98"/>
      <c r="GZ198" s="98"/>
      <c r="HA198" s="98"/>
      <c r="HB198" s="98"/>
      <c r="HC198" s="98"/>
      <c r="HD198" s="98"/>
    </row>
    <row r="199" spans="2:212" ht="14.25" customHeight="1" x14ac:dyDescent="0.2">
      <c r="B199" s="166" t="s">
        <v>164</v>
      </c>
      <c r="C199" s="172" t="s">
        <v>20</v>
      </c>
      <c r="D199" s="94" t="s">
        <v>121</v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>
        <v>5349.36</v>
      </c>
      <c r="AN199" s="95"/>
      <c r="AO199" s="95"/>
      <c r="AP199" s="95"/>
      <c r="AQ199" s="96">
        <v>5349.36</v>
      </c>
      <c r="AR199" s="95"/>
      <c r="AS199" s="95"/>
      <c r="AT199" s="95"/>
      <c r="AU199" s="95"/>
      <c r="AV199" s="95">
        <v>54061.239999999991</v>
      </c>
      <c r="AW199" s="95"/>
      <c r="AX199" s="95"/>
      <c r="AY199" s="95"/>
      <c r="AZ199" s="95"/>
      <c r="BA199" s="95"/>
      <c r="BB199" s="95"/>
      <c r="BC199" s="95"/>
      <c r="BD199" s="96">
        <v>54061.239999999991</v>
      </c>
      <c r="BE199" s="95"/>
      <c r="BF199" s="95"/>
      <c r="BG199" s="95"/>
      <c r="BH199" s="95">
        <v>6797.0870000000004</v>
      </c>
      <c r="BI199" s="95"/>
      <c r="BJ199" s="95"/>
      <c r="BK199" s="95"/>
      <c r="BL199" s="95"/>
      <c r="BM199" s="95"/>
      <c r="BN199" s="95"/>
      <c r="BO199" s="95"/>
      <c r="BP199" s="95"/>
      <c r="BQ199" s="96">
        <v>6797.0870000000004</v>
      </c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>
        <v>16285.064</v>
      </c>
      <c r="CM199" s="95">
        <v>33057.949999999997</v>
      </c>
      <c r="CN199" s="95">
        <v>41511.972999999998</v>
      </c>
      <c r="CO199" s="95">
        <v>15427.96</v>
      </c>
      <c r="CP199" s="95">
        <v>14983.132</v>
      </c>
      <c r="CQ199" s="95">
        <v>121266.07899999998</v>
      </c>
      <c r="CR199" s="95">
        <v>15927.911</v>
      </c>
      <c r="CS199" s="95">
        <v>12574.522000000001</v>
      </c>
      <c r="CT199" s="95">
        <v>14638.666999999999</v>
      </c>
      <c r="CU199" s="95">
        <v>12330.24</v>
      </c>
      <c r="CV199" s="95">
        <v>14213.981358189081</v>
      </c>
      <c r="CW199" s="95">
        <v>16453.819</v>
      </c>
      <c r="CX199" s="95">
        <v>19864.86</v>
      </c>
      <c r="CY199" s="95"/>
      <c r="CZ199" s="95">
        <v>35590.85</v>
      </c>
      <c r="DA199" s="95">
        <v>29811.521000000001</v>
      </c>
      <c r="DB199" s="95">
        <v>16836.560000000001</v>
      </c>
      <c r="DC199" s="95">
        <v>11697.791999999999</v>
      </c>
      <c r="DD199" s="95">
        <v>199940.72335818908</v>
      </c>
      <c r="DE199" s="95">
        <v>12403.04</v>
      </c>
      <c r="DF199" s="95">
        <v>15302.3</v>
      </c>
      <c r="DG199" s="95">
        <v>14862.733600000001</v>
      </c>
      <c r="DH199" s="95">
        <v>13943.13</v>
      </c>
      <c r="DI199" s="95">
        <v>15127.01</v>
      </c>
      <c r="DJ199" s="95">
        <v>13388.104600000001</v>
      </c>
      <c r="DK199" s="95">
        <v>25635.66</v>
      </c>
      <c r="DL199" s="95">
        <v>14114.401</v>
      </c>
      <c r="DM199" s="95">
        <v>14307.25194970241</v>
      </c>
      <c r="DN199" s="95">
        <v>5306.5439999999999</v>
      </c>
      <c r="DO199" s="95">
        <v>29685.11</v>
      </c>
      <c r="DP199" s="95">
        <v>10696.22</v>
      </c>
      <c r="DQ199" s="95">
        <v>184771.5051497024</v>
      </c>
      <c r="DR199" s="95">
        <v>15615.788</v>
      </c>
      <c r="DS199" s="95">
        <v>10247.48</v>
      </c>
      <c r="DT199" s="95">
        <v>16223</v>
      </c>
      <c r="DU199" s="95">
        <v>17460.63</v>
      </c>
      <c r="DV199" s="95">
        <v>13058.7431</v>
      </c>
      <c r="DW199" s="95">
        <v>24734.892013308876</v>
      </c>
      <c r="DX199" s="95">
        <v>14020.67</v>
      </c>
      <c r="DY199" s="95">
        <v>14650.900196756533</v>
      </c>
      <c r="DZ199" s="95">
        <v>13313.603242800002</v>
      </c>
      <c r="EA199" s="95">
        <v>14152.06</v>
      </c>
      <c r="EB199" s="95">
        <v>12435.958000000001</v>
      </c>
      <c r="EC199" s="95">
        <v>12838.928</v>
      </c>
      <c r="ED199" s="95">
        <v>178752.65255286545</v>
      </c>
      <c r="EE199" s="95">
        <v>29248.829330000004</v>
      </c>
      <c r="EF199" s="95">
        <v>15959.78188</v>
      </c>
      <c r="EG199" s="95">
        <v>0</v>
      </c>
      <c r="EH199" s="95">
        <v>16609.92844</v>
      </c>
      <c r="EI199" s="95">
        <v>0</v>
      </c>
      <c r="EJ199" s="95">
        <v>36916.546979999999</v>
      </c>
      <c r="EK199" s="95">
        <v>0</v>
      </c>
      <c r="EL199" s="95">
        <v>13960.943500000001</v>
      </c>
      <c r="EM199" s="95">
        <v>16003.68252</v>
      </c>
      <c r="EN199" s="95">
        <v>13328.660170000001</v>
      </c>
      <c r="EO199" s="95">
        <v>13260.512300000002</v>
      </c>
      <c r="EP199" s="95">
        <v>27668.765077170003</v>
      </c>
      <c r="EQ199" s="95">
        <v>182957.65019717001</v>
      </c>
      <c r="ER199" s="95">
        <v>24736.095762999998</v>
      </c>
      <c r="ES199" s="95">
        <v>10649.646256000002</v>
      </c>
      <c r="ET199" s="95"/>
      <c r="EU199" s="95">
        <v>13289.284847999999</v>
      </c>
      <c r="EV199" s="95">
        <v>33057.145646999998</v>
      </c>
      <c r="EW199" s="95">
        <v>0</v>
      </c>
      <c r="EX199" s="95">
        <v>23368.932305999999</v>
      </c>
      <c r="EY199" s="95">
        <v>28956.934378999998</v>
      </c>
      <c r="EZ199" s="95">
        <v>13322.943098</v>
      </c>
      <c r="FA199" s="95">
        <v>13328.966925000001</v>
      </c>
      <c r="FB199" s="95">
        <v>15984.58</v>
      </c>
      <c r="FC199" s="95">
        <v>0</v>
      </c>
      <c r="FD199" s="95">
        <v>176694.52922199995</v>
      </c>
      <c r="FE199" s="95">
        <v>16136.451999999999</v>
      </c>
      <c r="FF199" s="95">
        <v>28831.012130000003</v>
      </c>
      <c r="FG199" s="95">
        <v>9351.0456540000014</v>
      </c>
      <c r="FH199" s="95">
        <v>12028.8</v>
      </c>
      <c r="FI199" s="95">
        <v>12063.058999999999</v>
      </c>
      <c r="FJ199" s="95">
        <v>29436.6</v>
      </c>
      <c r="FK199" s="95">
        <v>11200.58</v>
      </c>
      <c r="FL199" s="95">
        <v>31618.464</v>
      </c>
      <c r="FM199" s="95">
        <v>18622.009999999998</v>
      </c>
      <c r="FN199" s="95">
        <v>12000.891027</v>
      </c>
      <c r="FO199" s="95">
        <v>24011.09</v>
      </c>
      <c r="FP199" s="95">
        <v>13338.252603000001</v>
      </c>
      <c r="FQ199" s="95">
        <v>218638.256414</v>
      </c>
      <c r="FR199" s="95">
        <v>16045.93</v>
      </c>
      <c r="FS199" s="95">
        <v>29593.927189000002</v>
      </c>
      <c r="FT199" s="95">
        <v>25344.166374</v>
      </c>
      <c r="FU199" s="95">
        <v>0</v>
      </c>
      <c r="FV199" s="95">
        <v>13395.310335</v>
      </c>
      <c r="FW199" s="95">
        <v>15989.132384</v>
      </c>
      <c r="FX199" s="95">
        <v>31969.019999999997</v>
      </c>
      <c r="FY199" s="95">
        <v>14675.039656000001</v>
      </c>
      <c r="FZ199" s="95">
        <v>15996.497208999999</v>
      </c>
      <c r="GA199" s="95">
        <v>27904.059955000001</v>
      </c>
      <c r="GB199" s="95">
        <v>16065.575934999999</v>
      </c>
      <c r="GC199" s="95">
        <v>15954.405068000002</v>
      </c>
      <c r="GD199" s="95">
        <v>222933.064105</v>
      </c>
      <c r="GE199" s="95">
        <v>15966.080815000001</v>
      </c>
      <c r="GF199" s="95">
        <v>16015.675080000001</v>
      </c>
      <c r="GG199" s="95">
        <v>29370.774137</v>
      </c>
      <c r="GH199" s="95">
        <v>15992.224944</v>
      </c>
      <c r="GI199" s="95">
        <v>14658.298509</v>
      </c>
      <c r="GJ199" s="95">
        <v>12058.580601</v>
      </c>
      <c r="GK199" s="95">
        <v>26106.741016</v>
      </c>
      <c r="GL199" s="95">
        <v>32738.826580000001</v>
      </c>
      <c r="GM199" s="95">
        <v>15987.067567</v>
      </c>
      <c r="GN199" s="95">
        <v>13321.291510999999</v>
      </c>
      <c r="GO199" s="95">
        <v>16013.663583</v>
      </c>
      <c r="GP199" s="95">
        <v>14649.825961</v>
      </c>
      <c r="GQ199" s="96">
        <v>222879.05030399995</v>
      </c>
      <c r="GR199" s="95">
        <v>30645.832626000003</v>
      </c>
      <c r="GS199" s="95">
        <v>22307.227639999997</v>
      </c>
      <c r="GT199" s="95">
        <v>12036.380819</v>
      </c>
      <c r="GU199" s="95">
        <v>13330.793135</v>
      </c>
      <c r="GV199" s="95">
        <v>14675.224943000001</v>
      </c>
      <c r="GW199" s="95">
        <v>17159.32764</v>
      </c>
      <c r="GX199" s="95"/>
      <c r="GY199" s="95">
        <v>18727.826519999999</v>
      </c>
      <c r="GZ199" s="95">
        <v>16237.085280000001</v>
      </c>
      <c r="HA199" s="95">
        <v>18689.07</v>
      </c>
      <c r="HB199" s="95">
        <v>34242.25116</v>
      </c>
      <c r="HC199" s="95">
        <v>17148.839760000003</v>
      </c>
      <c r="HD199" s="96">
        <v>215199.85952300002</v>
      </c>
    </row>
    <row r="200" spans="2:212" ht="14.25" customHeight="1" x14ac:dyDescent="0.2">
      <c r="B200" s="173"/>
      <c r="C200" s="172"/>
      <c r="D200" s="94" t="s">
        <v>122</v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6"/>
      <c r="AR200" s="95"/>
      <c r="AS200" s="95"/>
      <c r="AT200" s="95">
        <v>66179.235000000001</v>
      </c>
      <c r="AU200" s="95">
        <v>41090.597999999998</v>
      </c>
      <c r="AV200" s="95"/>
      <c r="AW200" s="95">
        <v>87734.927000000011</v>
      </c>
      <c r="AX200" s="95">
        <v>46060.082000000002</v>
      </c>
      <c r="AY200" s="95">
        <v>82581.201000000001</v>
      </c>
      <c r="AZ200" s="95"/>
      <c r="BA200" s="95">
        <v>72576.903000000006</v>
      </c>
      <c r="BB200" s="95">
        <v>69090.840999999986</v>
      </c>
      <c r="BC200" s="95">
        <v>53712.733999999997</v>
      </c>
      <c r="BD200" s="96">
        <v>519026.52100000001</v>
      </c>
      <c r="BE200" s="95"/>
      <c r="BF200" s="95">
        <v>22958.65</v>
      </c>
      <c r="BG200" s="95">
        <v>78570.960999999996</v>
      </c>
      <c r="BH200" s="95"/>
      <c r="BI200" s="95"/>
      <c r="BJ200" s="95"/>
      <c r="BK200" s="95"/>
      <c r="BL200" s="95"/>
      <c r="BM200" s="95"/>
      <c r="BN200" s="95"/>
      <c r="BO200" s="95"/>
      <c r="BP200" s="95"/>
      <c r="BQ200" s="96">
        <v>101529.611</v>
      </c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  <c r="CS200" s="95"/>
      <c r="CT200" s="95"/>
      <c r="CU200" s="95"/>
      <c r="CV200" s="95"/>
      <c r="CW200" s="95"/>
      <c r="CX200" s="95"/>
      <c r="CY200" s="95"/>
      <c r="CZ200" s="95"/>
      <c r="DA200" s="95"/>
      <c r="DB200" s="95"/>
      <c r="DC200" s="95"/>
      <c r="DD200" s="95"/>
      <c r="DE200" s="95"/>
      <c r="DF200" s="95"/>
      <c r="DG200" s="95"/>
      <c r="DH200" s="95"/>
      <c r="DI200" s="95"/>
      <c r="DJ200" s="95"/>
      <c r="DK200" s="95"/>
      <c r="DL200" s="95"/>
      <c r="DM200" s="95"/>
      <c r="DN200" s="95"/>
      <c r="DO200" s="95"/>
      <c r="DP200" s="95"/>
      <c r="DQ200" s="95"/>
      <c r="DR200" s="95"/>
      <c r="DS200" s="95"/>
      <c r="DT200" s="95"/>
      <c r="DU200" s="95"/>
      <c r="DV200" s="95"/>
      <c r="DW200" s="95"/>
      <c r="DX200" s="95"/>
      <c r="DY200" s="95">
        <v>11932.67</v>
      </c>
      <c r="DZ200" s="95"/>
      <c r="EA200" s="95"/>
      <c r="EB200" s="95"/>
      <c r="EC200" s="95"/>
      <c r="ED200" s="95">
        <v>11932.67</v>
      </c>
      <c r="EE200" s="95"/>
      <c r="EF200" s="95"/>
      <c r="EG200" s="95"/>
      <c r="EH200" s="95"/>
      <c r="EI200" s="95"/>
      <c r="EJ200" s="95"/>
      <c r="EK200" s="95"/>
      <c r="EL200" s="95"/>
      <c r="EM200" s="95"/>
      <c r="EN200" s="95"/>
      <c r="EO200" s="95"/>
      <c r="EP200" s="95"/>
      <c r="EQ200" s="95"/>
      <c r="ER200" s="95"/>
      <c r="ES200" s="95"/>
      <c r="ET200" s="95">
        <v>14646.164210000001</v>
      </c>
      <c r="EU200" s="95"/>
      <c r="EV200" s="95"/>
      <c r="EW200" s="95"/>
      <c r="EX200" s="95"/>
      <c r="EY200" s="95"/>
      <c r="EZ200" s="95"/>
      <c r="FA200" s="95"/>
      <c r="FB200" s="95"/>
      <c r="FC200" s="95"/>
      <c r="FD200" s="95">
        <v>14646.164210000001</v>
      </c>
      <c r="FE200" s="95"/>
      <c r="FF200" s="95"/>
      <c r="FG200" s="95"/>
      <c r="FH200" s="95"/>
      <c r="FI200" s="95"/>
      <c r="FJ200" s="95"/>
      <c r="FK200" s="95"/>
      <c r="FL200" s="95"/>
      <c r="FM200" s="95"/>
      <c r="FN200" s="95"/>
      <c r="FO200" s="95"/>
      <c r="FP200" s="95"/>
      <c r="FQ200" s="95"/>
      <c r="FR200" s="95"/>
      <c r="FS200" s="95"/>
      <c r="FT200" s="95"/>
      <c r="FU200" s="95"/>
      <c r="FV200" s="95"/>
      <c r="FW200" s="95"/>
      <c r="FX200" s="95"/>
      <c r="FY200" s="95"/>
      <c r="FZ200" s="95"/>
      <c r="GA200" s="95"/>
      <c r="GB200" s="95"/>
      <c r="GC200" s="95"/>
      <c r="GD200" s="95"/>
      <c r="GE200" s="95"/>
      <c r="GF200" s="95"/>
      <c r="GG200" s="95"/>
      <c r="GH200" s="95"/>
      <c r="GI200" s="95"/>
      <c r="GJ200" s="95"/>
      <c r="GK200" s="95"/>
      <c r="GL200" s="95"/>
      <c r="GM200" s="95"/>
      <c r="GN200" s="95"/>
      <c r="GO200" s="95"/>
      <c r="GP200" s="95"/>
      <c r="GQ200" s="96"/>
      <c r="GR200" s="95"/>
      <c r="GS200" s="95"/>
      <c r="GT200" s="95"/>
      <c r="GU200" s="95"/>
      <c r="GV200" s="95"/>
      <c r="GW200" s="95"/>
      <c r="GX200" s="95"/>
      <c r="GY200" s="95"/>
      <c r="GZ200" s="95"/>
      <c r="HA200" s="95"/>
      <c r="HB200" s="95"/>
      <c r="HC200" s="95"/>
      <c r="HD200" s="96"/>
    </row>
    <row r="201" spans="2:212" ht="14.25" customHeight="1" x14ac:dyDescent="0.2">
      <c r="B201" s="167"/>
      <c r="C201" s="172"/>
      <c r="D201" s="94" t="s">
        <v>140</v>
      </c>
      <c r="E201" s="95">
        <v>18699.531999999999</v>
      </c>
      <c r="F201" s="95">
        <v>25115.773000000001</v>
      </c>
      <c r="G201" s="95">
        <v>13845.513000000001</v>
      </c>
      <c r="H201" s="95">
        <v>25244.154999999999</v>
      </c>
      <c r="I201" s="95">
        <v>27587.785</v>
      </c>
      <c r="J201" s="95">
        <v>29272.569</v>
      </c>
      <c r="K201" s="95">
        <v>25377.014999999999</v>
      </c>
      <c r="L201" s="95">
        <v>8260.8629999999994</v>
      </c>
      <c r="M201" s="95">
        <v>27117.728999999999</v>
      </c>
      <c r="N201" s="95">
        <v>9536.64</v>
      </c>
      <c r="O201" s="95">
        <v>28197.321</v>
      </c>
      <c r="P201" s="95">
        <v>36850.578000000001</v>
      </c>
      <c r="Q201" s="95">
        <v>275105.473</v>
      </c>
      <c r="R201" s="95">
        <v>26276.03</v>
      </c>
      <c r="S201" s="95"/>
      <c r="T201" s="95">
        <v>15407.050000000001</v>
      </c>
      <c r="U201" s="95">
        <v>35874.520000000004</v>
      </c>
      <c r="V201" s="95">
        <v>10727.119999999999</v>
      </c>
      <c r="W201" s="95">
        <v>15943.55</v>
      </c>
      <c r="X201" s="95">
        <v>14315</v>
      </c>
      <c r="Y201" s="95">
        <v>20840.069</v>
      </c>
      <c r="Z201" s="95">
        <v>17741.11</v>
      </c>
      <c r="AA201" s="95">
        <v>16143.91</v>
      </c>
      <c r="AB201" s="95">
        <v>13560.54</v>
      </c>
      <c r="AC201" s="95">
        <v>14947.7</v>
      </c>
      <c r="AD201" s="95">
        <v>201776.59900000005</v>
      </c>
      <c r="AE201" s="95">
        <v>16929.52</v>
      </c>
      <c r="AF201" s="95">
        <v>16767.41</v>
      </c>
      <c r="AG201" s="95">
        <v>14407.6</v>
      </c>
      <c r="AH201" s="95">
        <v>31275.687999999998</v>
      </c>
      <c r="AI201" s="95">
        <v>12785.6</v>
      </c>
      <c r="AJ201" s="95">
        <v>17582.510000000002</v>
      </c>
      <c r="AK201" s="95">
        <v>18734.739999999998</v>
      </c>
      <c r="AL201" s="95">
        <v>8152.67</v>
      </c>
      <c r="AM201" s="95"/>
      <c r="AN201" s="95">
        <v>26066.699999999997</v>
      </c>
      <c r="AO201" s="95">
        <v>19640.059999999998</v>
      </c>
      <c r="AP201" s="95">
        <v>11050.42</v>
      </c>
      <c r="AQ201" s="95">
        <v>193392.91800000003</v>
      </c>
      <c r="AR201" s="95">
        <v>14640.39</v>
      </c>
      <c r="AS201" s="95">
        <v>20159.927000000003</v>
      </c>
      <c r="AT201" s="95">
        <v>41454.320999999996</v>
      </c>
      <c r="AU201" s="95">
        <v>20094.601999999999</v>
      </c>
      <c r="AV201" s="95">
        <v>16034.531999999999</v>
      </c>
      <c r="AW201" s="95"/>
      <c r="AX201" s="95">
        <v>57965.732000000004</v>
      </c>
      <c r="AY201" s="95">
        <v>17714.592000000001</v>
      </c>
      <c r="AZ201" s="95"/>
      <c r="BA201" s="95">
        <v>17481.739000000001</v>
      </c>
      <c r="BB201" s="95">
        <v>32223.141</v>
      </c>
      <c r="BC201" s="95">
        <v>27769.557999999997</v>
      </c>
      <c r="BD201" s="96">
        <v>265538.53400000004</v>
      </c>
      <c r="BE201" s="95">
        <v>28869.305</v>
      </c>
      <c r="BF201" s="95"/>
      <c r="BG201" s="95"/>
      <c r="BH201" s="95">
        <v>12101.263000000001</v>
      </c>
      <c r="BI201" s="95">
        <v>13506.12</v>
      </c>
      <c r="BJ201" s="95">
        <v>22322.686799999996</v>
      </c>
      <c r="BK201" s="95">
        <v>92806.366999999998</v>
      </c>
      <c r="BL201" s="95">
        <v>13225.466</v>
      </c>
      <c r="BM201" s="95">
        <v>23426.595000000001</v>
      </c>
      <c r="BN201" s="95">
        <v>13638</v>
      </c>
      <c r="BO201" s="95">
        <v>14404.42</v>
      </c>
      <c r="BP201" s="95">
        <v>14916.15</v>
      </c>
      <c r="BQ201" s="95">
        <v>249216.37279999998</v>
      </c>
      <c r="BR201" s="95">
        <v>14091.565000000001</v>
      </c>
      <c r="BS201" s="95">
        <v>20921.818999999996</v>
      </c>
      <c r="BT201" s="95">
        <v>13571.589999999998</v>
      </c>
      <c r="BU201" s="95">
        <v>28069.930999999997</v>
      </c>
      <c r="BV201" s="95">
        <v>7800.7669999999998</v>
      </c>
      <c r="BW201" s="95"/>
      <c r="BX201" s="95">
        <v>10173.39</v>
      </c>
      <c r="BY201" s="95">
        <v>12422.95</v>
      </c>
      <c r="BZ201" s="95">
        <v>34195.534</v>
      </c>
      <c r="CA201" s="95">
        <v>11255.505000000001</v>
      </c>
      <c r="CB201" s="95">
        <v>24607.824000000001</v>
      </c>
      <c r="CC201" s="95"/>
      <c r="CD201" s="95">
        <v>177110.87499999997</v>
      </c>
      <c r="CE201" s="95">
        <v>27363.02</v>
      </c>
      <c r="CF201" s="95">
        <v>7175.6869999999999</v>
      </c>
      <c r="CG201" s="95">
        <v>24459.762900000002</v>
      </c>
      <c r="CH201" s="95">
        <v>14567.14</v>
      </c>
      <c r="CI201" s="95">
        <v>15739.393</v>
      </c>
      <c r="CJ201" s="95">
        <v>40972.146000000001</v>
      </c>
      <c r="CK201" s="95">
        <v>13044.41</v>
      </c>
      <c r="CL201" s="95"/>
      <c r="CM201" s="95"/>
      <c r="CN201" s="95"/>
      <c r="CO201" s="95"/>
      <c r="CP201" s="95"/>
      <c r="CQ201" s="95">
        <v>143321.5589</v>
      </c>
      <c r="CR201" s="95"/>
      <c r="CS201" s="95"/>
      <c r="CT201" s="95">
        <v>7851.7780000000002</v>
      </c>
      <c r="CU201" s="95">
        <v>7445.21</v>
      </c>
      <c r="CV201" s="95"/>
      <c r="CW201" s="95"/>
      <c r="CX201" s="95">
        <v>3719.33</v>
      </c>
      <c r="CY201" s="95">
        <v>17348.52</v>
      </c>
      <c r="CZ201" s="95"/>
      <c r="DA201" s="95"/>
      <c r="DB201" s="95"/>
      <c r="DC201" s="95"/>
      <c r="DD201" s="95">
        <v>36364.838000000003</v>
      </c>
      <c r="DE201" s="95"/>
      <c r="DF201" s="95"/>
      <c r="DG201" s="95"/>
      <c r="DH201" s="95"/>
      <c r="DI201" s="95"/>
      <c r="DJ201" s="95"/>
      <c r="DK201" s="95"/>
      <c r="DL201" s="95"/>
      <c r="DM201" s="95"/>
      <c r="DN201" s="95">
        <v>7782.0690000000004</v>
      </c>
      <c r="DO201" s="95"/>
      <c r="DP201" s="95"/>
      <c r="DQ201" s="95">
        <v>7782.0690000000004</v>
      </c>
      <c r="DR201" s="95">
        <v>7807.2773999999999</v>
      </c>
      <c r="DS201" s="95"/>
      <c r="DT201" s="95"/>
      <c r="DU201" s="95"/>
      <c r="DV201" s="95"/>
      <c r="DW201" s="95"/>
      <c r="DX201" s="95"/>
      <c r="DY201" s="95"/>
      <c r="DZ201" s="95">
        <v>12448.05276</v>
      </c>
      <c r="EA201" s="95"/>
      <c r="EB201" s="95"/>
      <c r="EC201" s="95"/>
      <c r="ED201" s="95">
        <v>20255.330160000001</v>
      </c>
      <c r="EE201" s="95">
        <v>6839.3067599999995</v>
      </c>
      <c r="EF201" s="95"/>
      <c r="EG201" s="95"/>
      <c r="EH201" s="95"/>
      <c r="EI201" s="95"/>
      <c r="EJ201" s="95"/>
      <c r="EK201" s="95"/>
      <c r="EL201" s="95"/>
      <c r="EM201" s="95"/>
      <c r="EN201" s="95"/>
      <c r="EO201" s="95"/>
      <c r="EP201" s="95"/>
      <c r="EQ201" s="95">
        <v>6839.3067599999995</v>
      </c>
      <c r="ER201" s="95"/>
      <c r="ES201" s="95"/>
      <c r="ET201" s="95"/>
      <c r="EU201" s="95"/>
      <c r="EV201" s="95"/>
      <c r="EW201" s="95"/>
      <c r="EX201" s="95"/>
      <c r="EY201" s="95"/>
      <c r="EZ201" s="95"/>
      <c r="FA201" s="95"/>
      <c r="FB201" s="95"/>
      <c r="FC201" s="95"/>
      <c r="FD201" s="95"/>
      <c r="FE201" s="95"/>
      <c r="FF201" s="95"/>
      <c r="FG201" s="95"/>
      <c r="FH201" s="95"/>
      <c r="FI201" s="95"/>
      <c r="FJ201" s="95"/>
      <c r="FK201" s="95"/>
      <c r="FL201" s="95"/>
      <c r="FM201" s="95"/>
      <c r="FN201" s="95"/>
      <c r="FO201" s="95"/>
      <c r="FP201" s="95"/>
      <c r="FQ201" s="95"/>
      <c r="FR201" s="95"/>
      <c r="FS201" s="95"/>
      <c r="FT201" s="95"/>
      <c r="FU201" s="95"/>
      <c r="FV201" s="95"/>
      <c r="FW201" s="95"/>
      <c r="FX201" s="95"/>
      <c r="FY201" s="95"/>
      <c r="FZ201" s="95"/>
      <c r="GA201" s="95"/>
      <c r="GB201" s="95"/>
      <c r="GC201" s="95"/>
      <c r="GD201" s="95"/>
      <c r="GE201" s="95">
        <v>6834.3225600000005</v>
      </c>
      <c r="GF201" s="95"/>
      <c r="GG201" s="95"/>
      <c r="GH201" s="95"/>
      <c r="GI201" s="95"/>
      <c r="GJ201" s="95"/>
      <c r="GK201" s="95"/>
      <c r="GL201" s="95"/>
      <c r="GM201" s="95"/>
      <c r="GN201" s="95">
        <v>8585.1448799999998</v>
      </c>
      <c r="GO201" s="95"/>
      <c r="GP201" s="95"/>
      <c r="GQ201" s="96">
        <v>15419.46744</v>
      </c>
      <c r="GR201" s="95"/>
      <c r="GS201" s="95"/>
      <c r="GT201" s="95"/>
      <c r="GU201" s="95"/>
      <c r="GV201" s="95">
        <v>4821.7119599999996</v>
      </c>
      <c r="GW201" s="95"/>
      <c r="GX201" s="95">
        <v>36025.166122999995</v>
      </c>
      <c r="GY201" s="95"/>
      <c r="GZ201" s="95">
        <v>3331.690869</v>
      </c>
      <c r="HA201" s="95"/>
      <c r="HB201" s="95"/>
      <c r="HC201" s="95"/>
      <c r="HD201" s="96">
        <v>44178.568951999994</v>
      </c>
    </row>
    <row r="202" spans="2:212" ht="3" customHeight="1" x14ac:dyDescent="0.2">
      <c r="B202" s="127"/>
      <c r="C202" s="72"/>
      <c r="D202" s="72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9"/>
      <c r="BE202" s="98"/>
      <c r="BF202" s="98"/>
      <c r="BG202" s="98"/>
      <c r="BH202" s="98"/>
      <c r="BI202" s="98"/>
      <c r="BJ202" s="98"/>
      <c r="BK202" s="98"/>
      <c r="BL202" s="98"/>
      <c r="BM202" s="98"/>
      <c r="BN202" s="98"/>
      <c r="BO202" s="98"/>
      <c r="BP202" s="98"/>
      <c r="BQ202" s="98"/>
      <c r="BR202" s="98"/>
      <c r="BS202" s="98"/>
      <c r="BT202" s="98"/>
      <c r="BU202" s="98"/>
      <c r="BV202" s="98"/>
      <c r="BW202" s="98"/>
      <c r="BX202" s="98"/>
      <c r="BY202" s="98"/>
      <c r="BZ202" s="98"/>
      <c r="CA202" s="98"/>
      <c r="CB202" s="98"/>
      <c r="CC202" s="98"/>
      <c r="CD202" s="98"/>
      <c r="CE202" s="98"/>
      <c r="CF202" s="98"/>
      <c r="CG202" s="98"/>
      <c r="CH202" s="98"/>
      <c r="CI202" s="98"/>
      <c r="CJ202" s="98"/>
      <c r="CK202" s="98"/>
      <c r="CL202" s="98"/>
      <c r="CM202" s="98"/>
      <c r="CN202" s="98"/>
      <c r="CO202" s="98"/>
      <c r="CP202" s="98"/>
      <c r="CQ202" s="98"/>
      <c r="CR202" s="98"/>
      <c r="CS202" s="98"/>
      <c r="CT202" s="98"/>
      <c r="CU202" s="98"/>
      <c r="CV202" s="98"/>
      <c r="CW202" s="98"/>
      <c r="CX202" s="98"/>
      <c r="CY202" s="98"/>
      <c r="CZ202" s="98"/>
      <c r="DA202" s="98"/>
      <c r="DB202" s="98"/>
      <c r="DC202" s="98"/>
      <c r="DD202" s="98"/>
      <c r="DE202" s="98"/>
      <c r="DF202" s="98"/>
      <c r="DG202" s="98"/>
      <c r="DH202" s="98"/>
      <c r="DI202" s="98"/>
      <c r="DJ202" s="98"/>
      <c r="DK202" s="98"/>
      <c r="DL202" s="98"/>
      <c r="DM202" s="98"/>
      <c r="DN202" s="98"/>
      <c r="DO202" s="98"/>
      <c r="DP202" s="98"/>
      <c r="DQ202" s="98"/>
      <c r="DR202" s="98"/>
      <c r="DS202" s="98"/>
      <c r="DT202" s="98"/>
      <c r="DU202" s="98"/>
      <c r="DV202" s="98"/>
      <c r="DW202" s="98"/>
      <c r="DX202" s="98"/>
      <c r="DY202" s="98"/>
      <c r="DZ202" s="98"/>
      <c r="EA202" s="98"/>
      <c r="EB202" s="98"/>
      <c r="EC202" s="98"/>
      <c r="ED202" s="98"/>
      <c r="EE202" s="98"/>
      <c r="EF202" s="98"/>
      <c r="EG202" s="98"/>
      <c r="EH202" s="98"/>
      <c r="EI202" s="98"/>
      <c r="EJ202" s="98"/>
      <c r="EK202" s="98"/>
      <c r="EL202" s="98"/>
      <c r="EM202" s="98"/>
      <c r="EN202" s="98"/>
      <c r="EO202" s="98"/>
      <c r="EP202" s="98"/>
      <c r="EQ202" s="98"/>
      <c r="ER202" s="98"/>
      <c r="ES202" s="98"/>
      <c r="ET202" s="98"/>
      <c r="EU202" s="98"/>
      <c r="EV202" s="98"/>
      <c r="EW202" s="98"/>
      <c r="EX202" s="98"/>
      <c r="EY202" s="98"/>
      <c r="EZ202" s="98"/>
      <c r="FA202" s="98"/>
      <c r="FB202" s="98"/>
      <c r="FC202" s="98"/>
      <c r="FD202" s="98"/>
      <c r="FE202" s="98"/>
      <c r="FF202" s="98"/>
      <c r="FG202" s="98"/>
      <c r="FH202" s="98"/>
      <c r="FI202" s="98"/>
      <c r="FJ202" s="98"/>
      <c r="FK202" s="98"/>
      <c r="FL202" s="98"/>
      <c r="FM202" s="98"/>
      <c r="FN202" s="98"/>
      <c r="FO202" s="98"/>
      <c r="FP202" s="98"/>
      <c r="FQ202" s="98"/>
      <c r="FR202" s="98"/>
      <c r="FS202" s="98"/>
      <c r="FT202" s="98"/>
      <c r="FU202" s="98"/>
      <c r="FV202" s="98"/>
      <c r="FW202" s="98"/>
      <c r="FX202" s="98"/>
      <c r="FY202" s="98"/>
      <c r="FZ202" s="98"/>
      <c r="GA202" s="98"/>
      <c r="GB202" s="98"/>
      <c r="GC202" s="98"/>
      <c r="GD202" s="98"/>
      <c r="GE202" s="98"/>
      <c r="GF202" s="98"/>
      <c r="GG202" s="98"/>
      <c r="GH202" s="98"/>
      <c r="GI202" s="98"/>
      <c r="GJ202" s="98"/>
      <c r="GK202" s="98"/>
      <c r="GL202" s="98"/>
      <c r="GM202" s="98"/>
      <c r="GN202" s="98"/>
      <c r="GO202" s="98"/>
      <c r="GP202" s="98"/>
      <c r="GQ202" s="98"/>
      <c r="GR202" s="98"/>
      <c r="GS202" s="98"/>
      <c r="GT202" s="98"/>
      <c r="GU202" s="98"/>
      <c r="GV202" s="98"/>
      <c r="GW202" s="98"/>
      <c r="GX202" s="98"/>
      <c r="GY202" s="98"/>
      <c r="GZ202" s="98"/>
      <c r="HA202" s="98"/>
      <c r="HB202" s="98"/>
      <c r="HC202" s="98"/>
      <c r="HD202" s="98"/>
    </row>
    <row r="203" spans="2:212" ht="14.25" customHeight="1" x14ac:dyDescent="0.2">
      <c r="B203" s="166" t="s">
        <v>165</v>
      </c>
      <c r="C203" s="172" t="s">
        <v>20</v>
      </c>
      <c r="D203" s="94" t="s">
        <v>121</v>
      </c>
      <c r="E203" s="95">
        <v>2302.5909999999999</v>
      </c>
      <c r="F203" s="95">
        <v>3289.223</v>
      </c>
      <c r="G203" s="95">
        <v>4907.5010000000002</v>
      </c>
      <c r="H203" s="95">
        <v>12267.002000000002</v>
      </c>
      <c r="I203" s="95">
        <v>5362.1669999999995</v>
      </c>
      <c r="J203" s="95">
        <v>1076.807</v>
      </c>
      <c r="K203" s="95">
        <v>4870.0039999999999</v>
      </c>
      <c r="L203" s="95">
        <v>2538.692</v>
      </c>
      <c r="M203" s="95">
        <v>1956.259</v>
      </c>
      <c r="N203" s="95">
        <v>3692</v>
      </c>
      <c r="O203" s="95">
        <v>591.69799999999998</v>
      </c>
      <c r="P203" s="95">
        <v>1736.5430000000001</v>
      </c>
      <c r="Q203" s="95">
        <v>44590.487000000001</v>
      </c>
      <c r="R203" s="95">
        <v>2755.8719999999998</v>
      </c>
      <c r="S203" s="95">
        <v>1910.8210000000001</v>
      </c>
      <c r="T203" s="95">
        <v>2367.8419999999996</v>
      </c>
      <c r="U203" s="95">
        <v>1536.3400000000001</v>
      </c>
      <c r="V203" s="95">
        <v>12245.002</v>
      </c>
      <c r="W203" s="95">
        <v>1908.9740000000002</v>
      </c>
      <c r="X203" s="95">
        <v>24.79</v>
      </c>
      <c r="Y203" s="95">
        <v>1115.2429999999999</v>
      </c>
      <c r="Z203" s="95"/>
      <c r="AA203" s="95"/>
      <c r="AB203" s="95">
        <v>17151</v>
      </c>
      <c r="AC203" s="95">
        <v>364.57</v>
      </c>
      <c r="AD203" s="95">
        <v>41380.454000000005</v>
      </c>
      <c r="AE203" s="95">
        <v>2363.87</v>
      </c>
      <c r="AF203" s="95">
        <v>615.12</v>
      </c>
      <c r="AG203" s="95">
        <v>908.93499999999995</v>
      </c>
      <c r="AH203" s="95">
        <v>565.79999999999995</v>
      </c>
      <c r="AI203" s="95">
        <v>2763.0140999999999</v>
      </c>
      <c r="AJ203" s="95">
        <v>1325.3799999999999</v>
      </c>
      <c r="AK203" s="95">
        <v>1467.24</v>
      </c>
      <c r="AL203" s="95">
        <v>723.2</v>
      </c>
      <c r="AM203" s="95">
        <v>1522.2620000000002</v>
      </c>
      <c r="AN203" s="95">
        <v>2923.2949999999996</v>
      </c>
      <c r="AO203" s="95">
        <v>859.18600000000015</v>
      </c>
      <c r="AP203" s="95">
        <v>1620.0440000000001</v>
      </c>
      <c r="AQ203" s="95">
        <v>17657.346099999999</v>
      </c>
      <c r="AR203" s="95">
        <v>3542.68</v>
      </c>
      <c r="AS203" s="95">
        <v>1010.39</v>
      </c>
      <c r="AT203" s="95">
        <v>24.86</v>
      </c>
      <c r="AU203" s="95">
        <v>3760.5729999999999</v>
      </c>
      <c r="AV203" s="95">
        <v>487.06700000000001</v>
      </c>
      <c r="AW203" s="95">
        <v>704.94</v>
      </c>
      <c r="AX203" s="95">
        <v>1200.0900000000001</v>
      </c>
      <c r="AY203" s="95"/>
      <c r="AZ203" s="95">
        <v>1414.65</v>
      </c>
      <c r="BA203" s="95">
        <v>2803.6600000000003</v>
      </c>
      <c r="BB203" s="95">
        <v>1936.94</v>
      </c>
      <c r="BC203" s="95">
        <v>2368.09</v>
      </c>
      <c r="BD203" s="96">
        <v>19253.939999999999</v>
      </c>
      <c r="BE203" s="95">
        <v>536.46799999999996</v>
      </c>
      <c r="BF203" s="95"/>
      <c r="BG203" s="95"/>
      <c r="BH203" s="95">
        <v>548.28899999999999</v>
      </c>
      <c r="BI203" s="95">
        <v>1793.63</v>
      </c>
      <c r="BJ203" s="95">
        <v>1769.875</v>
      </c>
      <c r="BK203" s="95"/>
      <c r="BL203" s="95">
        <v>9998.7599999999984</v>
      </c>
      <c r="BM203" s="95">
        <v>319.5</v>
      </c>
      <c r="BN203" s="95">
        <v>580.66399999999999</v>
      </c>
      <c r="BO203" s="95">
        <v>33039.884999999995</v>
      </c>
      <c r="BP203" s="95"/>
      <c r="BQ203" s="95">
        <v>48587.070999999996</v>
      </c>
      <c r="BR203" s="95">
        <v>96.905000000000001</v>
      </c>
      <c r="BS203" s="95"/>
      <c r="BT203" s="95">
        <v>1245.92</v>
      </c>
      <c r="BU203" s="95"/>
      <c r="BV203" s="95"/>
      <c r="BW203" s="95"/>
      <c r="BX203" s="95">
        <v>279.43</v>
      </c>
      <c r="BY203" s="95">
        <v>1569.92</v>
      </c>
      <c r="BZ203" s="95">
        <v>11000.06</v>
      </c>
      <c r="CA203" s="95">
        <v>20790.036999999997</v>
      </c>
      <c r="CB203" s="95">
        <v>1307.5149999999999</v>
      </c>
      <c r="CC203" s="95"/>
      <c r="CD203" s="95">
        <v>36289.786999999997</v>
      </c>
      <c r="CE203" s="95"/>
      <c r="CF203" s="95">
        <v>499.78699999999998</v>
      </c>
      <c r="CG203" s="95">
        <v>16069.492</v>
      </c>
      <c r="CH203" s="95">
        <v>14180.689999999999</v>
      </c>
      <c r="CI203" s="95">
        <v>7332.7690000000002</v>
      </c>
      <c r="CJ203" s="95">
        <v>873.5619999999999</v>
      </c>
      <c r="CK203" s="95">
        <v>6595.65</v>
      </c>
      <c r="CL203" s="95">
        <v>2773.9549999999999</v>
      </c>
      <c r="CM203" s="95">
        <v>2282.4009999999998</v>
      </c>
      <c r="CN203" s="95">
        <v>1819.2729999999999</v>
      </c>
      <c r="CO203" s="95">
        <v>4625.6040000000003</v>
      </c>
      <c r="CP203" s="95">
        <v>3611.857</v>
      </c>
      <c r="CQ203" s="95">
        <v>60665.039999999994</v>
      </c>
      <c r="CR203" s="95">
        <v>13215.592000000001</v>
      </c>
      <c r="CS203" s="95">
        <v>1183.761</v>
      </c>
      <c r="CT203" s="95">
        <v>22166.6</v>
      </c>
      <c r="CU203" s="95">
        <v>2203.2479999999996</v>
      </c>
      <c r="CV203" s="95">
        <v>11948.105</v>
      </c>
      <c r="CW203" s="95">
        <v>13096.188999999998</v>
      </c>
      <c r="CX203" s="95">
        <v>24111.760000000002</v>
      </c>
      <c r="CY203" s="95">
        <v>12972.156999999999</v>
      </c>
      <c r="CZ203" s="95">
        <v>2157.8385699999999</v>
      </c>
      <c r="DA203" s="95">
        <v>26882.708999999999</v>
      </c>
      <c r="DB203" s="95">
        <v>15320.532999999999</v>
      </c>
      <c r="DC203" s="95">
        <v>3399.2370000000001</v>
      </c>
      <c r="DD203" s="95">
        <v>148657.72957</v>
      </c>
      <c r="DE203" s="95">
        <v>25988.452000000001</v>
      </c>
      <c r="DF203" s="95">
        <v>17370.316999999999</v>
      </c>
      <c r="DG203" s="95">
        <v>16852.304</v>
      </c>
      <c r="DH203" s="95">
        <v>1059.646</v>
      </c>
      <c r="DI203" s="95">
        <v>4958.991</v>
      </c>
      <c r="DJ203" s="95">
        <v>11362.782999999999</v>
      </c>
      <c r="DK203" s="95">
        <v>4248.7830000000004</v>
      </c>
      <c r="DL203" s="95">
        <v>12739.550000000001</v>
      </c>
      <c r="DM203" s="95">
        <v>836.52399999999989</v>
      </c>
      <c r="DN203" s="95">
        <v>2694.8040000000001</v>
      </c>
      <c r="DO203" s="95">
        <v>2304.16149</v>
      </c>
      <c r="DP203" s="95">
        <v>16519.199999999997</v>
      </c>
      <c r="DQ203" s="95">
        <v>116935.51549000001</v>
      </c>
      <c r="DR203" s="95">
        <v>1011.256</v>
      </c>
      <c r="DS203" s="95">
        <v>641.47</v>
      </c>
      <c r="DT203" s="95">
        <v>2067.6080000000002</v>
      </c>
      <c r="DU203" s="95">
        <v>12802.684000000001</v>
      </c>
      <c r="DV203" s="95">
        <v>1093.902</v>
      </c>
      <c r="DW203" s="95">
        <v>12696.645999999999</v>
      </c>
      <c r="DX203" s="95">
        <v>11261.572</v>
      </c>
      <c r="DY203" s="95">
        <v>21379.744999999999</v>
      </c>
      <c r="DZ203" s="95">
        <v>1416.9939999999999</v>
      </c>
      <c r="EA203" s="95">
        <v>23441.653000000002</v>
      </c>
      <c r="EB203" s="95">
        <v>65838.67</v>
      </c>
      <c r="EC203" s="95">
        <v>563.88900000000001</v>
      </c>
      <c r="ED203" s="95">
        <v>154216.08900000001</v>
      </c>
      <c r="EE203" s="95">
        <v>10869.43</v>
      </c>
      <c r="EF203" s="95">
        <v>22400.43</v>
      </c>
      <c r="EG203" s="95">
        <v>1268.894</v>
      </c>
      <c r="EH203" s="95">
        <v>14083.1</v>
      </c>
      <c r="EI203" s="95">
        <v>11444.726999999999</v>
      </c>
      <c r="EJ203" s="95">
        <v>539.28700000000003</v>
      </c>
      <c r="EK203" s="95">
        <v>21188.002</v>
      </c>
      <c r="EL203" s="95">
        <v>10885.68</v>
      </c>
      <c r="EM203" s="95">
        <v>11851.860999999999</v>
      </c>
      <c r="EN203" s="95">
        <v>428.82</v>
      </c>
      <c r="EO203" s="95">
        <v>22730.642</v>
      </c>
      <c r="EP203" s="95">
        <v>562.65499999999997</v>
      </c>
      <c r="EQ203" s="95">
        <v>128253.52799999999</v>
      </c>
      <c r="ER203" s="95">
        <v>1275.4760999999999</v>
      </c>
      <c r="ES203" s="95"/>
      <c r="ET203" s="95">
        <v>12113.169900000001</v>
      </c>
      <c r="EU203" s="95">
        <v>710.923</v>
      </c>
      <c r="EV203" s="95">
        <v>637.41399999999999</v>
      </c>
      <c r="EW203" s="95">
        <v>818.70499999999993</v>
      </c>
      <c r="EX203" s="95">
        <v>1402.6210000000001</v>
      </c>
      <c r="EY203" s="95">
        <v>1197.422</v>
      </c>
      <c r="EZ203" s="95"/>
      <c r="FA203" s="95">
        <v>418.09899999999999</v>
      </c>
      <c r="FB203" s="95">
        <v>855.66100000000006</v>
      </c>
      <c r="FC203" s="95">
        <v>1908.673</v>
      </c>
      <c r="FD203" s="95">
        <v>21338.163999999997</v>
      </c>
      <c r="FE203" s="95">
        <v>1877.527</v>
      </c>
      <c r="FF203" s="95">
        <v>408.28800000000001</v>
      </c>
      <c r="FG203" s="95">
        <v>254.71</v>
      </c>
      <c r="FH203" s="95">
        <v>31765.830999999998</v>
      </c>
      <c r="FI203" s="95">
        <v>32694.984</v>
      </c>
      <c r="FJ203" s="95">
        <v>32580.242999999999</v>
      </c>
      <c r="FK203" s="95">
        <v>72.925550000000001</v>
      </c>
      <c r="FL203" s="95">
        <v>818.33</v>
      </c>
      <c r="FM203" s="95">
        <v>326.81899999999996</v>
      </c>
      <c r="FN203" s="95">
        <v>683.20799999999997</v>
      </c>
      <c r="FO203" s="95">
        <v>120.667</v>
      </c>
      <c r="FP203" s="95">
        <v>1337.4460000000001</v>
      </c>
      <c r="FQ203" s="95">
        <v>102940.97855</v>
      </c>
      <c r="FR203" s="95">
        <v>262.036</v>
      </c>
      <c r="FS203" s="95">
        <v>605.65599999999995</v>
      </c>
      <c r="FT203" s="95">
        <v>951.87</v>
      </c>
      <c r="FU203" s="95">
        <v>603.42200000000003</v>
      </c>
      <c r="FV203" s="95">
        <v>1522.89</v>
      </c>
      <c r="FW203" s="95">
        <v>348.44299999999998</v>
      </c>
      <c r="FX203" s="95">
        <v>3276.5443000000005</v>
      </c>
      <c r="FY203" s="95">
        <v>689.43100000000004</v>
      </c>
      <c r="FZ203" s="95">
        <v>2754.7470000000003</v>
      </c>
      <c r="GA203" s="95">
        <v>12028.607</v>
      </c>
      <c r="GB203" s="95">
        <v>900.27499999999998</v>
      </c>
      <c r="GC203" s="95">
        <v>1673.2339999999999</v>
      </c>
      <c r="GD203" s="95">
        <v>25617.155300000002</v>
      </c>
      <c r="GE203" s="95">
        <v>300.20400000000001</v>
      </c>
      <c r="GF203" s="95">
        <v>1660.105</v>
      </c>
      <c r="GG203" s="95">
        <v>1829.6769999999999</v>
      </c>
      <c r="GH203" s="95">
        <v>2739.5640000000003</v>
      </c>
      <c r="GI203" s="95">
        <v>515.86099999999999</v>
      </c>
      <c r="GJ203" s="95">
        <v>500.87900000000002</v>
      </c>
      <c r="GK203" s="95">
        <v>1373.1880000000001</v>
      </c>
      <c r="GL203" s="95">
        <v>658.73299999999995</v>
      </c>
      <c r="GM203" s="95">
        <v>258.95400000000001</v>
      </c>
      <c r="GN203" s="95"/>
      <c r="GO203" s="95">
        <v>775.66000000000008</v>
      </c>
      <c r="GP203" s="95">
        <v>1226.903</v>
      </c>
      <c r="GQ203" s="96">
        <v>11839.727999999999</v>
      </c>
      <c r="GR203" s="95">
        <v>658.77099999999996</v>
      </c>
      <c r="GS203" s="95"/>
      <c r="GT203" s="95">
        <v>1936.748</v>
      </c>
      <c r="GU203" s="95"/>
      <c r="GV203" s="95">
        <v>895.24299999999994</v>
      </c>
      <c r="GW203" s="95">
        <v>270.56799999999998</v>
      </c>
      <c r="GX203" s="95"/>
      <c r="GY203" s="95">
        <v>409.26499999999999</v>
      </c>
      <c r="GZ203" s="95">
        <v>724.02100000000007</v>
      </c>
      <c r="HA203" s="95">
        <v>712.57400000000007</v>
      </c>
      <c r="HB203" s="95">
        <v>753.21100000000001</v>
      </c>
      <c r="HC203" s="95">
        <v>77.754999999999995</v>
      </c>
      <c r="HD203" s="96">
        <v>6438.1560000000009</v>
      </c>
    </row>
    <row r="204" spans="2:212" ht="14.25" customHeight="1" x14ac:dyDescent="0.2">
      <c r="B204" s="173"/>
      <c r="C204" s="172"/>
      <c r="D204" s="94" t="s">
        <v>122</v>
      </c>
      <c r="E204" s="95">
        <v>77368.826000000015</v>
      </c>
      <c r="F204" s="95">
        <v>45158.168000000005</v>
      </c>
      <c r="G204" s="95">
        <v>109153.704</v>
      </c>
      <c r="H204" s="95">
        <v>69636.984999999986</v>
      </c>
      <c r="I204" s="95">
        <v>60036.999000000003</v>
      </c>
      <c r="J204" s="95">
        <v>19953.164000000001</v>
      </c>
      <c r="K204" s="95">
        <v>34960.373999999996</v>
      </c>
      <c r="L204" s="95">
        <v>64142.588000000003</v>
      </c>
      <c r="M204" s="95">
        <v>53021.350999999995</v>
      </c>
      <c r="N204" s="95">
        <v>21236.216999999997</v>
      </c>
      <c r="O204" s="95">
        <v>23967.168999999998</v>
      </c>
      <c r="P204" s="95">
        <v>43702.224000000002</v>
      </c>
      <c r="Q204" s="95">
        <v>622337.76899999997</v>
      </c>
      <c r="R204" s="95">
        <v>22641.776000000002</v>
      </c>
      <c r="S204" s="95">
        <v>25390.483999999997</v>
      </c>
      <c r="T204" s="95">
        <v>24692.739999999998</v>
      </c>
      <c r="U204" s="95">
        <v>17063.580000000002</v>
      </c>
      <c r="V204" s="95">
        <v>25170.07</v>
      </c>
      <c r="W204" s="95">
        <v>40657.06</v>
      </c>
      <c r="X204" s="95">
        <v>10879.8</v>
      </c>
      <c r="Y204" s="95">
        <v>18226.415000000001</v>
      </c>
      <c r="Z204" s="95">
        <v>18166.264999999999</v>
      </c>
      <c r="AA204" s="95">
        <v>23490.980000000003</v>
      </c>
      <c r="AB204" s="95">
        <v>20200.840999999997</v>
      </c>
      <c r="AC204" s="95">
        <v>36864.949999999997</v>
      </c>
      <c r="AD204" s="95">
        <v>283444.96100000001</v>
      </c>
      <c r="AE204" s="95">
        <v>20166.97</v>
      </c>
      <c r="AF204" s="95">
        <v>18710.737999999998</v>
      </c>
      <c r="AG204" s="95">
        <v>22067.221000000001</v>
      </c>
      <c r="AH204" s="95">
        <v>22772.909</v>
      </c>
      <c r="AI204" s="95">
        <v>20903.120999999999</v>
      </c>
      <c r="AJ204" s="95">
        <v>14282.778000000002</v>
      </c>
      <c r="AK204" s="95">
        <v>54542.582000000009</v>
      </c>
      <c r="AL204" s="95">
        <v>20216.808000000001</v>
      </c>
      <c r="AM204" s="95">
        <v>28670.038</v>
      </c>
      <c r="AN204" s="95">
        <v>51886.744999999988</v>
      </c>
      <c r="AO204" s="95">
        <v>25830.855000000003</v>
      </c>
      <c r="AP204" s="95">
        <v>35852.504999999997</v>
      </c>
      <c r="AQ204" s="95">
        <v>335903.26999999996</v>
      </c>
      <c r="AR204" s="95">
        <v>20159.48</v>
      </c>
      <c r="AS204" s="95">
        <v>6832.8310000000001</v>
      </c>
      <c r="AT204" s="95">
        <v>19342.053</v>
      </c>
      <c r="AU204" s="95">
        <v>9918.2639999999992</v>
      </c>
      <c r="AV204" s="95">
        <v>21088.629999999997</v>
      </c>
      <c r="AW204" s="95">
        <v>8841.1840000000011</v>
      </c>
      <c r="AX204" s="95">
        <v>10358.77</v>
      </c>
      <c r="AY204" s="95">
        <v>9677.4409999999989</v>
      </c>
      <c r="AZ204" s="95">
        <v>75021.599000000002</v>
      </c>
      <c r="BA204" s="95">
        <v>40376.69</v>
      </c>
      <c r="BB204" s="95">
        <v>22831.254999999997</v>
      </c>
      <c r="BC204" s="95">
        <v>9142.5499999999993</v>
      </c>
      <c r="BD204" s="96">
        <v>253590.74700000003</v>
      </c>
      <c r="BE204" s="95">
        <v>11429.230000000001</v>
      </c>
      <c r="BF204" s="95">
        <v>9922.7170000000006</v>
      </c>
      <c r="BG204" s="95"/>
      <c r="BH204" s="95">
        <v>19066.291999999998</v>
      </c>
      <c r="BI204" s="95">
        <v>5856.69</v>
      </c>
      <c r="BJ204" s="95">
        <v>355.86</v>
      </c>
      <c r="BK204" s="95"/>
      <c r="BL204" s="95">
        <v>4713.7028</v>
      </c>
      <c r="BM204" s="95">
        <v>18905.937000000002</v>
      </c>
      <c r="BN204" s="95">
        <v>33646.370000000003</v>
      </c>
      <c r="BO204" s="95"/>
      <c r="BP204" s="95">
        <v>30356.812999999998</v>
      </c>
      <c r="BQ204" s="95">
        <v>134253.61180000001</v>
      </c>
      <c r="BR204" s="95">
        <v>23011.869000000002</v>
      </c>
      <c r="BS204" s="95">
        <v>4853.2129999999997</v>
      </c>
      <c r="BT204" s="95">
        <v>15620.368999999999</v>
      </c>
      <c r="BU204" s="95">
        <v>13320.221</v>
      </c>
      <c r="BV204" s="95">
        <v>6454.9770000000008</v>
      </c>
      <c r="BW204" s="95"/>
      <c r="BX204" s="95">
        <v>39547.373000000007</v>
      </c>
      <c r="BY204" s="95">
        <v>16197.021999999999</v>
      </c>
      <c r="BZ204" s="95"/>
      <c r="CA204" s="95">
        <v>42333.542999999998</v>
      </c>
      <c r="CB204" s="95">
        <v>4546.915</v>
      </c>
      <c r="CC204" s="95"/>
      <c r="CD204" s="95">
        <v>165885.50200000001</v>
      </c>
      <c r="CE204" s="95">
        <v>29821.359999999997</v>
      </c>
      <c r="CF204" s="95">
        <v>21552.282999999999</v>
      </c>
      <c r="CG204" s="95">
        <v>13066.014000000001</v>
      </c>
      <c r="CH204" s="95">
        <v>18537.932000000001</v>
      </c>
      <c r="CI204" s="95">
        <v>15731.087</v>
      </c>
      <c r="CJ204" s="95">
        <v>12960.904</v>
      </c>
      <c r="CK204" s="95">
        <v>19722.797000000002</v>
      </c>
      <c r="CL204" s="95">
        <v>23896.976000000002</v>
      </c>
      <c r="CM204" s="95">
        <v>23880.686999999998</v>
      </c>
      <c r="CN204" s="95">
        <v>55556.745999999999</v>
      </c>
      <c r="CO204" s="95">
        <v>35803.491000000002</v>
      </c>
      <c r="CP204" s="95">
        <v>16137.848999999998</v>
      </c>
      <c r="CQ204" s="95">
        <v>286668.12599999999</v>
      </c>
      <c r="CR204" s="95">
        <v>17907.968000000004</v>
      </c>
      <c r="CS204" s="95">
        <v>10151.482</v>
      </c>
      <c r="CT204" s="95">
        <v>2952.8239999999996</v>
      </c>
      <c r="CU204" s="95">
        <v>20934.328999999998</v>
      </c>
      <c r="CV204" s="95">
        <v>16710.428</v>
      </c>
      <c r="CW204" s="95">
        <v>15576.105000000001</v>
      </c>
      <c r="CX204" s="95">
        <v>17126.324000000001</v>
      </c>
      <c r="CY204" s="95">
        <v>11489.091999999999</v>
      </c>
      <c r="CZ204" s="95">
        <v>37304.938000000002</v>
      </c>
      <c r="DA204" s="95"/>
      <c r="DB204" s="95">
        <v>18406.278402</v>
      </c>
      <c r="DC204" s="95">
        <v>22174.228999999999</v>
      </c>
      <c r="DD204" s="95">
        <v>190733.99740199998</v>
      </c>
      <c r="DE204" s="95">
        <v>17932.307000000001</v>
      </c>
      <c r="DF204" s="95">
        <v>13344.985000000001</v>
      </c>
      <c r="DG204" s="95">
        <v>13457.62</v>
      </c>
      <c r="DH204" s="95">
        <v>21642.532999999999</v>
      </c>
      <c r="DI204" s="95">
        <v>22001.630999999998</v>
      </c>
      <c r="DJ204" s="95">
        <v>9801.6840000000011</v>
      </c>
      <c r="DK204" s="95">
        <v>31312.936999999998</v>
      </c>
      <c r="DL204" s="95">
        <v>26051.777999999998</v>
      </c>
      <c r="DM204" s="95">
        <v>30330.018</v>
      </c>
      <c r="DN204" s="95">
        <v>29335.17</v>
      </c>
      <c r="DO204" s="95">
        <v>29149.260999999999</v>
      </c>
      <c r="DP204" s="95">
        <v>49241.502999999997</v>
      </c>
      <c r="DQ204" s="95">
        <v>293601.42700000003</v>
      </c>
      <c r="DR204" s="95">
        <v>35958.660000000003</v>
      </c>
      <c r="DS204" s="95">
        <v>87929.09</v>
      </c>
      <c r="DT204" s="95">
        <v>63104.358</v>
      </c>
      <c r="DU204" s="95">
        <v>29696.985999999997</v>
      </c>
      <c r="DV204" s="95">
        <v>43919.680000000008</v>
      </c>
      <c r="DW204" s="95">
        <v>40055.697</v>
      </c>
      <c r="DX204" s="95">
        <v>51164.201000000001</v>
      </c>
      <c r="DY204" s="95">
        <v>74719.914000000004</v>
      </c>
      <c r="DZ204" s="95">
        <v>71416.244999999995</v>
      </c>
      <c r="EA204" s="95">
        <v>70872.16399999999</v>
      </c>
      <c r="EB204" s="95"/>
      <c r="EC204" s="95">
        <v>67682.918000000005</v>
      </c>
      <c r="ED204" s="95">
        <v>636519.91299999994</v>
      </c>
      <c r="EE204" s="95">
        <v>17934.739000000001</v>
      </c>
      <c r="EF204" s="95">
        <v>56995.800999999999</v>
      </c>
      <c r="EG204" s="95">
        <v>40942.661999999997</v>
      </c>
      <c r="EH204" s="95">
        <v>52385.175999999999</v>
      </c>
      <c r="EI204" s="95">
        <v>62361.570999999996</v>
      </c>
      <c r="EJ204" s="95">
        <v>55089.24</v>
      </c>
      <c r="EK204" s="95">
        <v>76769.738000000012</v>
      </c>
      <c r="EL204" s="95">
        <v>35116.510999999999</v>
      </c>
      <c r="EM204" s="95">
        <v>43765.19</v>
      </c>
      <c r="EN204" s="95">
        <v>49936.644</v>
      </c>
      <c r="EO204" s="95">
        <v>51740.880999999994</v>
      </c>
      <c r="EP204" s="95">
        <v>36799.823999999993</v>
      </c>
      <c r="EQ204" s="95">
        <v>579837.97699999996</v>
      </c>
      <c r="ER204" s="95">
        <v>42394.184999999998</v>
      </c>
      <c r="ES204" s="95">
        <v>45243.665999999997</v>
      </c>
      <c r="ET204" s="95">
        <v>64382.744999999995</v>
      </c>
      <c r="EU204" s="95">
        <v>35617.085000000006</v>
      </c>
      <c r="EV204" s="95">
        <v>54435.237000000008</v>
      </c>
      <c r="EW204" s="95">
        <v>31530.538999999997</v>
      </c>
      <c r="EX204" s="95">
        <v>36009.149999999994</v>
      </c>
      <c r="EY204" s="95">
        <v>81762.939000000013</v>
      </c>
      <c r="EZ204" s="95">
        <v>21917.989999999998</v>
      </c>
      <c r="FA204" s="95">
        <v>51194.19</v>
      </c>
      <c r="FB204" s="95">
        <v>60199.496999999996</v>
      </c>
      <c r="FC204" s="95">
        <v>61445.118999999999</v>
      </c>
      <c r="FD204" s="95">
        <v>586132.34199999995</v>
      </c>
      <c r="FE204" s="95">
        <v>36392.993000000002</v>
      </c>
      <c r="FF204" s="95">
        <v>31267.074000000001</v>
      </c>
      <c r="FG204" s="95">
        <v>8762.3917999999994</v>
      </c>
      <c r="FH204" s="95">
        <v>3911.902</v>
      </c>
      <c r="FI204" s="95">
        <v>12377.727000000001</v>
      </c>
      <c r="FJ204" s="95">
        <v>37010.330999999998</v>
      </c>
      <c r="FK204" s="95">
        <v>27065.609</v>
      </c>
      <c r="FL204" s="95">
        <v>47234.016999999993</v>
      </c>
      <c r="FM204" s="95">
        <v>57024.218600000007</v>
      </c>
      <c r="FN204" s="95">
        <v>42376.053999999996</v>
      </c>
      <c r="FO204" s="95">
        <v>34566.726999999999</v>
      </c>
      <c r="FP204" s="95">
        <v>35520.197</v>
      </c>
      <c r="FQ204" s="95">
        <v>373509.2414</v>
      </c>
      <c r="FR204" s="95">
        <v>20989.035</v>
      </c>
      <c r="FS204" s="95">
        <v>30953.651999999998</v>
      </c>
      <c r="FT204" s="95">
        <v>31236.076999999997</v>
      </c>
      <c r="FU204" s="95">
        <v>31911.103999999999</v>
      </c>
      <c r="FV204" s="95">
        <v>8700.9189999999999</v>
      </c>
      <c r="FW204" s="95">
        <v>11293.246999999999</v>
      </c>
      <c r="FX204" s="95">
        <v>23911.296800000004</v>
      </c>
      <c r="FY204" s="95">
        <v>17811.976999999999</v>
      </c>
      <c r="FZ204" s="95">
        <v>45062.566999999995</v>
      </c>
      <c r="GA204" s="95">
        <v>14196.364</v>
      </c>
      <c r="GB204" s="95">
        <v>44854.949000000001</v>
      </c>
      <c r="GC204" s="95">
        <v>46724.925999999999</v>
      </c>
      <c r="GD204" s="95">
        <v>327646.11379999999</v>
      </c>
      <c r="GE204" s="95">
        <v>54853.304999999993</v>
      </c>
      <c r="GF204" s="95">
        <v>27410.923999999999</v>
      </c>
      <c r="GG204" s="95">
        <v>48712.020000000004</v>
      </c>
      <c r="GH204" s="95">
        <v>38059.3266</v>
      </c>
      <c r="GI204" s="95">
        <v>41664.539599999996</v>
      </c>
      <c r="GJ204" s="95">
        <v>25345.275799999999</v>
      </c>
      <c r="GK204" s="95">
        <v>50160.061000000002</v>
      </c>
      <c r="GL204" s="95">
        <v>72740.661000000007</v>
      </c>
      <c r="GM204" s="95">
        <v>42056.322999999997</v>
      </c>
      <c r="GN204" s="95">
        <v>57050.143599999989</v>
      </c>
      <c r="GO204" s="95">
        <v>43356.150400000006</v>
      </c>
      <c r="GP204" s="95">
        <v>31790.920499999997</v>
      </c>
      <c r="GQ204" s="96">
        <v>533199.65049999999</v>
      </c>
      <c r="GR204" s="95">
        <v>42247.596799999999</v>
      </c>
      <c r="GS204" s="95">
        <v>54775.939999999995</v>
      </c>
      <c r="GT204" s="95">
        <v>64693.053599999999</v>
      </c>
      <c r="GU204" s="95">
        <v>59693.739799999996</v>
      </c>
      <c r="GV204" s="95">
        <v>43266.675000000003</v>
      </c>
      <c r="GW204" s="95">
        <v>42826.237999999998</v>
      </c>
      <c r="GX204" s="95">
        <v>58533.292599999993</v>
      </c>
      <c r="GY204" s="95">
        <v>79001.822799999994</v>
      </c>
      <c r="GZ204" s="95">
        <v>67408.300599999988</v>
      </c>
      <c r="HA204" s="95">
        <v>54782.02</v>
      </c>
      <c r="HB204" s="95">
        <v>39728.097199999997</v>
      </c>
      <c r="HC204" s="95">
        <v>51125.314199999993</v>
      </c>
      <c r="HD204" s="96">
        <v>658082.09059999988</v>
      </c>
    </row>
    <row r="205" spans="2:212" ht="14.25" customHeight="1" x14ac:dyDescent="0.2">
      <c r="B205" s="173"/>
      <c r="C205" s="172"/>
      <c r="D205" s="94" t="s">
        <v>123</v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6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  <c r="CS205" s="95"/>
      <c r="CT205" s="95"/>
      <c r="CU205" s="95"/>
      <c r="CV205" s="95"/>
      <c r="CW205" s="95"/>
      <c r="CX205" s="95"/>
      <c r="CY205" s="95"/>
      <c r="CZ205" s="95"/>
      <c r="DA205" s="95"/>
      <c r="DB205" s="95"/>
      <c r="DC205" s="95">
        <v>12086</v>
      </c>
      <c r="DD205" s="95">
        <v>12086</v>
      </c>
      <c r="DE205" s="95"/>
      <c r="DF205" s="95"/>
      <c r="DG205" s="95"/>
      <c r="DH205" s="95"/>
      <c r="DI205" s="95"/>
      <c r="DJ205" s="95"/>
      <c r="DK205" s="95"/>
      <c r="DL205" s="95"/>
      <c r="DM205" s="95"/>
      <c r="DN205" s="95"/>
      <c r="DO205" s="95"/>
      <c r="DP205" s="95"/>
      <c r="DQ205" s="95"/>
      <c r="DR205" s="95"/>
      <c r="DS205" s="95"/>
      <c r="DT205" s="95"/>
      <c r="DU205" s="95"/>
      <c r="DV205" s="95"/>
      <c r="DW205" s="95"/>
      <c r="DX205" s="95"/>
      <c r="DY205" s="95"/>
      <c r="DZ205" s="95"/>
      <c r="EA205" s="95"/>
      <c r="EB205" s="95"/>
      <c r="EC205" s="95"/>
      <c r="ED205" s="95"/>
      <c r="EE205" s="95"/>
      <c r="EF205" s="95"/>
      <c r="EG205" s="95"/>
      <c r="EH205" s="95"/>
      <c r="EI205" s="95"/>
      <c r="EJ205" s="95"/>
      <c r="EK205" s="95"/>
      <c r="EL205" s="95"/>
      <c r="EM205" s="95"/>
      <c r="EN205" s="95"/>
      <c r="EO205" s="95"/>
      <c r="EP205" s="95"/>
      <c r="EQ205" s="95"/>
      <c r="ER205" s="95"/>
      <c r="ES205" s="95"/>
      <c r="ET205" s="95"/>
      <c r="EU205" s="95"/>
      <c r="EV205" s="95"/>
      <c r="EW205" s="95"/>
      <c r="EX205" s="95"/>
      <c r="EY205" s="95"/>
      <c r="EZ205" s="95"/>
      <c r="FA205" s="95"/>
      <c r="FB205" s="95"/>
      <c r="FC205" s="95"/>
      <c r="FD205" s="95"/>
      <c r="FE205" s="95"/>
      <c r="FF205" s="95"/>
      <c r="FG205" s="95"/>
      <c r="FH205" s="95"/>
      <c r="FI205" s="95"/>
      <c r="FJ205" s="95"/>
      <c r="FK205" s="95"/>
      <c r="FL205" s="95"/>
      <c r="FM205" s="95"/>
      <c r="FN205" s="95"/>
      <c r="FO205" s="95"/>
      <c r="FP205" s="95"/>
      <c r="FQ205" s="95"/>
      <c r="FR205" s="95"/>
      <c r="FS205" s="95"/>
      <c r="FT205" s="95"/>
      <c r="FU205" s="95"/>
      <c r="FV205" s="95"/>
      <c r="FW205" s="95"/>
      <c r="FX205" s="95"/>
      <c r="FY205" s="95"/>
      <c r="FZ205" s="95"/>
      <c r="GA205" s="95"/>
      <c r="GB205" s="95"/>
      <c r="GC205" s="95"/>
      <c r="GD205" s="95"/>
      <c r="GE205" s="95"/>
      <c r="GF205" s="95"/>
      <c r="GG205" s="95"/>
      <c r="GH205" s="95"/>
      <c r="GI205" s="95"/>
      <c r="GJ205" s="95"/>
      <c r="GK205" s="95"/>
      <c r="GL205" s="95"/>
      <c r="GM205" s="95"/>
      <c r="GN205" s="95"/>
      <c r="GO205" s="95"/>
      <c r="GP205" s="95"/>
      <c r="GQ205" s="96"/>
      <c r="GR205" s="95"/>
      <c r="GS205" s="95"/>
      <c r="GT205" s="95"/>
      <c r="GU205" s="95"/>
      <c r="GV205" s="95"/>
      <c r="GW205" s="95"/>
      <c r="GX205" s="95"/>
      <c r="GY205" s="95"/>
      <c r="GZ205" s="95"/>
      <c r="HA205" s="95"/>
      <c r="HB205" s="95"/>
      <c r="HC205" s="95"/>
      <c r="HD205" s="96"/>
    </row>
    <row r="206" spans="2:212" ht="14.25" customHeight="1" x14ac:dyDescent="0.2">
      <c r="B206" s="167"/>
      <c r="C206" s="172"/>
      <c r="D206" s="94" t="s">
        <v>140</v>
      </c>
      <c r="E206" s="95">
        <v>10009.968000000001</v>
      </c>
      <c r="F206" s="95">
        <v>40037.550999999999</v>
      </c>
      <c r="G206" s="95">
        <v>20021.527000000002</v>
      </c>
      <c r="H206" s="95"/>
      <c r="I206" s="95"/>
      <c r="J206" s="95"/>
      <c r="K206" s="95"/>
      <c r="L206" s="95"/>
      <c r="M206" s="95"/>
      <c r="N206" s="95"/>
      <c r="O206" s="95"/>
      <c r="P206" s="95"/>
      <c r="Q206" s="95">
        <v>70069.046000000002</v>
      </c>
      <c r="R206" s="95">
        <v>11047.92</v>
      </c>
      <c r="S206" s="95">
        <v>10975.539000000001</v>
      </c>
      <c r="T206" s="95"/>
      <c r="U206" s="95"/>
      <c r="V206" s="95">
        <v>11330.5</v>
      </c>
      <c r="W206" s="95"/>
      <c r="X206" s="95"/>
      <c r="Y206" s="95"/>
      <c r="Z206" s="95"/>
      <c r="AA206" s="95"/>
      <c r="AB206" s="95"/>
      <c r="AC206" s="95"/>
      <c r="AD206" s="95">
        <v>33353.959000000003</v>
      </c>
      <c r="AE206" s="95"/>
      <c r="AF206" s="95"/>
      <c r="AG206" s="95"/>
      <c r="AH206" s="95">
        <v>13263.718000000001</v>
      </c>
      <c r="AI206" s="95"/>
      <c r="AJ206" s="95"/>
      <c r="AK206" s="95"/>
      <c r="AL206" s="95"/>
      <c r="AM206" s="95"/>
      <c r="AN206" s="95"/>
      <c r="AO206" s="95"/>
      <c r="AP206" s="95"/>
      <c r="AQ206" s="96">
        <v>13263.718000000001</v>
      </c>
      <c r="AR206" s="95">
        <v>294.93</v>
      </c>
      <c r="AS206" s="95">
        <v>5918.0600000000013</v>
      </c>
      <c r="AT206" s="95">
        <v>10873.025000000001</v>
      </c>
      <c r="AU206" s="95"/>
      <c r="AV206" s="95"/>
      <c r="AW206" s="95"/>
      <c r="AX206" s="95">
        <v>10214.583999999999</v>
      </c>
      <c r="AY206" s="95">
        <v>24608.720000000001</v>
      </c>
      <c r="AZ206" s="95">
        <v>49467.18</v>
      </c>
      <c r="BA206" s="95">
        <v>33401.457999999999</v>
      </c>
      <c r="BB206" s="95">
        <v>997.33999999999992</v>
      </c>
      <c r="BC206" s="95">
        <v>16070.330000000002</v>
      </c>
      <c r="BD206" s="95">
        <v>151845.62699999998</v>
      </c>
      <c r="BE206" s="95">
        <v>16101.09</v>
      </c>
      <c r="BF206" s="95">
        <v>3997.6800000000003</v>
      </c>
      <c r="BG206" s="95">
        <v>27090.23</v>
      </c>
      <c r="BH206" s="95">
        <v>17722.283000000003</v>
      </c>
      <c r="BI206" s="95">
        <v>7187.380000000001</v>
      </c>
      <c r="BJ206" s="95">
        <v>24799.678</v>
      </c>
      <c r="BK206" s="95">
        <v>23574.22</v>
      </c>
      <c r="BL206" s="95">
        <v>14943.174650000001</v>
      </c>
      <c r="BM206" s="95">
        <v>7128.0259999999998</v>
      </c>
      <c r="BN206" s="95"/>
      <c r="BO206" s="95">
        <v>10109.887999999999</v>
      </c>
      <c r="BP206" s="95">
        <v>14678.7</v>
      </c>
      <c r="BQ206" s="95">
        <v>167332.34965000002</v>
      </c>
      <c r="BR206" s="95">
        <v>16911.742000000002</v>
      </c>
      <c r="BS206" s="95">
        <v>13267.349</v>
      </c>
      <c r="BT206" s="95"/>
      <c r="BU206" s="95">
        <v>955.303</v>
      </c>
      <c r="BV206" s="95">
        <v>20919.383000000002</v>
      </c>
      <c r="BW206" s="95"/>
      <c r="BX206" s="95"/>
      <c r="BY206" s="95">
        <v>32181.682000000001</v>
      </c>
      <c r="BZ206" s="95">
        <v>19741.267</v>
      </c>
      <c r="CA206" s="95"/>
      <c r="CB206" s="95">
        <v>11077.543000000001</v>
      </c>
      <c r="CC206" s="95"/>
      <c r="CD206" s="95">
        <v>115054.269</v>
      </c>
      <c r="CE206" s="95"/>
      <c r="CF206" s="95"/>
      <c r="CG206" s="95"/>
      <c r="CH206" s="95">
        <v>246.99199999999999</v>
      </c>
      <c r="CI206" s="95"/>
      <c r="CJ206" s="95"/>
      <c r="CK206" s="95">
        <v>10894.46</v>
      </c>
      <c r="CL206" s="95">
        <v>16196.21</v>
      </c>
      <c r="CM206" s="95"/>
      <c r="CN206" s="95"/>
      <c r="CO206" s="95"/>
      <c r="CP206" s="95">
        <v>10059.465</v>
      </c>
      <c r="CQ206" s="95">
        <v>37397.126999999993</v>
      </c>
      <c r="CR206" s="95"/>
      <c r="CS206" s="95">
        <v>6613.3189999999995</v>
      </c>
      <c r="CT206" s="95">
        <v>7911.6750000000002</v>
      </c>
      <c r="CU206" s="95"/>
      <c r="CV206" s="95"/>
      <c r="CW206" s="95"/>
      <c r="CX206" s="95"/>
      <c r="CY206" s="95"/>
      <c r="CZ206" s="95"/>
      <c r="DA206" s="95"/>
      <c r="DB206" s="95"/>
      <c r="DC206" s="95"/>
      <c r="DD206" s="95">
        <v>14524.993999999999</v>
      </c>
      <c r="DE206" s="95"/>
      <c r="DF206" s="95"/>
      <c r="DG206" s="95"/>
      <c r="DH206" s="95"/>
      <c r="DI206" s="95"/>
      <c r="DJ206" s="95"/>
      <c r="DK206" s="95"/>
      <c r="DL206" s="95"/>
      <c r="DM206" s="95"/>
      <c r="DN206" s="95"/>
      <c r="DO206" s="95"/>
      <c r="DP206" s="95"/>
      <c r="DQ206" s="95"/>
      <c r="DR206" s="95"/>
      <c r="DS206" s="95"/>
      <c r="DT206" s="95"/>
      <c r="DU206" s="95"/>
      <c r="DV206" s="95"/>
      <c r="DW206" s="95"/>
      <c r="DX206" s="95"/>
      <c r="DY206" s="95"/>
      <c r="DZ206" s="95"/>
      <c r="EA206" s="95"/>
      <c r="EB206" s="95"/>
      <c r="EC206" s="95"/>
      <c r="ED206" s="95"/>
      <c r="EE206" s="95"/>
      <c r="EF206" s="95"/>
      <c r="EG206" s="95"/>
      <c r="EH206" s="95"/>
      <c r="EI206" s="95"/>
      <c r="EJ206" s="95"/>
      <c r="EK206" s="95"/>
      <c r="EL206" s="95"/>
      <c r="EM206" s="95"/>
      <c r="EN206" s="95"/>
      <c r="EO206" s="95"/>
      <c r="EP206" s="95"/>
      <c r="EQ206" s="95"/>
      <c r="ER206" s="95"/>
      <c r="ES206" s="95"/>
      <c r="ET206" s="95"/>
      <c r="EU206" s="95"/>
      <c r="EV206" s="95"/>
      <c r="EW206" s="95"/>
      <c r="EX206" s="95"/>
      <c r="EY206" s="95"/>
      <c r="EZ206" s="95"/>
      <c r="FA206" s="95"/>
      <c r="FB206" s="95"/>
      <c r="FC206" s="95"/>
      <c r="FD206" s="95"/>
      <c r="FE206" s="95"/>
      <c r="FF206" s="95"/>
      <c r="FG206" s="95"/>
      <c r="FH206" s="95"/>
      <c r="FI206" s="95"/>
      <c r="FJ206" s="95"/>
      <c r="FK206" s="95"/>
      <c r="FL206" s="95"/>
      <c r="FM206" s="95"/>
      <c r="FN206" s="95"/>
      <c r="FO206" s="95"/>
      <c r="FP206" s="95"/>
      <c r="FQ206" s="95"/>
      <c r="FR206" s="95">
        <v>13264.486000000001</v>
      </c>
      <c r="FS206" s="95"/>
      <c r="FT206" s="95"/>
      <c r="FU206" s="95"/>
      <c r="FV206" s="95"/>
      <c r="FW206" s="95">
        <v>22611.377</v>
      </c>
      <c r="FX206" s="95"/>
      <c r="FY206" s="95"/>
      <c r="FZ206" s="95"/>
      <c r="GA206" s="95"/>
      <c r="GB206" s="95"/>
      <c r="GC206" s="95"/>
      <c r="GD206" s="95">
        <v>35875.862999999998</v>
      </c>
      <c r="GE206" s="95"/>
      <c r="GF206" s="95"/>
      <c r="GG206" s="95"/>
      <c r="GH206" s="95"/>
      <c r="GI206" s="95">
        <v>10025.040000000001</v>
      </c>
      <c r="GJ206" s="95"/>
      <c r="GK206" s="95"/>
      <c r="GL206" s="95"/>
      <c r="GM206" s="95"/>
      <c r="GN206" s="95"/>
      <c r="GO206" s="95"/>
      <c r="GP206" s="95"/>
      <c r="GQ206" s="96">
        <v>10025.040000000001</v>
      </c>
      <c r="GR206" s="95"/>
      <c r="GS206" s="95"/>
      <c r="GT206" s="95"/>
      <c r="GU206" s="95"/>
      <c r="GV206" s="95"/>
      <c r="GW206" s="95"/>
      <c r="GX206" s="95"/>
      <c r="GY206" s="95"/>
      <c r="GZ206" s="95"/>
      <c r="HA206" s="95"/>
      <c r="HB206" s="95"/>
      <c r="HC206" s="95"/>
      <c r="HD206" s="96"/>
    </row>
    <row r="207" spans="2:212" ht="3.45" customHeight="1" x14ac:dyDescent="0.2">
      <c r="B207" s="127"/>
      <c r="C207" s="72"/>
      <c r="D207" s="72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9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  <c r="BZ207" s="98"/>
      <c r="CA207" s="98"/>
      <c r="CB207" s="98"/>
      <c r="CC207" s="98"/>
      <c r="CD207" s="98"/>
      <c r="CE207" s="98"/>
      <c r="CF207" s="98"/>
      <c r="CG207" s="98"/>
      <c r="CH207" s="98"/>
      <c r="CI207" s="98"/>
      <c r="CJ207" s="98"/>
      <c r="CK207" s="98"/>
      <c r="CL207" s="98"/>
      <c r="CM207" s="98"/>
      <c r="CN207" s="98"/>
      <c r="CO207" s="98"/>
      <c r="CP207" s="98"/>
      <c r="CQ207" s="98"/>
      <c r="CR207" s="98"/>
      <c r="CS207" s="98"/>
      <c r="CT207" s="98"/>
      <c r="CU207" s="98"/>
      <c r="CV207" s="98"/>
      <c r="CW207" s="98"/>
      <c r="CX207" s="98"/>
      <c r="CY207" s="98"/>
      <c r="CZ207" s="98"/>
      <c r="DA207" s="98"/>
      <c r="DB207" s="98"/>
      <c r="DC207" s="98"/>
      <c r="DD207" s="98"/>
      <c r="DE207" s="98"/>
      <c r="DF207" s="98"/>
      <c r="DG207" s="98"/>
      <c r="DH207" s="98"/>
      <c r="DI207" s="98"/>
      <c r="DJ207" s="98"/>
      <c r="DK207" s="98"/>
      <c r="DL207" s="98"/>
      <c r="DM207" s="98"/>
      <c r="DN207" s="98"/>
      <c r="DO207" s="98"/>
      <c r="DP207" s="98"/>
      <c r="DQ207" s="98"/>
      <c r="DR207" s="98"/>
      <c r="DS207" s="98"/>
      <c r="DT207" s="98"/>
      <c r="DU207" s="98"/>
      <c r="DV207" s="98"/>
      <c r="DW207" s="98"/>
      <c r="DX207" s="98"/>
      <c r="DY207" s="98"/>
      <c r="DZ207" s="98"/>
      <c r="EA207" s="98"/>
      <c r="EB207" s="98"/>
      <c r="EC207" s="98"/>
      <c r="ED207" s="98"/>
      <c r="EE207" s="98"/>
      <c r="EF207" s="98"/>
      <c r="EG207" s="98"/>
      <c r="EH207" s="98"/>
      <c r="EI207" s="98"/>
      <c r="EJ207" s="98"/>
      <c r="EK207" s="98"/>
      <c r="EL207" s="98"/>
      <c r="EM207" s="98"/>
      <c r="EN207" s="98"/>
      <c r="EO207" s="98"/>
      <c r="EP207" s="98"/>
      <c r="EQ207" s="98"/>
      <c r="ER207" s="98"/>
      <c r="ES207" s="98"/>
      <c r="ET207" s="98"/>
      <c r="EU207" s="98"/>
      <c r="EV207" s="98"/>
      <c r="EW207" s="98"/>
      <c r="EX207" s="98"/>
      <c r="EY207" s="98"/>
      <c r="EZ207" s="98"/>
      <c r="FA207" s="98"/>
      <c r="FB207" s="98"/>
      <c r="FC207" s="98"/>
      <c r="FD207" s="98"/>
      <c r="FE207" s="98"/>
      <c r="FF207" s="98"/>
      <c r="FG207" s="98"/>
      <c r="FH207" s="98"/>
      <c r="FI207" s="98"/>
      <c r="FJ207" s="98"/>
      <c r="FK207" s="98"/>
      <c r="FL207" s="98"/>
      <c r="FM207" s="98"/>
      <c r="FN207" s="98"/>
      <c r="FO207" s="98"/>
      <c r="FP207" s="98"/>
      <c r="FQ207" s="98"/>
      <c r="FR207" s="98"/>
      <c r="FS207" s="98"/>
      <c r="FT207" s="98"/>
      <c r="FU207" s="98"/>
      <c r="FV207" s="98"/>
      <c r="FW207" s="98"/>
      <c r="FX207" s="98"/>
      <c r="FY207" s="98"/>
      <c r="FZ207" s="98"/>
      <c r="GA207" s="98"/>
      <c r="GB207" s="98"/>
      <c r="GC207" s="98"/>
      <c r="GD207" s="98"/>
      <c r="GE207" s="98"/>
      <c r="GF207" s="98"/>
      <c r="GG207" s="98"/>
      <c r="GH207" s="98"/>
      <c r="GI207" s="98"/>
      <c r="GJ207" s="98"/>
      <c r="GK207" s="98"/>
      <c r="GL207" s="98"/>
      <c r="GM207" s="98"/>
      <c r="GN207" s="98"/>
      <c r="GO207" s="98"/>
      <c r="GP207" s="98"/>
      <c r="GQ207" s="98"/>
      <c r="GR207" s="98"/>
      <c r="GS207" s="98"/>
      <c r="GT207" s="98"/>
      <c r="GU207" s="98"/>
      <c r="GV207" s="98"/>
      <c r="GW207" s="98"/>
      <c r="GX207" s="98"/>
      <c r="GY207" s="98"/>
      <c r="GZ207" s="98"/>
      <c r="HA207" s="98"/>
      <c r="HB207" s="98"/>
      <c r="HC207" s="98"/>
      <c r="HD207" s="98"/>
    </row>
    <row r="208" spans="2:212" ht="14.25" customHeight="1" x14ac:dyDescent="0.2">
      <c r="B208" s="166" t="s">
        <v>166</v>
      </c>
      <c r="C208" s="172" t="s">
        <v>20</v>
      </c>
      <c r="D208" s="94" t="s">
        <v>121</v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6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6"/>
      <c r="BE208" s="95"/>
      <c r="BF208" s="95"/>
      <c r="BG208" s="95">
        <v>16400.701000000001</v>
      </c>
      <c r="BH208" s="95"/>
      <c r="BI208" s="95"/>
      <c r="BJ208" s="95"/>
      <c r="BK208" s="95"/>
      <c r="BL208" s="95"/>
      <c r="BM208" s="95"/>
      <c r="BN208" s="95"/>
      <c r="BO208" s="95"/>
      <c r="BP208" s="95"/>
      <c r="BQ208" s="96">
        <v>16400.701000000001</v>
      </c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  <c r="CS208" s="95"/>
      <c r="CT208" s="95"/>
      <c r="CU208" s="95"/>
      <c r="CV208" s="95"/>
      <c r="CW208" s="95"/>
      <c r="CX208" s="95"/>
      <c r="CY208" s="95"/>
      <c r="CZ208" s="95"/>
      <c r="DA208" s="95"/>
      <c r="DB208" s="95"/>
      <c r="DC208" s="95"/>
      <c r="DD208" s="95"/>
      <c r="DE208" s="95"/>
      <c r="DF208" s="95"/>
      <c r="DG208" s="95"/>
      <c r="DH208" s="95"/>
      <c r="DI208" s="95"/>
      <c r="DJ208" s="95"/>
      <c r="DK208" s="95"/>
      <c r="DL208" s="95"/>
      <c r="DM208" s="95"/>
      <c r="DN208" s="95"/>
      <c r="DO208" s="95"/>
      <c r="DP208" s="95"/>
      <c r="DQ208" s="95"/>
      <c r="DR208" s="95"/>
      <c r="DS208" s="95"/>
      <c r="DT208" s="95"/>
      <c r="DU208" s="95"/>
      <c r="DV208" s="95"/>
      <c r="DW208" s="95"/>
      <c r="DX208" s="95"/>
      <c r="DY208" s="95"/>
      <c r="DZ208" s="95"/>
      <c r="EA208" s="95"/>
      <c r="EB208" s="95"/>
      <c r="EC208" s="95"/>
      <c r="ED208" s="95"/>
      <c r="EE208" s="95"/>
      <c r="EF208" s="95"/>
      <c r="EG208" s="95"/>
      <c r="EH208" s="95"/>
      <c r="EI208" s="95"/>
      <c r="EJ208" s="95"/>
      <c r="EK208" s="95"/>
      <c r="EL208" s="95"/>
      <c r="EM208" s="95"/>
      <c r="EN208" s="95"/>
      <c r="EO208" s="95"/>
      <c r="EP208" s="95"/>
      <c r="EQ208" s="95"/>
      <c r="ER208" s="95"/>
      <c r="ES208" s="95"/>
      <c r="ET208" s="95"/>
      <c r="EU208" s="95"/>
      <c r="EV208" s="95"/>
      <c r="EW208" s="95"/>
      <c r="EX208" s="95"/>
      <c r="EY208" s="95"/>
      <c r="EZ208" s="95"/>
      <c r="FA208" s="95"/>
      <c r="FB208" s="95"/>
      <c r="FC208" s="95"/>
      <c r="FD208" s="95"/>
      <c r="FE208" s="95"/>
      <c r="FF208" s="95"/>
      <c r="FG208" s="95"/>
      <c r="FH208" s="95"/>
      <c r="FI208" s="95"/>
      <c r="FJ208" s="95"/>
      <c r="FK208" s="95"/>
      <c r="FL208" s="95"/>
      <c r="FM208" s="95"/>
      <c r="FN208" s="95"/>
      <c r="FO208" s="95"/>
      <c r="FP208" s="95"/>
      <c r="FQ208" s="95"/>
      <c r="FR208" s="95"/>
      <c r="FS208" s="95"/>
      <c r="FT208" s="95"/>
      <c r="FU208" s="95"/>
      <c r="FV208" s="95"/>
      <c r="FW208" s="95"/>
      <c r="FX208" s="95"/>
      <c r="FY208" s="95"/>
      <c r="FZ208" s="95"/>
      <c r="GA208" s="95"/>
      <c r="GB208" s="95"/>
      <c r="GC208" s="95"/>
      <c r="GD208" s="95"/>
      <c r="GE208" s="95"/>
      <c r="GF208" s="95"/>
      <c r="GG208" s="95"/>
      <c r="GH208" s="95"/>
      <c r="GI208" s="95"/>
      <c r="GJ208" s="95"/>
      <c r="GK208" s="95"/>
      <c r="GL208" s="95"/>
      <c r="GM208" s="95"/>
      <c r="GN208" s="95"/>
      <c r="GO208" s="95"/>
      <c r="GP208" s="95"/>
      <c r="GQ208" s="96"/>
      <c r="GR208" s="95"/>
      <c r="GS208" s="95"/>
      <c r="GT208" s="95"/>
      <c r="GU208" s="95"/>
      <c r="GV208" s="95"/>
      <c r="GW208" s="95"/>
      <c r="GX208" s="95"/>
      <c r="GY208" s="95"/>
      <c r="GZ208" s="95"/>
      <c r="HA208" s="95"/>
      <c r="HB208" s="95"/>
      <c r="HC208" s="95"/>
      <c r="HD208" s="96"/>
    </row>
    <row r="209" spans="2:212" ht="14.25" customHeight="1" x14ac:dyDescent="0.2">
      <c r="B209" s="173"/>
      <c r="C209" s="172"/>
      <c r="D209" s="94" t="s">
        <v>122</v>
      </c>
      <c r="E209" s="95"/>
      <c r="F209" s="95"/>
      <c r="G209" s="95"/>
      <c r="H209" s="95"/>
      <c r="I209" s="95">
        <v>23543.075000000001</v>
      </c>
      <c r="J209" s="95">
        <v>11524.995999999999</v>
      </c>
      <c r="K209" s="95">
        <v>50409.56</v>
      </c>
      <c r="L209" s="95">
        <v>28078.896999999997</v>
      </c>
      <c r="M209" s="95">
        <v>30095.393</v>
      </c>
      <c r="N209" s="95">
        <v>51095.756999999998</v>
      </c>
      <c r="O209" s="95">
        <v>66687.228999999992</v>
      </c>
      <c r="P209" s="95">
        <v>25053.634000000002</v>
      </c>
      <c r="Q209" s="95">
        <v>286488.54100000003</v>
      </c>
      <c r="R209" s="95">
        <v>42309.487999999998</v>
      </c>
      <c r="S209" s="95">
        <v>23050.375</v>
      </c>
      <c r="T209" s="95">
        <v>46096.4</v>
      </c>
      <c r="U209" s="95">
        <v>48687.22</v>
      </c>
      <c r="V209" s="95">
        <v>51215.63</v>
      </c>
      <c r="W209" s="95">
        <v>65782.87</v>
      </c>
      <c r="X209" s="95">
        <v>37800.239999999998</v>
      </c>
      <c r="Y209" s="95">
        <v>54936.68</v>
      </c>
      <c r="Z209" s="95">
        <v>71886.22</v>
      </c>
      <c r="AA209" s="95">
        <v>41758.881000000001</v>
      </c>
      <c r="AB209" s="95">
        <v>53170.67</v>
      </c>
      <c r="AC209" s="95">
        <v>36027.72</v>
      </c>
      <c r="AD209" s="95">
        <v>572722.39399999997</v>
      </c>
      <c r="AE209" s="95">
        <v>69053.55</v>
      </c>
      <c r="AF209" s="95">
        <v>53572.9</v>
      </c>
      <c r="AG209" s="95">
        <v>66622.796000000002</v>
      </c>
      <c r="AH209" s="95">
        <v>54060.476999999999</v>
      </c>
      <c r="AI209" s="95">
        <v>58067.264999999999</v>
      </c>
      <c r="AJ209" s="95">
        <v>45031.120999999999</v>
      </c>
      <c r="AK209" s="95">
        <v>55574.47</v>
      </c>
      <c r="AL209" s="95">
        <v>43045.171999999999</v>
      </c>
      <c r="AM209" s="95">
        <v>27010.805</v>
      </c>
      <c r="AN209" s="95">
        <v>13521.482</v>
      </c>
      <c r="AO209" s="95">
        <v>57080.856999999996</v>
      </c>
      <c r="AP209" s="95">
        <v>46545.781999999999</v>
      </c>
      <c r="AQ209" s="96">
        <v>589186.67700000003</v>
      </c>
      <c r="AR209" s="95">
        <v>40551.163</v>
      </c>
      <c r="AS209" s="95">
        <v>28529.419000000002</v>
      </c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6">
        <v>69080.581999999995</v>
      </c>
      <c r="BE209" s="95">
        <v>54065.059000000001</v>
      </c>
      <c r="BF209" s="95">
        <v>64077.39699999999</v>
      </c>
      <c r="BG209" s="95"/>
      <c r="BH209" s="95">
        <v>54028.15</v>
      </c>
      <c r="BI209" s="95">
        <v>47338.710000000006</v>
      </c>
      <c r="BJ209" s="95">
        <v>75559.657000000007</v>
      </c>
      <c r="BK209" s="95">
        <v>21529.769</v>
      </c>
      <c r="BL209" s="95">
        <v>54094.683000000005</v>
      </c>
      <c r="BM209" s="95">
        <v>71934.171999999991</v>
      </c>
      <c r="BN209" s="95">
        <v>13511.934999999999</v>
      </c>
      <c r="BO209" s="95">
        <v>46574.762000000002</v>
      </c>
      <c r="BP209" s="95">
        <v>78015.722999999998</v>
      </c>
      <c r="BQ209" s="96">
        <v>580730.01699999999</v>
      </c>
      <c r="BR209" s="95">
        <v>54060.438000000002</v>
      </c>
      <c r="BS209" s="95">
        <v>54063.548999999999</v>
      </c>
      <c r="BT209" s="95">
        <v>85636.546000000002</v>
      </c>
      <c r="BU209" s="95">
        <v>70739.388999999996</v>
      </c>
      <c r="BV209" s="95">
        <v>71058.320000000007</v>
      </c>
      <c r="BW209" s="95"/>
      <c r="BX209" s="95">
        <v>42421.962</v>
      </c>
      <c r="BY209" s="95">
        <v>74913.982000000004</v>
      </c>
      <c r="BZ209" s="95">
        <v>68740.431000000011</v>
      </c>
      <c r="CA209" s="95">
        <v>84813.065999999992</v>
      </c>
      <c r="CB209" s="95">
        <v>83734.302999999985</v>
      </c>
      <c r="CC209" s="95"/>
      <c r="CD209" s="95">
        <v>690181.98600000003</v>
      </c>
      <c r="CE209" s="95">
        <v>81473.073000000004</v>
      </c>
      <c r="CF209" s="95">
        <v>73490.553</v>
      </c>
      <c r="CG209" s="95">
        <v>57654.983999999997</v>
      </c>
      <c r="CH209" s="95">
        <v>72594.891999999993</v>
      </c>
      <c r="CI209" s="95">
        <v>79639.668999999994</v>
      </c>
      <c r="CJ209" s="95">
        <v>29631.561000000002</v>
      </c>
      <c r="CK209" s="95">
        <v>78583.406999999992</v>
      </c>
      <c r="CL209" s="95">
        <v>65553.289000000004</v>
      </c>
      <c r="CM209" s="95">
        <v>74138.165999999997</v>
      </c>
      <c r="CN209" s="95">
        <v>4081.1909999999998</v>
      </c>
      <c r="CO209" s="95">
        <v>40529.705000000002</v>
      </c>
      <c r="CP209" s="95">
        <v>93038.645000000004</v>
      </c>
      <c r="CQ209" s="95">
        <v>750409.13499999989</v>
      </c>
      <c r="CR209" s="95">
        <v>83962.750000000015</v>
      </c>
      <c r="CS209" s="95">
        <v>66593.531000000003</v>
      </c>
      <c r="CT209" s="95">
        <v>71841.317999999999</v>
      </c>
      <c r="CU209" s="95">
        <v>65314.706999999995</v>
      </c>
      <c r="CV209" s="95">
        <v>52050.883000000002</v>
      </c>
      <c r="CW209" s="95">
        <v>57132.055</v>
      </c>
      <c r="CX209" s="95">
        <v>52070.949000000008</v>
      </c>
      <c r="CY209" s="95">
        <v>66191.31</v>
      </c>
      <c r="CZ209" s="95">
        <v>90697.994000000006</v>
      </c>
      <c r="DA209" s="95">
        <v>59990.576999999997</v>
      </c>
      <c r="DB209" s="95">
        <v>74535.733000000007</v>
      </c>
      <c r="DC209" s="95">
        <v>87989.63</v>
      </c>
      <c r="DD209" s="95">
        <v>828371.43700000003</v>
      </c>
      <c r="DE209" s="95">
        <v>2405.8919999999998</v>
      </c>
      <c r="DF209" s="95">
        <v>83037.426000000007</v>
      </c>
      <c r="DG209" s="95">
        <v>80587.150999999998</v>
      </c>
      <c r="DH209" s="95">
        <v>41810.14</v>
      </c>
      <c r="DI209" s="95">
        <v>81267.131999999998</v>
      </c>
      <c r="DJ209" s="95">
        <v>40541.112999999998</v>
      </c>
      <c r="DK209" s="95">
        <v>87424.319999999992</v>
      </c>
      <c r="DL209" s="95">
        <v>78535.733999999997</v>
      </c>
      <c r="DM209" s="95">
        <v>59115.218000000008</v>
      </c>
      <c r="DN209" s="95">
        <v>65620.790000000008</v>
      </c>
      <c r="DO209" s="95">
        <v>82047.59</v>
      </c>
      <c r="DP209" s="95">
        <v>87305.519</v>
      </c>
      <c r="DQ209" s="95">
        <v>789698.02500000002</v>
      </c>
      <c r="DR209" s="95"/>
      <c r="DS209" s="95">
        <v>26309.362000000001</v>
      </c>
      <c r="DT209" s="95">
        <v>66098.721999999994</v>
      </c>
      <c r="DU209" s="95">
        <v>29836.228000000003</v>
      </c>
      <c r="DV209" s="95">
        <v>96266.478999999992</v>
      </c>
      <c r="DW209" s="95">
        <v>96778.238000000012</v>
      </c>
      <c r="DX209" s="95">
        <v>71095.580000000016</v>
      </c>
      <c r="DY209" s="95">
        <v>67998.703999999998</v>
      </c>
      <c r="DZ209" s="95">
        <v>66562.396999999997</v>
      </c>
      <c r="EA209" s="95">
        <v>91466.736000000004</v>
      </c>
      <c r="EB209" s="95">
        <v>53048.303</v>
      </c>
      <c r="EC209" s="95">
        <v>82334.570000000007</v>
      </c>
      <c r="ED209" s="95">
        <v>747795.3189999999</v>
      </c>
      <c r="EE209" s="95">
        <v>49564.288</v>
      </c>
      <c r="EF209" s="95">
        <v>53038.922999999995</v>
      </c>
      <c r="EG209" s="95">
        <v>110761.02300000002</v>
      </c>
      <c r="EH209" s="95">
        <v>81914.832000000009</v>
      </c>
      <c r="EI209" s="95">
        <v>69128.732000000004</v>
      </c>
      <c r="EJ209" s="95">
        <v>51433.456999999995</v>
      </c>
      <c r="EK209" s="95">
        <v>106593.338</v>
      </c>
      <c r="EL209" s="95">
        <v>55777.962</v>
      </c>
      <c r="EM209" s="95">
        <v>83741.331999999995</v>
      </c>
      <c r="EN209" s="95">
        <v>77487.089000000007</v>
      </c>
      <c r="EO209" s="95">
        <v>79136.885999999999</v>
      </c>
      <c r="EP209" s="95">
        <v>51258.395000000004</v>
      </c>
      <c r="EQ209" s="95">
        <v>869836.25699999998</v>
      </c>
      <c r="ER209" s="95">
        <v>38821.625</v>
      </c>
      <c r="ES209" s="95">
        <v>95314.229999999981</v>
      </c>
      <c r="ET209" s="95">
        <v>73616.03</v>
      </c>
      <c r="EU209" s="95">
        <v>40596.188999999998</v>
      </c>
      <c r="EV209" s="95">
        <v>50823.506000000001</v>
      </c>
      <c r="EW209" s="95">
        <v>48148.222000000002</v>
      </c>
      <c r="EX209" s="95">
        <v>55703.887999999999</v>
      </c>
      <c r="EY209" s="95">
        <v>52776.9</v>
      </c>
      <c r="EZ209" s="95">
        <v>78571.217999999993</v>
      </c>
      <c r="FA209" s="95">
        <v>60008.226999999999</v>
      </c>
      <c r="FB209" s="95">
        <v>23003.023999999998</v>
      </c>
      <c r="FC209" s="95">
        <v>37513.940999999999</v>
      </c>
      <c r="FD209" s="95">
        <v>654896.99999999988</v>
      </c>
      <c r="FE209" s="95">
        <v>39294.908000000003</v>
      </c>
      <c r="FF209" s="95">
        <v>54559.027000000002</v>
      </c>
      <c r="FG209" s="95">
        <v>41331.366999999998</v>
      </c>
      <c r="FH209" s="95">
        <v>41539.821000000004</v>
      </c>
      <c r="FI209" s="95">
        <v>57111.707999999999</v>
      </c>
      <c r="FJ209" s="95">
        <v>54946.817999999999</v>
      </c>
      <c r="FK209" s="95">
        <v>68755.212</v>
      </c>
      <c r="FL209" s="95">
        <v>60897.294999999998</v>
      </c>
      <c r="FM209" s="95">
        <v>48021.587</v>
      </c>
      <c r="FN209" s="95">
        <v>55401.652000000002</v>
      </c>
      <c r="FO209" s="95">
        <v>37917.741000000002</v>
      </c>
      <c r="FP209" s="95">
        <v>84757.314000000013</v>
      </c>
      <c r="FQ209" s="95">
        <v>644534.44999999995</v>
      </c>
      <c r="FR209" s="95">
        <v>56225.455000000002</v>
      </c>
      <c r="FS209" s="95">
        <v>59164.745000000003</v>
      </c>
      <c r="FT209" s="95">
        <v>70641.527999999991</v>
      </c>
      <c r="FU209" s="95">
        <v>77716.804999999993</v>
      </c>
      <c r="FV209" s="95">
        <v>69396.975000000006</v>
      </c>
      <c r="FW209" s="95">
        <v>64320.853999999992</v>
      </c>
      <c r="FX209" s="95">
        <v>73129.784</v>
      </c>
      <c r="FY209" s="95">
        <v>69709.106</v>
      </c>
      <c r="FZ209" s="95">
        <v>59954.839</v>
      </c>
      <c r="GA209" s="95">
        <v>71879.028999999995</v>
      </c>
      <c r="GB209" s="95">
        <v>72921.906000000003</v>
      </c>
      <c r="GC209" s="95">
        <v>60050.514999999999</v>
      </c>
      <c r="GD209" s="95">
        <v>805111.54099999997</v>
      </c>
      <c r="GE209" s="95">
        <v>54444.245999999999</v>
      </c>
      <c r="GF209" s="95">
        <v>39155.4</v>
      </c>
      <c r="GG209" s="95">
        <v>26626.472999999998</v>
      </c>
      <c r="GH209" s="95">
        <v>69368.904999999999</v>
      </c>
      <c r="GI209" s="95">
        <v>86124.61</v>
      </c>
      <c r="GJ209" s="95">
        <v>47631.384999999995</v>
      </c>
      <c r="GK209" s="95">
        <v>41003.199999999997</v>
      </c>
      <c r="GL209" s="95">
        <v>61040.346999999994</v>
      </c>
      <c r="GM209" s="95">
        <v>74497.906000000003</v>
      </c>
      <c r="GN209" s="95">
        <v>38211.076000000001</v>
      </c>
      <c r="GO209" s="95">
        <v>46930.484000000004</v>
      </c>
      <c r="GP209" s="95">
        <v>65398.460000000006</v>
      </c>
      <c r="GQ209" s="96">
        <v>650432.49200000009</v>
      </c>
      <c r="GR209" s="95">
        <v>41190.311000000002</v>
      </c>
      <c r="GS209" s="95">
        <v>34250.267999999996</v>
      </c>
      <c r="GT209" s="95">
        <v>24146.370999999999</v>
      </c>
      <c r="GU209" s="95">
        <v>37975.255000000005</v>
      </c>
      <c r="GV209" s="95">
        <v>69029.266000000003</v>
      </c>
      <c r="GW209" s="95">
        <v>26519.95</v>
      </c>
      <c r="GX209" s="95">
        <v>35578.914000000004</v>
      </c>
      <c r="GY209" s="95"/>
      <c r="GZ209" s="95">
        <v>32532.289000000004</v>
      </c>
      <c r="HA209" s="95">
        <v>65744.752999999997</v>
      </c>
      <c r="HB209" s="95">
        <v>28340.959999999999</v>
      </c>
      <c r="HC209" s="95">
        <v>52716.018000000004</v>
      </c>
      <c r="HD209" s="96">
        <v>448024.35499999998</v>
      </c>
    </row>
    <row r="210" spans="2:212" ht="14.25" customHeight="1" x14ac:dyDescent="0.2">
      <c r="B210" s="167"/>
      <c r="C210" s="172"/>
      <c r="D210" s="94" t="s">
        <v>140</v>
      </c>
      <c r="E210" s="95"/>
      <c r="F210" s="95"/>
      <c r="G210" s="95"/>
      <c r="H210" s="95"/>
      <c r="I210" s="95">
        <v>28125.56</v>
      </c>
      <c r="J210" s="95">
        <v>18080.475999999999</v>
      </c>
      <c r="K210" s="95">
        <v>22044.572</v>
      </c>
      <c r="L210" s="95">
        <v>10031.278</v>
      </c>
      <c r="M210" s="95">
        <v>30100.908000000003</v>
      </c>
      <c r="N210" s="95">
        <v>10027.704</v>
      </c>
      <c r="O210" s="95">
        <v>20159.137999999999</v>
      </c>
      <c r="P210" s="95"/>
      <c r="Q210" s="95">
        <v>138569.63600000003</v>
      </c>
      <c r="R210" s="95">
        <v>35173.775999999998</v>
      </c>
      <c r="S210" s="95">
        <v>24050.757000000001</v>
      </c>
      <c r="T210" s="95">
        <v>23071.68</v>
      </c>
      <c r="U210" s="95">
        <v>13600</v>
      </c>
      <c r="V210" s="95">
        <v>10000.26</v>
      </c>
      <c r="W210" s="95">
        <v>23662.3</v>
      </c>
      <c r="X210" s="95">
        <v>13122.4</v>
      </c>
      <c r="Y210" s="95">
        <v>13512.19</v>
      </c>
      <c r="Z210" s="95">
        <v>13514.36</v>
      </c>
      <c r="AA210" s="95">
        <v>11048.938</v>
      </c>
      <c r="AB210" s="95">
        <v>37024.559999999998</v>
      </c>
      <c r="AC210" s="95">
        <v>37544.81</v>
      </c>
      <c r="AD210" s="95">
        <v>255326.03099999999</v>
      </c>
      <c r="AE210" s="95">
        <v>26595.37</v>
      </c>
      <c r="AF210" s="95">
        <v>13504.75</v>
      </c>
      <c r="AG210" s="95"/>
      <c r="AH210" s="95">
        <v>13511.737999999999</v>
      </c>
      <c r="AI210" s="95">
        <v>12011.72</v>
      </c>
      <c r="AJ210" s="95"/>
      <c r="AK210" s="95">
        <v>26770.486000000001</v>
      </c>
      <c r="AL210" s="95">
        <v>13510.03</v>
      </c>
      <c r="AM210" s="95"/>
      <c r="AN210" s="95">
        <v>27028.603999999999</v>
      </c>
      <c r="AO210" s="95">
        <v>23526.978999999999</v>
      </c>
      <c r="AP210" s="95">
        <v>20045.139000000003</v>
      </c>
      <c r="AQ210" s="95">
        <v>176504.81599999999</v>
      </c>
      <c r="AR210" s="95">
        <v>13519.611999999999</v>
      </c>
      <c r="AS210" s="95">
        <v>27029.472999999998</v>
      </c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6">
        <v>40549.084999999999</v>
      </c>
      <c r="BE210" s="95"/>
      <c r="BF210" s="95"/>
      <c r="BG210" s="95"/>
      <c r="BH210" s="95">
        <v>10003</v>
      </c>
      <c r="BI210" s="95"/>
      <c r="BJ210" s="95">
        <v>13514.082</v>
      </c>
      <c r="BK210" s="95"/>
      <c r="BL210" s="95">
        <v>13520.474</v>
      </c>
      <c r="BM210" s="95"/>
      <c r="BN210" s="95"/>
      <c r="BO210" s="95"/>
      <c r="BP210" s="95"/>
      <c r="BQ210" s="95">
        <v>37037.556000000004</v>
      </c>
      <c r="BR210" s="95">
        <v>13523.591</v>
      </c>
      <c r="BS210" s="95">
        <v>13511.393</v>
      </c>
      <c r="BT210" s="95"/>
      <c r="BU210" s="95"/>
      <c r="BV210" s="95"/>
      <c r="BW210" s="95"/>
      <c r="BX210" s="95">
        <v>27004.400000000001</v>
      </c>
      <c r="BY210" s="95"/>
      <c r="BZ210" s="95"/>
      <c r="CA210" s="95">
        <v>13519.518</v>
      </c>
      <c r="CB210" s="95"/>
      <c r="CC210" s="95"/>
      <c r="CD210" s="95">
        <v>67558.902000000002</v>
      </c>
      <c r="CE210" s="95"/>
      <c r="CF210" s="95"/>
      <c r="CG210" s="95"/>
      <c r="CH210" s="95"/>
      <c r="CI210" s="95"/>
      <c r="CJ210" s="95">
        <v>12506.851000000001</v>
      </c>
      <c r="CK210" s="95">
        <v>13506.503000000001</v>
      </c>
      <c r="CL210" s="95">
        <v>13523.414000000001</v>
      </c>
      <c r="CM210" s="95">
        <v>13515.177</v>
      </c>
      <c r="CN210" s="95"/>
      <c r="CO210" s="95">
        <v>10009.043</v>
      </c>
      <c r="CP210" s="95"/>
      <c r="CQ210" s="95">
        <v>63060.98799999999</v>
      </c>
      <c r="CR210" s="95"/>
      <c r="CS210" s="95"/>
      <c r="CT210" s="95">
        <v>16500.759999999998</v>
      </c>
      <c r="CU210" s="95"/>
      <c r="CV210" s="95">
        <v>16968.011999999999</v>
      </c>
      <c r="CW210" s="95">
        <v>16969.903000000002</v>
      </c>
      <c r="CX210" s="95">
        <v>16332.333000000001</v>
      </c>
      <c r="CY210" s="95"/>
      <c r="CZ210" s="95"/>
      <c r="DA210" s="95">
        <v>13455.794</v>
      </c>
      <c r="DB210" s="95"/>
      <c r="DC210" s="95">
        <v>16039.164000000001</v>
      </c>
      <c r="DD210" s="95">
        <v>96265.966</v>
      </c>
      <c r="DE210" s="95"/>
      <c r="DF210" s="95"/>
      <c r="DG210" s="95"/>
      <c r="DH210" s="95"/>
      <c r="DI210" s="95">
        <v>23539.879999999997</v>
      </c>
      <c r="DJ210" s="95">
        <v>27870.343000000001</v>
      </c>
      <c r="DK210" s="95">
        <v>16742.197</v>
      </c>
      <c r="DL210" s="95">
        <v>2355.9029999999998</v>
      </c>
      <c r="DM210" s="95">
        <v>13416.867</v>
      </c>
      <c r="DN210" s="95">
        <v>13520.18</v>
      </c>
      <c r="DO210" s="95">
        <v>13517.834000000001</v>
      </c>
      <c r="DP210" s="95"/>
      <c r="DQ210" s="95">
        <v>110963.204</v>
      </c>
      <c r="DR210" s="95"/>
      <c r="DS210" s="95"/>
      <c r="DT210" s="95">
        <v>17527.409</v>
      </c>
      <c r="DU210" s="95">
        <v>26194.303</v>
      </c>
      <c r="DV210" s="95"/>
      <c r="DW210" s="95"/>
      <c r="DX210" s="95">
        <v>18431.091</v>
      </c>
      <c r="DY210" s="95">
        <v>11413.647000000001</v>
      </c>
      <c r="DZ210" s="95">
        <v>26088.135000000002</v>
      </c>
      <c r="EA210" s="95">
        <v>10004.357</v>
      </c>
      <c r="EB210" s="95">
        <v>12893.851999999999</v>
      </c>
      <c r="EC210" s="95">
        <v>10314.526</v>
      </c>
      <c r="ED210" s="95">
        <v>132867.32</v>
      </c>
      <c r="EE210" s="95">
        <v>25257.207000000002</v>
      </c>
      <c r="EF210" s="95">
        <v>10013.855</v>
      </c>
      <c r="EG210" s="95"/>
      <c r="EH210" s="95">
        <v>11090.642</v>
      </c>
      <c r="EI210" s="95">
        <v>10009.894</v>
      </c>
      <c r="EJ210" s="95">
        <v>12423.392</v>
      </c>
      <c r="EK210" s="95">
        <v>10207.746999999999</v>
      </c>
      <c r="EL210" s="95">
        <v>10110.705</v>
      </c>
      <c r="EM210" s="95">
        <v>10015.636</v>
      </c>
      <c r="EN210" s="95">
        <v>20025.222000000002</v>
      </c>
      <c r="EO210" s="95">
        <v>16516.59</v>
      </c>
      <c r="EP210" s="95">
        <v>10021.32</v>
      </c>
      <c r="EQ210" s="95">
        <v>145692.21000000002</v>
      </c>
      <c r="ER210" s="95">
        <v>13348.471</v>
      </c>
      <c r="ES210" s="95">
        <v>5027.5039999999999</v>
      </c>
      <c r="ET210" s="95">
        <v>40480.11</v>
      </c>
      <c r="EU210" s="95">
        <v>13523.228999999999</v>
      </c>
      <c r="EV210" s="95">
        <v>39982.222000000002</v>
      </c>
      <c r="EW210" s="95">
        <v>28001.368999999999</v>
      </c>
      <c r="EX210" s="95">
        <v>27078.345000000001</v>
      </c>
      <c r="EY210" s="95">
        <v>26424.61</v>
      </c>
      <c r="EZ210" s="95">
        <v>13502.126</v>
      </c>
      <c r="FA210" s="95"/>
      <c r="FB210" s="95">
        <v>11000.978999999999</v>
      </c>
      <c r="FC210" s="95">
        <v>26764.302</v>
      </c>
      <c r="FD210" s="95">
        <v>245133.26699999996</v>
      </c>
      <c r="FE210" s="95">
        <v>24508.286</v>
      </c>
      <c r="FF210" s="95">
        <v>23710.01</v>
      </c>
      <c r="FG210" s="95">
        <v>38499.570999999996</v>
      </c>
      <c r="FH210" s="95">
        <v>24478.344000000001</v>
      </c>
      <c r="FI210" s="95">
        <v>26526.059000000001</v>
      </c>
      <c r="FJ210" s="95">
        <v>26831.105</v>
      </c>
      <c r="FK210" s="95">
        <v>4028.1419999999998</v>
      </c>
      <c r="FL210" s="95">
        <v>32985.008000000002</v>
      </c>
      <c r="FM210" s="95">
        <v>26980.133000000002</v>
      </c>
      <c r="FN210" s="95">
        <v>32921.042000000001</v>
      </c>
      <c r="FO210" s="95">
        <v>10291.74</v>
      </c>
      <c r="FP210" s="95">
        <v>36511.906999999999</v>
      </c>
      <c r="FQ210" s="95">
        <v>308271.34700000001</v>
      </c>
      <c r="FR210" s="95">
        <v>38546.104999999996</v>
      </c>
      <c r="FS210" s="95">
        <v>10311.323</v>
      </c>
      <c r="FT210" s="95">
        <v>40550.019</v>
      </c>
      <c r="FU210" s="95">
        <v>38833.981</v>
      </c>
      <c r="FV210" s="95">
        <v>18423.773000000001</v>
      </c>
      <c r="FW210" s="95">
        <v>37508.877</v>
      </c>
      <c r="FX210" s="95">
        <v>13036.205</v>
      </c>
      <c r="FY210" s="95">
        <v>26009.923000000003</v>
      </c>
      <c r="FZ210" s="95">
        <v>25439.313999999998</v>
      </c>
      <c r="GA210" s="95">
        <v>15468.533000000001</v>
      </c>
      <c r="GB210" s="95">
        <v>20282.558000000001</v>
      </c>
      <c r="GC210" s="95">
        <v>21480.525000000001</v>
      </c>
      <c r="GD210" s="95">
        <v>305891.13600000006</v>
      </c>
      <c r="GE210" s="95">
        <v>53096.577000000005</v>
      </c>
      <c r="GF210" s="95">
        <v>27029.438999999998</v>
      </c>
      <c r="GG210" s="95">
        <v>60546.470999999998</v>
      </c>
      <c r="GH210" s="95">
        <v>21803.465</v>
      </c>
      <c r="GI210" s="95">
        <v>12017.885</v>
      </c>
      <c r="GJ210" s="95">
        <v>26580.803</v>
      </c>
      <c r="GK210" s="95">
        <v>33442.472999999998</v>
      </c>
      <c r="GL210" s="95">
        <v>26520.720000000001</v>
      </c>
      <c r="GM210" s="95">
        <v>10000.807000000001</v>
      </c>
      <c r="GN210" s="95">
        <v>18977.455999999998</v>
      </c>
      <c r="GO210" s="95">
        <v>27666.552</v>
      </c>
      <c r="GP210" s="95">
        <v>32415.200000000001</v>
      </c>
      <c r="GQ210" s="96">
        <v>350097.84800000006</v>
      </c>
      <c r="GR210" s="95">
        <v>13540.076999999999</v>
      </c>
      <c r="GS210" s="95">
        <v>38032.423999999999</v>
      </c>
      <c r="GT210" s="95">
        <v>19971.647000000001</v>
      </c>
      <c r="GU210" s="95">
        <v>18974.523000000001</v>
      </c>
      <c r="GV210" s="95">
        <v>13525.081</v>
      </c>
      <c r="GW210" s="95">
        <v>37038.633000000002</v>
      </c>
      <c r="GX210" s="95">
        <v>29846.302000000003</v>
      </c>
      <c r="GY210" s="95">
        <v>13522.08</v>
      </c>
      <c r="GZ210" s="95">
        <v>37007.213000000003</v>
      </c>
      <c r="HA210" s="95">
        <v>24126.212</v>
      </c>
      <c r="HB210" s="95">
        <v>51906.686000000002</v>
      </c>
      <c r="HC210" s="95">
        <v>50463.673000000003</v>
      </c>
      <c r="HD210" s="96">
        <v>347954.55099999998</v>
      </c>
    </row>
    <row r="211" spans="2:212" ht="4.95" customHeight="1" x14ac:dyDescent="0.2">
      <c r="B211" s="127"/>
      <c r="C211" s="72"/>
      <c r="D211" s="72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9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8"/>
      <c r="BI211" s="98"/>
      <c r="BJ211" s="98"/>
      <c r="BK211" s="98"/>
      <c r="BL211" s="98"/>
      <c r="BM211" s="98"/>
      <c r="BN211" s="98"/>
      <c r="BO211" s="98"/>
      <c r="BP211" s="98"/>
      <c r="BQ211" s="98"/>
      <c r="BR211" s="98"/>
      <c r="BS211" s="98"/>
      <c r="BT211" s="98"/>
      <c r="BU211" s="98"/>
      <c r="BV211" s="98"/>
      <c r="BW211" s="98"/>
      <c r="BX211" s="98"/>
      <c r="BY211" s="98"/>
      <c r="BZ211" s="98"/>
      <c r="CA211" s="98"/>
      <c r="CB211" s="98"/>
      <c r="CC211" s="98"/>
      <c r="CD211" s="98"/>
      <c r="CE211" s="98"/>
      <c r="CF211" s="98"/>
      <c r="CG211" s="98"/>
      <c r="CH211" s="98"/>
      <c r="CI211" s="98"/>
      <c r="CJ211" s="98"/>
      <c r="CK211" s="98"/>
      <c r="CL211" s="98"/>
      <c r="CM211" s="98"/>
      <c r="CN211" s="98"/>
      <c r="CO211" s="98"/>
      <c r="CP211" s="98"/>
      <c r="CQ211" s="98"/>
      <c r="CR211" s="98"/>
      <c r="CS211" s="98"/>
      <c r="CT211" s="98"/>
      <c r="CU211" s="98"/>
      <c r="CV211" s="98"/>
      <c r="CW211" s="98"/>
      <c r="CX211" s="98"/>
      <c r="CY211" s="98"/>
      <c r="CZ211" s="98"/>
      <c r="DA211" s="98"/>
      <c r="DB211" s="98"/>
      <c r="DC211" s="98"/>
      <c r="DD211" s="98"/>
      <c r="DE211" s="98"/>
      <c r="DF211" s="98"/>
      <c r="DG211" s="98"/>
      <c r="DH211" s="98"/>
      <c r="DI211" s="98"/>
      <c r="DJ211" s="98"/>
      <c r="DK211" s="98"/>
      <c r="DL211" s="98"/>
      <c r="DM211" s="98"/>
      <c r="DN211" s="98"/>
      <c r="DO211" s="98"/>
      <c r="DP211" s="98"/>
      <c r="DQ211" s="98"/>
      <c r="DR211" s="98"/>
      <c r="DS211" s="98"/>
      <c r="DT211" s="98"/>
      <c r="DU211" s="98"/>
      <c r="DV211" s="98"/>
      <c r="DW211" s="98"/>
      <c r="DX211" s="98"/>
      <c r="DY211" s="98"/>
      <c r="DZ211" s="98"/>
      <c r="EA211" s="98"/>
      <c r="EB211" s="98"/>
      <c r="EC211" s="98"/>
      <c r="ED211" s="98"/>
      <c r="EE211" s="98"/>
      <c r="EF211" s="98"/>
      <c r="EG211" s="98"/>
      <c r="EH211" s="98"/>
      <c r="EI211" s="98"/>
      <c r="EJ211" s="98"/>
      <c r="EK211" s="98"/>
      <c r="EL211" s="98"/>
      <c r="EM211" s="98"/>
      <c r="EN211" s="98"/>
      <c r="EO211" s="98"/>
      <c r="EP211" s="98"/>
      <c r="EQ211" s="98"/>
      <c r="ER211" s="98"/>
      <c r="ES211" s="98"/>
      <c r="ET211" s="98"/>
      <c r="EU211" s="98"/>
      <c r="EV211" s="98"/>
      <c r="EW211" s="98"/>
      <c r="EX211" s="98"/>
      <c r="EY211" s="98"/>
      <c r="EZ211" s="98"/>
      <c r="FA211" s="98"/>
      <c r="FB211" s="98"/>
      <c r="FC211" s="98"/>
      <c r="FD211" s="98"/>
      <c r="FE211" s="98"/>
      <c r="FF211" s="98"/>
      <c r="FG211" s="98"/>
      <c r="FH211" s="98"/>
      <c r="FI211" s="98"/>
      <c r="FJ211" s="98"/>
      <c r="FK211" s="98"/>
      <c r="FL211" s="98"/>
      <c r="FM211" s="98"/>
      <c r="FN211" s="98"/>
      <c r="FO211" s="98"/>
      <c r="FP211" s="98"/>
      <c r="FQ211" s="98"/>
      <c r="FR211" s="98"/>
      <c r="FS211" s="98"/>
      <c r="FT211" s="98"/>
      <c r="FU211" s="98"/>
      <c r="FV211" s="98"/>
      <c r="FW211" s="98"/>
      <c r="FX211" s="98"/>
      <c r="FY211" s="98"/>
      <c r="FZ211" s="98"/>
      <c r="GA211" s="98"/>
      <c r="GB211" s="98"/>
      <c r="GC211" s="98"/>
      <c r="GD211" s="98"/>
      <c r="GE211" s="98"/>
      <c r="GF211" s="98"/>
      <c r="GG211" s="98"/>
      <c r="GH211" s="98"/>
      <c r="GI211" s="98"/>
      <c r="GJ211" s="98"/>
      <c r="GK211" s="98"/>
      <c r="GL211" s="98"/>
      <c r="GM211" s="98"/>
      <c r="GN211" s="98"/>
      <c r="GO211" s="98"/>
      <c r="GP211" s="98"/>
      <c r="GQ211" s="98"/>
      <c r="GR211" s="98"/>
      <c r="GS211" s="98"/>
      <c r="GT211" s="98"/>
      <c r="GU211" s="98"/>
      <c r="GV211" s="98"/>
      <c r="GW211" s="98"/>
      <c r="GX211" s="98"/>
      <c r="GY211" s="98"/>
      <c r="GZ211" s="98"/>
      <c r="HA211" s="98"/>
      <c r="HB211" s="98"/>
      <c r="HC211" s="98"/>
      <c r="HD211" s="98"/>
    </row>
    <row r="212" spans="2:212" ht="14.25" customHeight="1" x14ac:dyDescent="0.2">
      <c r="B212" s="166" t="s">
        <v>167</v>
      </c>
      <c r="C212" s="172" t="s">
        <v>20</v>
      </c>
      <c r="D212" s="94" t="s">
        <v>121</v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6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6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6"/>
      <c r="BR212" s="95">
        <v>23330.300000000003</v>
      </c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>
        <v>23330.300000000003</v>
      </c>
      <c r="CE212" s="95">
        <v>14763.86</v>
      </c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>
        <v>14763.86</v>
      </c>
      <c r="CR212" s="95"/>
      <c r="CS212" s="95"/>
      <c r="CT212" s="95"/>
      <c r="CU212" s="95"/>
      <c r="CV212" s="95"/>
      <c r="CW212" s="95"/>
      <c r="CX212" s="95"/>
      <c r="CY212" s="95"/>
      <c r="CZ212" s="95"/>
      <c r="DA212" s="95"/>
      <c r="DB212" s="95"/>
      <c r="DC212" s="95"/>
      <c r="DD212" s="95"/>
      <c r="DE212" s="95"/>
      <c r="DF212" s="95"/>
      <c r="DG212" s="95"/>
      <c r="DH212" s="95"/>
      <c r="DI212" s="95"/>
      <c r="DJ212" s="95"/>
      <c r="DK212" s="95"/>
      <c r="DL212" s="95"/>
      <c r="DM212" s="95"/>
      <c r="DN212" s="95"/>
      <c r="DO212" s="95"/>
      <c r="DP212" s="95"/>
      <c r="DQ212" s="95"/>
      <c r="DR212" s="95"/>
      <c r="DS212" s="95"/>
      <c r="DT212" s="95"/>
      <c r="DU212" s="95"/>
      <c r="DV212" s="95"/>
      <c r="DW212" s="95"/>
      <c r="DX212" s="95"/>
      <c r="DY212" s="95"/>
      <c r="DZ212" s="95"/>
      <c r="EA212" s="95"/>
      <c r="EB212" s="95"/>
      <c r="EC212" s="95"/>
      <c r="ED212" s="95"/>
      <c r="EE212" s="95"/>
      <c r="EF212" s="95"/>
      <c r="EG212" s="95"/>
      <c r="EH212" s="95"/>
      <c r="EI212" s="95"/>
      <c r="EJ212" s="95"/>
      <c r="EK212" s="95"/>
      <c r="EL212" s="95"/>
      <c r="EM212" s="95"/>
      <c r="EN212" s="95"/>
      <c r="EO212" s="95"/>
      <c r="EP212" s="95"/>
      <c r="EQ212" s="95"/>
      <c r="ER212" s="95"/>
      <c r="ES212" s="95"/>
      <c r="ET212" s="95"/>
      <c r="EU212" s="95"/>
      <c r="EV212" s="95"/>
      <c r="EW212" s="95"/>
      <c r="EX212" s="95"/>
      <c r="EY212" s="95"/>
      <c r="EZ212" s="95"/>
      <c r="FA212" s="95"/>
      <c r="FB212" s="95"/>
      <c r="FC212" s="95"/>
      <c r="FD212" s="95"/>
      <c r="FE212" s="95"/>
      <c r="FF212" s="95"/>
      <c r="FG212" s="95"/>
      <c r="FH212" s="95"/>
      <c r="FI212" s="95"/>
      <c r="FJ212" s="95"/>
      <c r="FK212" s="95"/>
      <c r="FL212" s="95"/>
      <c r="FM212" s="95"/>
      <c r="FN212" s="95"/>
      <c r="FO212" s="95"/>
      <c r="FP212" s="95"/>
      <c r="FQ212" s="95"/>
      <c r="FR212" s="95"/>
      <c r="FS212" s="95"/>
      <c r="FT212" s="95"/>
      <c r="FU212" s="95"/>
      <c r="FV212" s="95"/>
      <c r="FW212" s="95"/>
      <c r="FX212" s="95"/>
      <c r="FY212" s="95"/>
      <c r="FZ212" s="95"/>
      <c r="GA212" s="95"/>
      <c r="GB212" s="95"/>
      <c r="GC212" s="95"/>
      <c r="GD212" s="95"/>
      <c r="GE212" s="95"/>
      <c r="GF212" s="95"/>
      <c r="GG212" s="95"/>
      <c r="GH212" s="95"/>
      <c r="GI212" s="95"/>
      <c r="GJ212" s="95"/>
      <c r="GK212" s="95"/>
      <c r="GL212" s="95"/>
      <c r="GM212" s="95"/>
      <c r="GN212" s="95"/>
      <c r="GO212" s="95"/>
      <c r="GP212" s="95"/>
      <c r="GQ212" s="96"/>
      <c r="GR212" s="95"/>
      <c r="GS212" s="95"/>
      <c r="GT212" s="95"/>
      <c r="GU212" s="95"/>
      <c r="GV212" s="95"/>
      <c r="GW212" s="95"/>
      <c r="GX212" s="95"/>
      <c r="GY212" s="95"/>
      <c r="GZ212" s="95"/>
      <c r="HA212" s="95"/>
      <c r="HB212" s="95"/>
      <c r="HC212" s="95"/>
      <c r="HD212" s="96"/>
    </row>
    <row r="213" spans="2:212" ht="14.25" customHeight="1" x14ac:dyDescent="0.2">
      <c r="B213" s="173"/>
      <c r="C213" s="172"/>
      <c r="D213" s="94" t="s">
        <v>122</v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6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6"/>
      <c r="BE213" s="95">
        <v>6714</v>
      </c>
      <c r="BF213" s="95">
        <v>16600</v>
      </c>
      <c r="BG213" s="95">
        <v>18319.393</v>
      </c>
      <c r="BH213" s="95">
        <v>33312.793999999994</v>
      </c>
      <c r="BI213" s="95">
        <v>19728.982</v>
      </c>
      <c r="BJ213" s="95">
        <v>10982</v>
      </c>
      <c r="BK213" s="95">
        <v>18750</v>
      </c>
      <c r="BL213" s="95">
        <v>29594</v>
      </c>
      <c r="BM213" s="95">
        <v>33079</v>
      </c>
      <c r="BN213" s="95">
        <v>24626.32</v>
      </c>
      <c r="BO213" s="95">
        <v>21111</v>
      </c>
      <c r="BP213" s="95">
        <v>9700</v>
      </c>
      <c r="BQ213" s="96">
        <v>242517.489</v>
      </c>
      <c r="BR213" s="95"/>
      <c r="BS213" s="95">
        <v>9444.1</v>
      </c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>
        <v>9444.1</v>
      </c>
      <c r="CE213" s="95"/>
      <c r="CF213" s="95">
        <v>23174.502</v>
      </c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>
        <v>23174.502</v>
      </c>
      <c r="CR213" s="95"/>
      <c r="CS213" s="95"/>
      <c r="CT213" s="95"/>
      <c r="CU213" s="95"/>
      <c r="CV213" s="95"/>
      <c r="CW213" s="95"/>
      <c r="CX213" s="95"/>
      <c r="CY213" s="95"/>
      <c r="CZ213" s="95"/>
      <c r="DA213" s="95"/>
      <c r="DB213" s="95"/>
      <c r="DC213" s="95"/>
      <c r="DD213" s="95"/>
      <c r="DE213" s="95"/>
      <c r="DF213" s="95"/>
      <c r="DG213" s="95"/>
      <c r="DH213" s="95"/>
      <c r="DI213" s="95"/>
      <c r="DJ213" s="95"/>
      <c r="DK213" s="95"/>
      <c r="DL213" s="95"/>
      <c r="DM213" s="95"/>
      <c r="DN213" s="95"/>
      <c r="DO213" s="95"/>
      <c r="DP213" s="95"/>
      <c r="DQ213" s="95"/>
      <c r="DR213" s="95"/>
      <c r="DS213" s="95"/>
      <c r="DT213" s="95"/>
      <c r="DU213" s="95"/>
      <c r="DV213" s="95"/>
      <c r="DW213" s="95"/>
      <c r="DX213" s="95"/>
      <c r="DY213" s="95"/>
      <c r="DZ213" s="95"/>
      <c r="EA213" s="95"/>
      <c r="EB213" s="95"/>
      <c r="EC213" s="95"/>
      <c r="ED213" s="95"/>
      <c r="EE213" s="95"/>
      <c r="EF213" s="95"/>
      <c r="EG213" s="95"/>
      <c r="EH213" s="95"/>
      <c r="EI213" s="95"/>
      <c r="EJ213" s="95"/>
      <c r="EK213" s="95"/>
      <c r="EL213" s="95"/>
      <c r="EM213" s="95"/>
      <c r="EN213" s="95"/>
      <c r="EO213" s="95"/>
      <c r="EP213" s="95"/>
      <c r="EQ213" s="95"/>
      <c r="ER213" s="95"/>
      <c r="ES213" s="95"/>
      <c r="ET213" s="95"/>
      <c r="EU213" s="95"/>
      <c r="EV213" s="95"/>
      <c r="EW213" s="95"/>
      <c r="EX213" s="95"/>
      <c r="EY213" s="95"/>
      <c r="EZ213" s="95"/>
      <c r="FA213" s="95"/>
      <c r="FB213" s="95"/>
      <c r="FC213" s="95"/>
      <c r="FD213" s="95"/>
      <c r="FE213" s="95"/>
      <c r="FF213" s="95"/>
      <c r="FG213" s="95"/>
      <c r="FH213" s="95"/>
      <c r="FI213" s="95"/>
      <c r="FJ213" s="95"/>
      <c r="FK213" s="95"/>
      <c r="FL213" s="95">
        <v>24741.72</v>
      </c>
      <c r="FM213" s="95">
        <v>54160.140999999996</v>
      </c>
      <c r="FN213" s="95"/>
      <c r="FO213" s="95"/>
      <c r="FP213" s="95"/>
      <c r="FQ213" s="95">
        <v>78901.861000000004</v>
      </c>
      <c r="FR213" s="95"/>
      <c r="FS213" s="95"/>
      <c r="FT213" s="95"/>
      <c r="FU213" s="95"/>
      <c r="FV213" s="95"/>
      <c r="FW213" s="95"/>
      <c r="FX213" s="95"/>
      <c r="FY213" s="95"/>
      <c r="FZ213" s="95"/>
      <c r="GA213" s="95"/>
      <c r="GB213" s="95"/>
      <c r="GC213" s="95"/>
      <c r="GD213" s="95"/>
      <c r="GE213" s="95"/>
      <c r="GF213" s="95"/>
      <c r="GG213" s="95"/>
      <c r="GH213" s="95"/>
      <c r="GI213" s="95"/>
      <c r="GJ213" s="95"/>
      <c r="GK213" s="95"/>
      <c r="GL213" s="95"/>
      <c r="GM213" s="95"/>
      <c r="GN213" s="95"/>
      <c r="GO213" s="95"/>
      <c r="GP213" s="95"/>
      <c r="GQ213" s="96"/>
      <c r="GR213" s="95"/>
      <c r="GS213" s="95"/>
      <c r="GT213" s="95"/>
      <c r="GU213" s="95"/>
      <c r="GV213" s="95"/>
      <c r="GW213" s="95"/>
      <c r="GX213" s="95"/>
      <c r="GY213" s="95"/>
      <c r="GZ213" s="95"/>
      <c r="HA213" s="95"/>
      <c r="HB213" s="95"/>
      <c r="HC213" s="95"/>
      <c r="HD213" s="96"/>
    </row>
    <row r="214" spans="2:212" ht="14.25" customHeight="1" x14ac:dyDescent="0.2">
      <c r="B214" s="167"/>
      <c r="C214" s="172"/>
      <c r="D214" s="94" t="s">
        <v>140</v>
      </c>
      <c r="E214" s="95">
        <v>26923.454000000002</v>
      </c>
      <c r="F214" s="95">
        <v>9019.58</v>
      </c>
      <c r="G214" s="95">
        <v>15630.071</v>
      </c>
      <c r="H214" s="95">
        <v>17129.304</v>
      </c>
      <c r="I214" s="95">
        <v>20465.849999999999</v>
      </c>
      <c r="J214" s="95">
        <v>10807</v>
      </c>
      <c r="K214" s="95">
        <v>26637.656999999999</v>
      </c>
      <c r="L214" s="95">
        <v>14732.144999999999</v>
      </c>
      <c r="M214" s="95">
        <v>26289.33</v>
      </c>
      <c r="N214" s="95">
        <v>12742.5</v>
      </c>
      <c r="O214" s="95">
        <v>17317.310000000001</v>
      </c>
      <c r="P214" s="95">
        <v>5063</v>
      </c>
      <c r="Q214" s="95">
        <v>202757.201</v>
      </c>
      <c r="R214" s="95">
        <v>9932.2720000000008</v>
      </c>
      <c r="S214" s="95">
        <v>10823.664000000001</v>
      </c>
      <c r="T214" s="95">
        <v>4200</v>
      </c>
      <c r="U214" s="95">
        <v>6784.5650000000005</v>
      </c>
      <c r="V214" s="95">
        <v>8800</v>
      </c>
      <c r="W214" s="95">
        <v>2756.35</v>
      </c>
      <c r="X214" s="95">
        <v>25886.883000000002</v>
      </c>
      <c r="Y214" s="95">
        <v>4093.5239999999999</v>
      </c>
      <c r="Z214" s="95">
        <v>28020</v>
      </c>
      <c r="AA214" s="95">
        <v>28232.334000000003</v>
      </c>
      <c r="AB214" s="95">
        <v>12135.36</v>
      </c>
      <c r="AC214" s="95">
        <v>3078.683</v>
      </c>
      <c r="AD214" s="95">
        <v>144743.63499999998</v>
      </c>
      <c r="AE214" s="95">
        <v>21567.731</v>
      </c>
      <c r="AF214" s="95">
        <v>10977.808000000001</v>
      </c>
      <c r="AG214" s="95">
        <v>11973.1</v>
      </c>
      <c r="AH214" s="95">
        <v>4000</v>
      </c>
      <c r="AI214" s="95">
        <v>29954.854999999996</v>
      </c>
      <c r="AJ214" s="95">
        <v>15388.647999999999</v>
      </c>
      <c r="AK214" s="95">
        <v>22243.366000000002</v>
      </c>
      <c r="AL214" s="95">
        <v>13925.97</v>
      </c>
      <c r="AM214" s="95">
        <v>27915.108</v>
      </c>
      <c r="AN214" s="95">
        <v>27816.565999999999</v>
      </c>
      <c r="AO214" s="95">
        <v>11176.18</v>
      </c>
      <c r="AP214" s="95">
        <v>7238.41</v>
      </c>
      <c r="AQ214" s="95">
        <v>204177.742</v>
      </c>
      <c r="AR214" s="95">
        <v>20747</v>
      </c>
      <c r="AS214" s="95">
        <v>14200.166999999999</v>
      </c>
      <c r="AT214" s="95">
        <v>12050</v>
      </c>
      <c r="AU214" s="95">
        <v>16682.900000000001</v>
      </c>
      <c r="AV214" s="95">
        <v>28950</v>
      </c>
      <c r="AW214" s="95">
        <v>8750</v>
      </c>
      <c r="AX214" s="95">
        <v>33960.698000000004</v>
      </c>
      <c r="AY214" s="95">
        <v>9584.9740000000002</v>
      </c>
      <c r="AZ214" s="95">
        <v>38667.252</v>
      </c>
      <c r="BA214" s="95">
        <v>11451</v>
      </c>
      <c r="BB214" s="95">
        <v>28374.773000000001</v>
      </c>
      <c r="BC214" s="95">
        <v>30782.597000000002</v>
      </c>
      <c r="BD214" s="96">
        <v>254201.36100000003</v>
      </c>
      <c r="BE214" s="95">
        <v>7827</v>
      </c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>
        <v>7827</v>
      </c>
      <c r="BR214" s="95"/>
      <c r="BS214" s="95"/>
      <c r="BT214" s="95">
        <v>17933</v>
      </c>
      <c r="BU214" s="95">
        <v>11139</v>
      </c>
      <c r="BV214" s="95">
        <v>31847</v>
      </c>
      <c r="BW214" s="95">
        <v>18372</v>
      </c>
      <c r="BX214" s="95">
        <v>22066</v>
      </c>
      <c r="BY214" s="95">
        <v>31428</v>
      </c>
      <c r="BZ214" s="95">
        <v>23152</v>
      </c>
      <c r="CA214" s="95">
        <v>36464</v>
      </c>
      <c r="CB214" s="95">
        <v>21179</v>
      </c>
      <c r="CC214" s="95">
        <v>21787</v>
      </c>
      <c r="CD214" s="95">
        <v>235367</v>
      </c>
      <c r="CE214" s="95"/>
      <c r="CF214" s="95"/>
      <c r="CG214" s="95">
        <v>34572.137000000002</v>
      </c>
      <c r="CH214" s="95">
        <v>7000</v>
      </c>
      <c r="CI214" s="95">
        <v>35397.804000000004</v>
      </c>
      <c r="CJ214" s="95">
        <v>9985.8649999999998</v>
      </c>
      <c r="CK214" s="95">
        <v>48215.58</v>
      </c>
      <c r="CL214" s="95">
        <v>25234.525000000001</v>
      </c>
      <c r="CM214" s="95">
        <v>17332.628000000001</v>
      </c>
      <c r="CN214" s="95">
        <v>27071.477999999999</v>
      </c>
      <c r="CO214" s="95">
        <v>23962.432999999997</v>
      </c>
      <c r="CP214" s="95">
        <v>9457.66</v>
      </c>
      <c r="CQ214" s="95">
        <v>238230.11</v>
      </c>
      <c r="CR214" s="95">
        <v>17812.702000000001</v>
      </c>
      <c r="CS214" s="95">
        <v>12244.835999999999</v>
      </c>
      <c r="CT214" s="95">
        <v>7808.2800000000007</v>
      </c>
      <c r="CU214" s="95">
        <v>25562.067000000003</v>
      </c>
      <c r="CV214" s="95">
        <v>24882.54</v>
      </c>
      <c r="CW214" s="95">
        <v>8476.39</v>
      </c>
      <c r="CX214" s="95">
        <v>17300.337</v>
      </c>
      <c r="CY214" s="95">
        <v>19546.915000000001</v>
      </c>
      <c r="CZ214" s="95">
        <v>8200.6180000000004</v>
      </c>
      <c r="DA214" s="95">
        <v>22581.469000000001</v>
      </c>
      <c r="DB214" s="95">
        <v>10085.126999999999</v>
      </c>
      <c r="DC214" s="95">
        <v>8106</v>
      </c>
      <c r="DD214" s="95">
        <v>182607.28100000002</v>
      </c>
      <c r="DE214" s="95">
        <v>11284.33</v>
      </c>
      <c r="DF214" s="95">
        <v>20558.11</v>
      </c>
      <c r="DG214" s="95">
        <v>16572.3</v>
      </c>
      <c r="DH214" s="95">
        <v>15852.75</v>
      </c>
      <c r="DI214" s="95">
        <v>28447.752999999997</v>
      </c>
      <c r="DJ214" s="95">
        <v>20768.830000000002</v>
      </c>
      <c r="DK214" s="95">
        <v>28119.964</v>
      </c>
      <c r="DL214" s="95">
        <v>5044.9799999999996</v>
      </c>
      <c r="DM214" s="95">
        <v>24568.41</v>
      </c>
      <c r="DN214" s="95">
        <v>21142.431</v>
      </c>
      <c r="DO214" s="95">
        <v>14283.584999999999</v>
      </c>
      <c r="DP214" s="95">
        <v>12521.23</v>
      </c>
      <c r="DQ214" s="95">
        <v>219164.67300000004</v>
      </c>
      <c r="DR214" s="95">
        <v>15422.75</v>
      </c>
      <c r="DS214" s="95">
        <v>23564.826000000001</v>
      </c>
      <c r="DT214" s="95">
        <v>27149.304</v>
      </c>
      <c r="DU214" s="95">
        <v>42783.197</v>
      </c>
      <c r="DV214" s="95">
        <v>20926.019</v>
      </c>
      <c r="DW214" s="95">
        <v>27815.506999999998</v>
      </c>
      <c r="DX214" s="95">
        <v>30844.264999999999</v>
      </c>
      <c r="DY214" s="95">
        <v>27270.103999999999</v>
      </c>
      <c r="DZ214" s="95">
        <v>29444.397999999997</v>
      </c>
      <c r="EA214" s="95">
        <v>32331.613000000001</v>
      </c>
      <c r="EB214" s="95">
        <v>15331.140000000001</v>
      </c>
      <c r="EC214" s="95">
        <v>11839.42</v>
      </c>
      <c r="ED214" s="95">
        <v>304722.54300000001</v>
      </c>
      <c r="EE214" s="95">
        <v>32999.085200000001</v>
      </c>
      <c r="EF214" s="95">
        <v>23243.496999999999</v>
      </c>
      <c r="EG214" s="95">
        <v>38833.131000000001</v>
      </c>
      <c r="EH214" s="95">
        <v>14500</v>
      </c>
      <c r="EI214" s="95">
        <v>35140.887999999999</v>
      </c>
      <c r="EJ214" s="95">
        <v>19416.187999999998</v>
      </c>
      <c r="EK214" s="95">
        <v>15414.106</v>
      </c>
      <c r="EL214" s="95">
        <v>23086.165000000001</v>
      </c>
      <c r="EM214" s="95">
        <v>23473.081999999999</v>
      </c>
      <c r="EN214" s="95">
        <v>46141.305</v>
      </c>
      <c r="EO214" s="95">
        <v>773.947</v>
      </c>
      <c r="EP214" s="95">
        <v>54873.240000000005</v>
      </c>
      <c r="EQ214" s="95">
        <v>327894.63419999997</v>
      </c>
      <c r="ER214" s="95">
        <v>22793.18</v>
      </c>
      <c r="ES214" s="95">
        <v>36428.240000000005</v>
      </c>
      <c r="ET214" s="95">
        <v>29084.9</v>
      </c>
      <c r="EU214" s="95">
        <v>31331.923000000003</v>
      </c>
      <c r="EV214" s="95">
        <v>47972.574999999997</v>
      </c>
      <c r="EW214" s="95">
        <v>35626.76</v>
      </c>
      <c r="EX214" s="95">
        <v>41616.76</v>
      </c>
      <c r="EY214" s="95">
        <v>24640.870000000003</v>
      </c>
      <c r="EZ214" s="95">
        <v>52729.789000000004</v>
      </c>
      <c r="FA214" s="95">
        <v>29527.505000000001</v>
      </c>
      <c r="FB214" s="95">
        <v>52902.814000000006</v>
      </c>
      <c r="FC214" s="95">
        <v>24306.799999999999</v>
      </c>
      <c r="FD214" s="95">
        <v>428962.11600000004</v>
      </c>
      <c r="FE214" s="95">
        <v>45997.950000000004</v>
      </c>
      <c r="FF214" s="95">
        <v>35779.79</v>
      </c>
      <c r="FG214" s="95">
        <v>37525.135000000002</v>
      </c>
      <c r="FH214" s="95">
        <v>21293.350000000002</v>
      </c>
      <c r="FI214" s="95">
        <v>27051.777999999998</v>
      </c>
      <c r="FJ214" s="95">
        <v>71588.69</v>
      </c>
      <c r="FK214" s="95">
        <v>35540.938000000002</v>
      </c>
      <c r="FL214" s="95"/>
      <c r="FM214" s="95"/>
      <c r="FN214" s="95">
        <v>37733.4</v>
      </c>
      <c r="FO214" s="95">
        <v>28785.941999999999</v>
      </c>
      <c r="FP214" s="95">
        <v>26982.239999999998</v>
      </c>
      <c r="FQ214" s="95">
        <v>368279.21299999999</v>
      </c>
      <c r="FR214" s="95">
        <v>34171.599999999999</v>
      </c>
      <c r="FS214" s="95">
        <v>4569.0550000000003</v>
      </c>
      <c r="FT214" s="95">
        <v>1457.88</v>
      </c>
      <c r="FU214" s="95">
        <v>23148.38</v>
      </c>
      <c r="FV214" s="95">
        <v>22914.190000000002</v>
      </c>
      <c r="FW214" s="95">
        <v>35862.46</v>
      </c>
      <c r="FX214" s="95">
        <v>50174.558000000005</v>
      </c>
      <c r="FY214" s="95">
        <v>31874.880000000001</v>
      </c>
      <c r="FZ214" s="95">
        <v>36669.259999999995</v>
      </c>
      <c r="GA214" s="95">
        <v>49209.29</v>
      </c>
      <c r="GB214" s="95">
        <v>26463.11</v>
      </c>
      <c r="GC214" s="95">
        <v>44089.72</v>
      </c>
      <c r="GD214" s="95">
        <v>360604.38300000003</v>
      </c>
      <c r="GE214" s="95">
        <v>26794.48</v>
      </c>
      <c r="GF214" s="95">
        <v>28373.58</v>
      </c>
      <c r="GG214" s="95">
        <v>3030</v>
      </c>
      <c r="GH214" s="95">
        <v>43317.41</v>
      </c>
      <c r="GI214" s="95">
        <v>39480.81</v>
      </c>
      <c r="GJ214" s="95">
        <v>16617.150000000001</v>
      </c>
      <c r="GK214" s="95">
        <v>40684.379999999997</v>
      </c>
      <c r="GL214" s="95">
        <v>35828.89</v>
      </c>
      <c r="GM214" s="95">
        <v>25854.41</v>
      </c>
      <c r="GN214" s="95">
        <v>15525.86</v>
      </c>
      <c r="GO214" s="95">
        <v>39707.660000000003</v>
      </c>
      <c r="GP214" s="95">
        <v>20075.78</v>
      </c>
      <c r="GQ214" s="96">
        <v>335290.41000000003</v>
      </c>
      <c r="GR214" s="95">
        <v>17849.440000000002</v>
      </c>
      <c r="GS214" s="95">
        <v>20000.510000000002</v>
      </c>
      <c r="GT214" s="95">
        <v>13993.53</v>
      </c>
      <c r="GU214" s="95">
        <v>32521.16</v>
      </c>
      <c r="GV214" s="95">
        <v>16570.91</v>
      </c>
      <c r="GW214" s="95">
        <v>40261.259999999995</v>
      </c>
      <c r="GX214" s="95">
        <v>25987.02</v>
      </c>
      <c r="GY214" s="95">
        <v>24720.27</v>
      </c>
      <c r="GZ214" s="95">
        <v>29198.739999999998</v>
      </c>
      <c r="HA214" s="95">
        <v>32176.31</v>
      </c>
      <c r="HB214" s="95">
        <v>31023.040000000001</v>
      </c>
      <c r="HC214" s="95">
        <v>31768.69</v>
      </c>
      <c r="HD214" s="96">
        <v>316070.87999999995</v>
      </c>
    </row>
    <row r="215" spans="2:212" ht="5.55" customHeight="1" x14ac:dyDescent="0.2">
      <c r="B215" s="123"/>
      <c r="C215" s="72"/>
      <c r="D215" s="72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9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8"/>
      <c r="BI215" s="98"/>
      <c r="BJ215" s="98"/>
      <c r="BK215" s="98"/>
      <c r="BL215" s="98"/>
      <c r="BM215" s="98"/>
      <c r="BN215" s="98"/>
      <c r="BO215" s="98"/>
      <c r="BP215" s="98"/>
      <c r="BQ215" s="98"/>
      <c r="BR215" s="98"/>
      <c r="BS215" s="98"/>
      <c r="BT215" s="98"/>
      <c r="BU215" s="98"/>
      <c r="BV215" s="98"/>
      <c r="BW215" s="98"/>
      <c r="BX215" s="98"/>
      <c r="BY215" s="98"/>
      <c r="BZ215" s="98"/>
      <c r="CA215" s="98"/>
      <c r="CB215" s="98"/>
      <c r="CC215" s="98"/>
      <c r="CD215" s="98"/>
      <c r="CE215" s="98"/>
      <c r="CF215" s="98"/>
      <c r="CG215" s="98"/>
      <c r="CH215" s="98"/>
      <c r="CI215" s="98"/>
      <c r="CJ215" s="98"/>
      <c r="CK215" s="98"/>
      <c r="CL215" s="98"/>
      <c r="CM215" s="98"/>
      <c r="CN215" s="98"/>
      <c r="CO215" s="98"/>
      <c r="CP215" s="98"/>
      <c r="CQ215" s="98"/>
      <c r="CR215" s="98"/>
      <c r="CS215" s="98"/>
      <c r="CT215" s="98"/>
      <c r="CU215" s="98"/>
      <c r="CV215" s="98"/>
      <c r="CW215" s="98"/>
      <c r="CX215" s="98"/>
      <c r="CY215" s="98"/>
      <c r="CZ215" s="98"/>
      <c r="DA215" s="98"/>
      <c r="DB215" s="98"/>
      <c r="DC215" s="98"/>
      <c r="DD215" s="98"/>
      <c r="DE215" s="98"/>
      <c r="DF215" s="98"/>
      <c r="DG215" s="98"/>
      <c r="DH215" s="98"/>
      <c r="DI215" s="98"/>
      <c r="DJ215" s="98"/>
      <c r="DK215" s="98"/>
      <c r="DL215" s="98"/>
      <c r="DM215" s="98"/>
      <c r="DN215" s="98"/>
      <c r="DO215" s="98"/>
      <c r="DP215" s="98"/>
      <c r="DQ215" s="98"/>
      <c r="DR215" s="98"/>
      <c r="DS215" s="98"/>
      <c r="DT215" s="98"/>
      <c r="DU215" s="98"/>
      <c r="DV215" s="98"/>
      <c r="DW215" s="98"/>
      <c r="DX215" s="98"/>
      <c r="DY215" s="98"/>
      <c r="DZ215" s="98"/>
      <c r="EA215" s="98"/>
      <c r="EB215" s="98"/>
      <c r="EC215" s="98"/>
      <c r="ED215" s="98"/>
      <c r="EE215" s="98"/>
      <c r="EF215" s="98"/>
      <c r="EG215" s="98"/>
      <c r="EH215" s="98"/>
      <c r="EI215" s="98"/>
      <c r="EJ215" s="98"/>
      <c r="EK215" s="98"/>
      <c r="EL215" s="98"/>
      <c r="EM215" s="98"/>
      <c r="EN215" s="98"/>
      <c r="EO215" s="98"/>
      <c r="EP215" s="98"/>
      <c r="EQ215" s="98"/>
      <c r="ER215" s="98"/>
      <c r="ES215" s="98"/>
      <c r="ET215" s="98"/>
      <c r="EU215" s="98"/>
      <c r="EV215" s="98"/>
      <c r="EW215" s="98"/>
      <c r="EX215" s="98"/>
      <c r="EY215" s="98"/>
      <c r="EZ215" s="98"/>
      <c r="FA215" s="98"/>
      <c r="FB215" s="98"/>
      <c r="FC215" s="98"/>
      <c r="FD215" s="98"/>
      <c r="FE215" s="98"/>
      <c r="FF215" s="98"/>
      <c r="FG215" s="98"/>
      <c r="FH215" s="98"/>
      <c r="FI215" s="98"/>
      <c r="FJ215" s="98"/>
      <c r="FK215" s="98"/>
      <c r="FL215" s="98"/>
      <c r="FM215" s="98"/>
      <c r="FN215" s="98"/>
      <c r="FO215" s="98"/>
      <c r="FP215" s="98"/>
      <c r="FQ215" s="98"/>
      <c r="FR215" s="98"/>
      <c r="FS215" s="98"/>
      <c r="FT215" s="98"/>
      <c r="FU215" s="98"/>
      <c r="FV215" s="98"/>
      <c r="FW215" s="98"/>
      <c r="FX215" s="98"/>
      <c r="FY215" s="98"/>
      <c r="FZ215" s="98"/>
      <c r="GA215" s="98"/>
      <c r="GB215" s="98"/>
      <c r="GC215" s="98"/>
      <c r="GD215" s="98"/>
      <c r="GE215" s="98"/>
      <c r="GF215" s="98"/>
      <c r="GG215" s="98"/>
      <c r="GH215" s="98"/>
      <c r="GI215" s="98"/>
      <c r="GJ215" s="98"/>
      <c r="GK215" s="98"/>
      <c r="GL215" s="98"/>
      <c r="GM215" s="98"/>
      <c r="GN215" s="98"/>
      <c r="GO215" s="98"/>
      <c r="GP215" s="98"/>
      <c r="GQ215" s="98"/>
      <c r="GR215" s="98"/>
      <c r="GS215" s="98"/>
      <c r="GT215" s="98"/>
      <c r="GU215" s="98"/>
      <c r="GV215" s="98"/>
      <c r="GW215" s="98"/>
      <c r="GX215" s="98"/>
      <c r="GY215" s="98"/>
      <c r="GZ215" s="98"/>
      <c r="HA215" s="98"/>
      <c r="HB215" s="98"/>
      <c r="HC215" s="98"/>
      <c r="HD215" s="98"/>
    </row>
    <row r="216" spans="2:212" ht="18.45" customHeight="1" x14ac:dyDescent="0.2">
      <c r="B216" s="61" t="s">
        <v>78</v>
      </c>
      <c r="C216" s="62"/>
      <c r="D216" s="103"/>
      <c r="E216" s="63">
        <f t="shared" ref="E216:BP216" si="95">+E217+E257+E266+E275</f>
        <v>105760.73253407978</v>
      </c>
      <c r="F216" s="63">
        <f t="shared" si="95"/>
        <v>104568.46240302404</v>
      </c>
      <c r="G216" s="63">
        <f t="shared" si="95"/>
        <v>229858.52092716668</v>
      </c>
      <c r="H216" s="63">
        <f t="shared" si="95"/>
        <v>115991.3273420098</v>
      </c>
      <c r="I216" s="63">
        <f t="shared" si="95"/>
        <v>114804.71894466161</v>
      </c>
      <c r="J216" s="63">
        <f t="shared" si="95"/>
        <v>104836.38419045268</v>
      </c>
      <c r="K216" s="63">
        <f t="shared" si="95"/>
        <v>117160.20631628283</v>
      </c>
      <c r="L216" s="63">
        <f t="shared" si="95"/>
        <v>134971.07891589814</v>
      </c>
      <c r="M216" s="63">
        <f t="shared" si="95"/>
        <v>114844.45541863583</v>
      </c>
      <c r="N216" s="63">
        <f t="shared" si="95"/>
        <v>121399.42300285128</v>
      </c>
      <c r="O216" s="63">
        <f t="shared" si="95"/>
        <v>153053.7109849042</v>
      </c>
      <c r="P216" s="63">
        <f t="shared" si="95"/>
        <v>155365.56811700246</v>
      </c>
      <c r="Q216" s="63">
        <f t="shared" si="95"/>
        <v>1572614.5890969695</v>
      </c>
      <c r="R216" s="63">
        <f t="shared" si="95"/>
        <v>139094.91955805829</v>
      </c>
      <c r="S216" s="63">
        <f t="shared" si="95"/>
        <v>111333.82111317881</v>
      </c>
      <c r="T216" s="63">
        <f t="shared" si="95"/>
        <v>124886.57395036836</v>
      </c>
      <c r="U216" s="63">
        <f t="shared" si="95"/>
        <v>109454.89630311346</v>
      </c>
      <c r="V216" s="63">
        <f t="shared" si="95"/>
        <v>89295.491995655539</v>
      </c>
      <c r="W216" s="63">
        <f t="shared" si="95"/>
        <v>120666.83788462795</v>
      </c>
      <c r="X216" s="63">
        <f t="shared" si="95"/>
        <v>114493.42311685963</v>
      </c>
      <c r="Y216" s="63">
        <f t="shared" si="95"/>
        <v>128996.09234128584</v>
      </c>
      <c r="Z216" s="63">
        <f t="shared" si="95"/>
        <v>109095.66583848729</v>
      </c>
      <c r="AA216" s="63">
        <f t="shared" si="95"/>
        <v>109114.37570206237</v>
      </c>
      <c r="AB216" s="63">
        <f t="shared" si="95"/>
        <v>118726.48350257571</v>
      </c>
      <c r="AC216" s="63">
        <f t="shared" si="95"/>
        <v>116213.34903256016</v>
      </c>
      <c r="AD216" s="63">
        <f t="shared" si="95"/>
        <v>1391371.9303388337</v>
      </c>
      <c r="AE216" s="63">
        <f t="shared" si="95"/>
        <v>89397.264557983886</v>
      </c>
      <c r="AF216" s="63">
        <f t="shared" si="95"/>
        <v>69764.538925299537</v>
      </c>
      <c r="AG216" s="63">
        <f t="shared" si="95"/>
        <v>81734.381965480396</v>
      </c>
      <c r="AH216" s="63">
        <f t="shared" si="95"/>
        <v>73534.866142495084</v>
      </c>
      <c r="AI216" s="63">
        <f t="shared" si="95"/>
        <v>69568.168082530421</v>
      </c>
      <c r="AJ216" s="63">
        <f t="shared" si="95"/>
        <v>79320.265843228888</v>
      </c>
      <c r="AK216" s="63">
        <f t="shared" si="95"/>
        <v>76425.181111591592</v>
      </c>
      <c r="AL216" s="63">
        <f t="shared" si="95"/>
        <v>66217.116254173248</v>
      </c>
      <c r="AM216" s="63">
        <f t="shared" si="95"/>
        <v>61948.454629970365</v>
      </c>
      <c r="AN216" s="63">
        <f t="shared" si="95"/>
        <v>60367.29637165201</v>
      </c>
      <c r="AO216" s="63">
        <f t="shared" si="95"/>
        <v>66411.434661449995</v>
      </c>
      <c r="AP216" s="63">
        <f t="shared" si="95"/>
        <v>74407.095633352001</v>
      </c>
      <c r="AQ216" s="63">
        <f t="shared" si="95"/>
        <v>869096.06417920755</v>
      </c>
      <c r="AR216" s="63">
        <f t="shared" si="95"/>
        <v>155757.29286344728</v>
      </c>
      <c r="AS216" s="63">
        <f t="shared" si="95"/>
        <v>145443.78687107703</v>
      </c>
      <c r="AT216" s="63">
        <f t="shared" si="95"/>
        <v>151777.16079650607</v>
      </c>
      <c r="AU216" s="63">
        <f t="shared" si="95"/>
        <v>253616.52792349388</v>
      </c>
      <c r="AV216" s="63">
        <f t="shared" si="95"/>
        <v>256462.14765874986</v>
      </c>
      <c r="AW216" s="63">
        <f t="shared" si="95"/>
        <v>156633.27182997728</v>
      </c>
      <c r="AX216" s="63">
        <f t="shared" si="95"/>
        <v>102905.35518770083</v>
      </c>
      <c r="AY216" s="63">
        <f t="shared" si="95"/>
        <v>105239.58483000001</v>
      </c>
      <c r="AZ216" s="63">
        <f t="shared" si="95"/>
        <v>195424.37535636363</v>
      </c>
      <c r="BA216" s="63">
        <f t="shared" si="95"/>
        <v>128805.58199999998</v>
      </c>
      <c r="BB216" s="63">
        <f t="shared" si="95"/>
        <v>149272.364</v>
      </c>
      <c r="BC216" s="63">
        <f t="shared" si="95"/>
        <v>153312.39939997997</v>
      </c>
      <c r="BD216" s="63">
        <f t="shared" si="95"/>
        <v>1954649.8487172956</v>
      </c>
      <c r="BE216" s="63">
        <f t="shared" si="95"/>
        <v>159278.84524045451</v>
      </c>
      <c r="BF216" s="63">
        <f t="shared" si="95"/>
        <v>158870.89031282093</v>
      </c>
      <c r="BG216" s="63">
        <f t="shared" si="95"/>
        <v>208343.68339631296</v>
      </c>
      <c r="BH216" s="63">
        <f t="shared" si="95"/>
        <v>179161.58992867003</v>
      </c>
      <c r="BI216" s="63">
        <f t="shared" si="95"/>
        <v>223229.57658843903</v>
      </c>
      <c r="BJ216" s="63">
        <f t="shared" si="95"/>
        <v>199383.53833876364</v>
      </c>
      <c r="BK216" s="63">
        <f t="shared" si="95"/>
        <v>100173.93118854142</v>
      </c>
      <c r="BL216" s="63">
        <f t="shared" si="95"/>
        <v>126933.50750924851</v>
      </c>
      <c r="BM216" s="63">
        <f t="shared" si="95"/>
        <v>105574.49</v>
      </c>
      <c r="BN216" s="63">
        <f t="shared" si="95"/>
        <v>152205.53664169999</v>
      </c>
      <c r="BO216" s="63">
        <f t="shared" si="95"/>
        <v>148385.38604170003</v>
      </c>
      <c r="BP216" s="63">
        <f t="shared" si="95"/>
        <v>138490.96999999997</v>
      </c>
      <c r="BQ216" s="63">
        <f t="shared" ref="BQ216:EB216" si="96">+BQ217+BQ257+BQ266+BQ275</f>
        <v>1900031.9451866506</v>
      </c>
      <c r="BR216" s="63">
        <f t="shared" si="96"/>
        <v>167016.051332</v>
      </c>
      <c r="BS216" s="63">
        <f t="shared" si="96"/>
        <v>216798.38099999996</v>
      </c>
      <c r="BT216" s="63">
        <f t="shared" si="96"/>
        <v>124224.18999999999</v>
      </c>
      <c r="BU216" s="63">
        <f t="shared" si="96"/>
        <v>130824.85</v>
      </c>
      <c r="BV216" s="63">
        <f t="shared" si="96"/>
        <v>136633.74000000002</v>
      </c>
      <c r="BW216" s="63">
        <f t="shared" si="96"/>
        <v>98874.066000000006</v>
      </c>
      <c r="BX216" s="63">
        <f t="shared" si="96"/>
        <v>151671.39749999999</v>
      </c>
      <c r="BY216" s="63">
        <f t="shared" si="96"/>
        <v>122268.40950000001</v>
      </c>
      <c r="BZ216" s="63">
        <f t="shared" si="96"/>
        <v>117169.14800194002</v>
      </c>
      <c r="CA216" s="63">
        <f t="shared" si="96"/>
        <v>119304.59482782999</v>
      </c>
      <c r="CB216" s="63">
        <f t="shared" si="96"/>
        <v>137055.40708887001</v>
      </c>
      <c r="CC216" s="63">
        <f t="shared" si="96"/>
        <v>44498.709999999992</v>
      </c>
      <c r="CD216" s="63">
        <f t="shared" si="96"/>
        <v>1566338.9452506399</v>
      </c>
      <c r="CE216" s="63">
        <f t="shared" si="96"/>
        <v>174288.87</v>
      </c>
      <c r="CF216" s="63">
        <f t="shared" si="96"/>
        <v>132101.46</v>
      </c>
      <c r="CG216" s="63">
        <f t="shared" si="96"/>
        <v>162184.22</v>
      </c>
      <c r="CH216" s="63">
        <f t="shared" si="96"/>
        <v>121126.17000000001</v>
      </c>
      <c r="CI216" s="63">
        <f t="shared" si="96"/>
        <v>146661.20000000001</v>
      </c>
      <c r="CJ216" s="63">
        <f t="shared" si="96"/>
        <v>150215.58000000002</v>
      </c>
      <c r="CK216" s="63">
        <f t="shared" si="96"/>
        <v>158466.15000000002</v>
      </c>
      <c r="CL216" s="63">
        <f t="shared" si="96"/>
        <v>156569.65</v>
      </c>
      <c r="CM216" s="63">
        <f t="shared" si="96"/>
        <v>91651.64</v>
      </c>
      <c r="CN216" s="63">
        <f t="shared" si="96"/>
        <v>85366.64</v>
      </c>
      <c r="CO216" s="63">
        <f t="shared" si="96"/>
        <v>88737.15</v>
      </c>
      <c r="CP216" s="63">
        <f t="shared" si="96"/>
        <v>138423.34999999998</v>
      </c>
      <c r="CQ216" s="63">
        <f t="shared" si="96"/>
        <v>1605792.08</v>
      </c>
      <c r="CR216" s="63">
        <f t="shared" si="96"/>
        <v>153352.13999999998</v>
      </c>
      <c r="CS216" s="63">
        <f t="shared" si="96"/>
        <v>170511.26</v>
      </c>
      <c r="CT216" s="63">
        <f t="shared" si="96"/>
        <v>259023.99</v>
      </c>
      <c r="CU216" s="63">
        <f t="shared" si="96"/>
        <v>169198.65999999997</v>
      </c>
      <c r="CV216" s="63">
        <f t="shared" si="96"/>
        <v>168707.59</v>
      </c>
      <c r="CW216" s="63">
        <f t="shared" si="96"/>
        <v>137028.82</v>
      </c>
      <c r="CX216" s="63">
        <f t="shared" si="96"/>
        <v>108933.79999999999</v>
      </c>
      <c r="CY216" s="63">
        <f t="shared" si="96"/>
        <v>153995.95000000001</v>
      </c>
      <c r="CZ216" s="63">
        <f t="shared" si="96"/>
        <v>150809.33000000002</v>
      </c>
      <c r="DA216" s="63">
        <f t="shared" si="96"/>
        <v>223682.65999999997</v>
      </c>
      <c r="DB216" s="63">
        <f t="shared" si="96"/>
        <v>221826.93</v>
      </c>
      <c r="DC216" s="63">
        <f t="shared" si="96"/>
        <v>167934.11999999997</v>
      </c>
      <c r="DD216" s="63">
        <f t="shared" si="96"/>
        <v>2085005.2499999998</v>
      </c>
      <c r="DE216" s="63">
        <f t="shared" si="96"/>
        <v>168701.41470971738</v>
      </c>
      <c r="DF216" s="63">
        <f t="shared" si="96"/>
        <v>154232.1547097174</v>
      </c>
      <c r="DG216" s="63">
        <f t="shared" si="96"/>
        <v>156395.11938951028</v>
      </c>
      <c r="DH216" s="63">
        <f t="shared" si="96"/>
        <v>188825.30220344063</v>
      </c>
      <c r="DI216" s="63">
        <f t="shared" si="96"/>
        <v>182914.17411298526</v>
      </c>
      <c r="DJ216" s="63">
        <f t="shared" si="96"/>
        <v>128341.10938951025</v>
      </c>
      <c r="DK216" s="63">
        <f t="shared" si="96"/>
        <v>161220.62438951025</v>
      </c>
      <c r="DL216" s="63">
        <f t="shared" si="96"/>
        <v>198236.63020344061</v>
      </c>
      <c r="DM216" s="63">
        <f t="shared" si="96"/>
        <v>191572.50870971737</v>
      </c>
      <c r="DN216" s="63">
        <f t="shared" si="96"/>
        <v>212684.48728099981</v>
      </c>
      <c r="DO216" s="63">
        <f t="shared" si="96"/>
        <v>151588.81034014997</v>
      </c>
      <c r="DP216" s="63">
        <f t="shared" si="96"/>
        <v>150097.136</v>
      </c>
      <c r="DQ216" s="63">
        <f t="shared" si="96"/>
        <v>2044809.4714386989</v>
      </c>
      <c r="DR216" s="63">
        <f t="shared" si="96"/>
        <v>177616</v>
      </c>
      <c r="DS216" s="63">
        <f t="shared" si="96"/>
        <v>148048.88</v>
      </c>
      <c r="DT216" s="63">
        <f t="shared" si="96"/>
        <v>236466.83</v>
      </c>
      <c r="DU216" s="63">
        <f t="shared" si="96"/>
        <v>195842.37</v>
      </c>
      <c r="DV216" s="63">
        <f t="shared" si="96"/>
        <v>148216.54</v>
      </c>
      <c r="DW216" s="63">
        <f t="shared" si="96"/>
        <v>109579.94</v>
      </c>
      <c r="DX216" s="63">
        <f t="shared" si="96"/>
        <v>129840.06999999998</v>
      </c>
      <c r="DY216" s="63">
        <f t="shared" si="96"/>
        <v>193530.42</v>
      </c>
      <c r="DZ216" s="63">
        <f t="shared" si="96"/>
        <v>219643.18599999999</v>
      </c>
      <c r="EA216" s="63">
        <f t="shared" si="96"/>
        <v>179880.18299999999</v>
      </c>
      <c r="EB216" s="63">
        <f t="shared" si="96"/>
        <v>217024.45</v>
      </c>
      <c r="EC216" s="63">
        <f t="shared" ref="EC216:GN216" si="97">+EC217+EC257+EC266+EC275</f>
        <v>195856.81999999995</v>
      </c>
      <c r="ED216" s="63">
        <f t="shared" si="97"/>
        <v>2151545.6890000002</v>
      </c>
      <c r="EE216" s="63">
        <f t="shared" si="97"/>
        <v>204447.68</v>
      </c>
      <c r="EF216" s="63">
        <f t="shared" si="97"/>
        <v>233636.1</v>
      </c>
      <c r="EG216" s="63">
        <f t="shared" si="97"/>
        <v>215378.09999999998</v>
      </c>
      <c r="EH216" s="63">
        <f t="shared" si="97"/>
        <v>155266.09</v>
      </c>
      <c r="EI216" s="63">
        <f t="shared" si="97"/>
        <v>42833.909999999996</v>
      </c>
      <c r="EJ216" s="63">
        <f t="shared" si="97"/>
        <v>46269.950000000004</v>
      </c>
      <c r="EK216" s="63">
        <f t="shared" si="97"/>
        <v>60208.960000000006</v>
      </c>
      <c r="EL216" s="63">
        <f t="shared" si="97"/>
        <v>75049.990000000005</v>
      </c>
      <c r="EM216" s="63">
        <f t="shared" si="97"/>
        <v>71145.63</v>
      </c>
      <c r="EN216" s="63">
        <f t="shared" si="97"/>
        <v>78001.37</v>
      </c>
      <c r="EO216" s="63">
        <f t="shared" si="97"/>
        <v>75588.572636934943</v>
      </c>
      <c r="EP216" s="63">
        <f t="shared" si="97"/>
        <v>61365.930000000008</v>
      </c>
      <c r="EQ216" s="63">
        <f t="shared" si="97"/>
        <v>1319192.2826369349</v>
      </c>
      <c r="ER216" s="63">
        <f t="shared" si="97"/>
        <v>113507.69</v>
      </c>
      <c r="ES216" s="63">
        <f t="shared" si="97"/>
        <v>60997.840000000004</v>
      </c>
      <c r="ET216" s="63">
        <f t="shared" si="97"/>
        <v>87683.94</v>
      </c>
      <c r="EU216" s="63">
        <f t="shared" si="97"/>
        <v>116882.34000000001</v>
      </c>
      <c r="EV216" s="63">
        <f t="shared" si="97"/>
        <v>121189.9</v>
      </c>
      <c r="EW216" s="63">
        <f t="shared" si="97"/>
        <v>115130.323</v>
      </c>
      <c r="EX216" s="63">
        <f t="shared" si="97"/>
        <v>208708.53000000003</v>
      </c>
      <c r="EY216" s="63">
        <f t="shared" si="97"/>
        <v>70350.221999999994</v>
      </c>
      <c r="EZ216" s="63">
        <f t="shared" si="97"/>
        <v>128345.08000000002</v>
      </c>
      <c r="FA216" s="63">
        <f t="shared" si="97"/>
        <v>99192.69</v>
      </c>
      <c r="FB216" s="63">
        <f t="shared" si="97"/>
        <v>75389.52</v>
      </c>
      <c r="FC216" s="63">
        <f t="shared" si="97"/>
        <v>60553.380000000005</v>
      </c>
      <c r="FD216" s="63">
        <f t="shared" si="97"/>
        <v>1257931.4550000001</v>
      </c>
      <c r="FE216" s="63">
        <f t="shared" si="97"/>
        <v>125590.59999999999</v>
      </c>
      <c r="FF216" s="63">
        <f t="shared" si="97"/>
        <v>116652.03</v>
      </c>
      <c r="FG216" s="63">
        <f t="shared" si="97"/>
        <v>52985.88</v>
      </c>
      <c r="FH216" s="63">
        <f t="shared" si="97"/>
        <v>56594.682999999997</v>
      </c>
      <c r="FI216" s="63">
        <f t="shared" si="97"/>
        <v>48092.34</v>
      </c>
      <c r="FJ216" s="63">
        <f t="shared" si="97"/>
        <v>50642.079999999994</v>
      </c>
      <c r="FK216" s="63">
        <f t="shared" si="97"/>
        <v>50233.090000000004</v>
      </c>
      <c r="FL216" s="63">
        <f t="shared" si="97"/>
        <v>57650.68</v>
      </c>
      <c r="FM216" s="63">
        <f t="shared" si="97"/>
        <v>46333.979999999996</v>
      </c>
      <c r="FN216" s="63">
        <f t="shared" si="97"/>
        <v>44508.17</v>
      </c>
      <c r="FO216" s="63">
        <f t="shared" si="97"/>
        <v>54285.770000000004</v>
      </c>
      <c r="FP216" s="63">
        <f t="shared" si="97"/>
        <v>52827.37000000001</v>
      </c>
      <c r="FQ216" s="63">
        <f t="shared" si="97"/>
        <v>756396.67300000007</v>
      </c>
      <c r="FR216" s="63">
        <f t="shared" si="97"/>
        <v>58270.229999999996</v>
      </c>
      <c r="FS216" s="63">
        <f t="shared" si="97"/>
        <v>60650.73</v>
      </c>
      <c r="FT216" s="63">
        <f t="shared" si="97"/>
        <v>76928.62</v>
      </c>
      <c r="FU216" s="63">
        <f t="shared" si="97"/>
        <v>52793.82</v>
      </c>
      <c r="FV216" s="63">
        <f t="shared" si="97"/>
        <v>58084.429999999993</v>
      </c>
      <c r="FW216" s="63">
        <f t="shared" si="97"/>
        <v>45771.57</v>
      </c>
      <c r="FX216" s="63">
        <f t="shared" si="97"/>
        <v>51782.32</v>
      </c>
      <c r="FY216" s="63">
        <f t="shared" si="97"/>
        <v>60729.840000000004</v>
      </c>
      <c r="FZ216" s="63">
        <f t="shared" si="97"/>
        <v>61967.12</v>
      </c>
      <c r="GA216" s="63">
        <f t="shared" si="97"/>
        <v>63993.51</v>
      </c>
      <c r="GB216" s="63">
        <f t="shared" si="97"/>
        <v>65199.62</v>
      </c>
      <c r="GC216" s="63">
        <f t="shared" si="97"/>
        <v>82226.989999999991</v>
      </c>
      <c r="GD216" s="63">
        <f t="shared" si="97"/>
        <v>738398.8</v>
      </c>
      <c r="GE216" s="63">
        <f t="shared" si="97"/>
        <v>85413.63</v>
      </c>
      <c r="GF216" s="63">
        <f t="shared" si="97"/>
        <v>70729.86</v>
      </c>
      <c r="GG216" s="63">
        <f t="shared" si="97"/>
        <v>64350.80000000001</v>
      </c>
      <c r="GH216" s="63">
        <f t="shared" si="97"/>
        <v>64730.340000000004</v>
      </c>
      <c r="GI216" s="63">
        <f t="shared" si="97"/>
        <v>69623.430000000008</v>
      </c>
      <c r="GJ216" s="63">
        <f t="shared" si="97"/>
        <v>63887.045419999995</v>
      </c>
      <c r="GK216" s="63">
        <f t="shared" si="97"/>
        <v>182631.04338200003</v>
      </c>
      <c r="GL216" s="63">
        <f t="shared" si="97"/>
        <v>158302.95526999998</v>
      </c>
      <c r="GM216" s="63">
        <f t="shared" si="97"/>
        <v>73055.178610000003</v>
      </c>
      <c r="GN216" s="63">
        <f t="shared" si="97"/>
        <v>166820.51120000001</v>
      </c>
      <c r="GO216" s="63">
        <f t="shared" ref="GO216:IZ216" si="98">+GO217+GO257+GO266+GO275</f>
        <v>148928.34841000001</v>
      </c>
      <c r="GP216" s="63">
        <f t="shared" si="98"/>
        <v>135380.33579000001</v>
      </c>
      <c r="GQ216" s="63">
        <f t="shared" si="98"/>
        <v>1283853.4780820003</v>
      </c>
      <c r="GR216" s="63">
        <f t="shared" si="98"/>
        <v>247133.72243999998</v>
      </c>
      <c r="GS216" s="63">
        <f t="shared" si="98"/>
        <v>227367.31969999999</v>
      </c>
      <c r="GT216" s="63">
        <f t="shared" si="98"/>
        <v>310199.05550000002</v>
      </c>
      <c r="GU216" s="63">
        <f t="shared" si="98"/>
        <v>301779.41000000003</v>
      </c>
      <c r="GV216" s="63">
        <f t="shared" si="98"/>
        <v>250564.06631999998</v>
      </c>
      <c r="GW216" s="63">
        <f t="shared" si="98"/>
        <v>236857.75963999997</v>
      </c>
      <c r="GX216" s="63">
        <f t="shared" si="98"/>
        <v>308101.50479369092</v>
      </c>
      <c r="GY216" s="63">
        <f t="shared" si="98"/>
        <v>271551.78969999996</v>
      </c>
      <c r="GZ216" s="63">
        <f t="shared" si="98"/>
        <v>198659.10940000002</v>
      </c>
      <c r="HA216" s="63">
        <f t="shared" si="98"/>
        <v>218372.83199999999</v>
      </c>
      <c r="HB216" s="63">
        <f t="shared" si="98"/>
        <v>215496.43799999997</v>
      </c>
      <c r="HC216" s="63">
        <f t="shared" si="98"/>
        <v>220010.63099999999</v>
      </c>
      <c r="HD216" s="63">
        <f t="shared" si="98"/>
        <v>3006093.6384936911</v>
      </c>
    </row>
    <row r="217" spans="2:212" ht="16.5" customHeight="1" x14ac:dyDescent="0.2">
      <c r="B217" s="26" t="s">
        <v>79</v>
      </c>
      <c r="C217" s="59"/>
      <c r="D217" s="100"/>
      <c r="E217" s="87">
        <f t="shared" ref="E217:BP217" si="99">SUM(E218:E255)</f>
        <v>84827.796734079777</v>
      </c>
      <c r="F217" s="87">
        <f t="shared" si="99"/>
        <v>84944.772403024035</v>
      </c>
      <c r="G217" s="87">
        <f t="shared" si="99"/>
        <v>165641.07092716667</v>
      </c>
      <c r="H217" s="87">
        <f t="shared" si="99"/>
        <v>96072.807342009794</v>
      </c>
      <c r="I217" s="87">
        <f t="shared" si="99"/>
        <v>85318.158944661613</v>
      </c>
      <c r="J217" s="87">
        <f t="shared" si="99"/>
        <v>79743.534190452672</v>
      </c>
      <c r="K217" s="87">
        <f t="shared" si="99"/>
        <v>85110.116316282831</v>
      </c>
      <c r="L217" s="87">
        <f t="shared" si="99"/>
        <v>100068.14891589814</v>
      </c>
      <c r="M217" s="87">
        <f t="shared" si="99"/>
        <v>94186.125418635827</v>
      </c>
      <c r="N217" s="87">
        <f t="shared" si="99"/>
        <v>82975.633002851289</v>
      </c>
      <c r="O217" s="87">
        <f t="shared" si="99"/>
        <v>112740.18098490419</v>
      </c>
      <c r="P217" s="87">
        <f t="shared" si="99"/>
        <v>104147.72811700247</v>
      </c>
      <c r="Q217" s="143">
        <f t="shared" si="99"/>
        <v>1175776.0732969695</v>
      </c>
      <c r="R217" s="143">
        <f t="shared" si="99"/>
        <v>100295.2439279213</v>
      </c>
      <c r="S217" s="143">
        <f t="shared" si="99"/>
        <v>81754.035113178805</v>
      </c>
      <c r="T217" s="143">
        <f t="shared" si="99"/>
        <v>99399.376977765613</v>
      </c>
      <c r="U217" s="143">
        <f t="shared" si="99"/>
        <v>87156.087522291549</v>
      </c>
      <c r="V217" s="143">
        <f t="shared" si="99"/>
        <v>70012.781721682943</v>
      </c>
      <c r="W217" s="143">
        <f t="shared" si="99"/>
        <v>85978.349199696444</v>
      </c>
      <c r="X217" s="143">
        <f t="shared" si="99"/>
        <v>95530.18930864046</v>
      </c>
      <c r="Y217" s="143">
        <f t="shared" si="99"/>
        <v>78268.775354984478</v>
      </c>
      <c r="Z217" s="143">
        <f t="shared" si="99"/>
        <v>95165.872824788661</v>
      </c>
      <c r="AA217" s="143">
        <f t="shared" si="99"/>
        <v>96046.170222610323</v>
      </c>
      <c r="AB217" s="143">
        <f t="shared" si="99"/>
        <v>99135.55199572639</v>
      </c>
      <c r="AC217" s="143">
        <f t="shared" si="99"/>
        <v>106934.89697776563</v>
      </c>
      <c r="AD217" s="143">
        <f t="shared" si="99"/>
        <v>1095677.3311470528</v>
      </c>
      <c r="AE217" s="143">
        <f t="shared" si="99"/>
        <v>73964.116686223992</v>
      </c>
      <c r="AF217" s="143">
        <f t="shared" si="99"/>
        <v>55523.037337304995</v>
      </c>
      <c r="AG217" s="143">
        <f t="shared" si="99"/>
        <v>59815.747050064303</v>
      </c>
      <c r="AH217" s="143">
        <f t="shared" si="99"/>
        <v>59218.712913299998</v>
      </c>
      <c r="AI217" s="143">
        <f t="shared" si="99"/>
        <v>54822.459255791</v>
      </c>
      <c r="AJ217" s="143">
        <f t="shared" si="99"/>
        <v>59811.973971468993</v>
      </c>
      <c r="AK217" s="143">
        <f t="shared" si="99"/>
        <v>61345.656145697998</v>
      </c>
      <c r="AL217" s="143">
        <f t="shared" si="99"/>
        <v>51084.741733027266</v>
      </c>
      <c r="AM217" s="143">
        <f t="shared" si="99"/>
        <v>48643.810447160002</v>
      </c>
      <c r="AN217" s="143">
        <f t="shared" si="99"/>
        <v>43797.252371652008</v>
      </c>
      <c r="AO217" s="143">
        <f t="shared" si="99"/>
        <v>50037.770661449998</v>
      </c>
      <c r="AP217" s="143">
        <f t="shared" si="99"/>
        <v>58283.825633351997</v>
      </c>
      <c r="AQ217" s="143">
        <f t="shared" si="99"/>
        <v>676349.10420649266</v>
      </c>
      <c r="AR217" s="143">
        <f t="shared" si="99"/>
        <v>140673.19286344727</v>
      </c>
      <c r="AS217" s="143">
        <f t="shared" si="99"/>
        <v>124498.31687107704</v>
      </c>
      <c r="AT217" s="143">
        <f t="shared" si="99"/>
        <v>128613.89079650606</v>
      </c>
      <c r="AU217" s="143">
        <f t="shared" si="99"/>
        <v>235093.07792349387</v>
      </c>
      <c r="AV217" s="143">
        <f t="shared" si="99"/>
        <v>242811.12765874987</v>
      </c>
      <c r="AW217" s="143">
        <f t="shared" si="99"/>
        <v>149388.05182997728</v>
      </c>
      <c r="AX217" s="143">
        <f t="shared" si="99"/>
        <v>93548.703187700827</v>
      </c>
      <c r="AY217" s="143">
        <f t="shared" si="99"/>
        <v>94265.755829999995</v>
      </c>
      <c r="AZ217" s="143">
        <f t="shared" si="99"/>
        <v>183327.02535636362</v>
      </c>
      <c r="BA217" s="143">
        <f t="shared" si="99"/>
        <v>113999.46199999998</v>
      </c>
      <c r="BB217" s="143">
        <f t="shared" si="99"/>
        <v>138591.92500000002</v>
      </c>
      <c r="BC217" s="143">
        <f t="shared" si="99"/>
        <v>148256.78939997999</v>
      </c>
      <c r="BD217" s="143">
        <f t="shared" si="99"/>
        <v>1793067.3187172955</v>
      </c>
      <c r="BE217" s="143">
        <f t="shared" si="99"/>
        <v>147722.69524045452</v>
      </c>
      <c r="BF217" s="143">
        <f t="shared" si="99"/>
        <v>148100.56031282092</v>
      </c>
      <c r="BG217" s="143">
        <f t="shared" si="99"/>
        <v>190400.73339631298</v>
      </c>
      <c r="BH217" s="143">
        <f t="shared" si="99"/>
        <v>164927.04992867002</v>
      </c>
      <c r="BI217" s="143">
        <f t="shared" si="99"/>
        <v>208181.49658843904</v>
      </c>
      <c r="BJ217" s="143">
        <f t="shared" si="99"/>
        <v>184842.05833876363</v>
      </c>
      <c r="BK217" s="143">
        <f t="shared" si="99"/>
        <v>89252.976449969996</v>
      </c>
      <c r="BL217" s="143">
        <f t="shared" si="99"/>
        <v>120324.24892924851</v>
      </c>
      <c r="BM217" s="143">
        <f t="shared" si="99"/>
        <v>93201.24</v>
      </c>
      <c r="BN217" s="143">
        <f t="shared" si="99"/>
        <v>140668.21</v>
      </c>
      <c r="BO217" s="143">
        <f t="shared" si="99"/>
        <v>132454.41</v>
      </c>
      <c r="BP217" s="143">
        <f t="shared" si="99"/>
        <v>129306.58999999998</v>
      </c>
      <c r="BQ217" s="143">
        <f t="shared" ref="BQ217:EB217" si="100">SUM(BQ218:BQ255)</f>
        <v>1749382.2691846793</v>
      </c>
      <c r="BR217" s="143">
        <f t="shared" si="100"/>
        <v>153561.16133200002</v>
      </c>
      <c r="BS217" s="143">
        <f t="shared" si="100"/>
        <v>205119.86099999998</v>
      </c>
      <c r="BT217" s="143">
        <f t="shared" si="100"/>
        <v>102933.58999999998</v>
      </c>
      <c r="BU217" s="143">
        <f t="shared" si="100"/>
        <v>110305.12000000001</v>
      </c>
      <c r="BV217" s="143">
        <f t="shared" si="100"/>
        <v>116570.20000000001</v>
      </c>
      <c r="BW217" s="143">
        <f t="shared" si="100"/>
        <v>84989.026000000013</v>
      </c>
      <c r="BX217" s="143">
        <f t="shared" si="100"/>
        <v>139941.23749999999</v>
      </c>
      <c r="BY217" s="143">
        <f t="shared" si="100"/>
        <v>112360.58950000002</v>
      </c>
      <c r="BZ217" s="143">
        <f t="shared" si="100"/>
        <v>107128.35800194001</v>
      </c>
      <c r="CA217" s="143">
        <f t="shared" si="100"/>
        <v>104032.47482783</v>
      </c>
      <c r="CB217" s="143">
        <f t="shared" si="100"/>
        <v>130074.20708887001</v>
      </c>
      <c r="CC217" s="143">
        <f t="shared" si="100"/>
        <v>33343.619999999995</v>
      </c>
      <c r="CD217" s="143">
        <f t="shared" si="100"/>
        <v>1400359.4452506399</v>
      </c>
      <c r="CE217" s="143">
        <f t="shared" si="100"/>
        <v>164584.82999999999</v>
      </c>
      <c r="CF217" s="143">
        <f t="shared" si="100"/>
        <v>119861.48999999999</v>
      </c>
      <c r="CG217" s="143">
        <f t="shared" si="100"/>
        <v>143378.73000000001</v>
      </c>
      <c r="CH217" s="143">
        <f t="shared" si="100"/>
        <v>108418.67000000001</v>
      </c>
      <c r="CI217" s="143">
        <f t="shared" si="100"/>
        <v>121293.76000000001</v>
      </c>
      <c r="CJ217" s="143">
        <f t="shared" si="100"/>
        <v>120550.71</v>
      </c>
      <c r="CK217" s="143">
        <f t="shared" si="100"/>
        <v>131572.35</v>
      </c>
      <c r="CL217" s="143">
        <f t="shared" si="100"/>
        <v>123144.43</v>
      </c>
      <c r="CM217" s="143">
        <f t="shared" si="100"/>
        <v>62862.83</v>
      </c>
      <c r="CN217" s="143">
        <f t="shared" si="100"/>
        <v>60303.64</v>
      </c>
      <c r="CO217" s="143">
        <f t="shared" si="100"/>
        <v>60330.22</v>
      </c>
      <c r="CP217" s="143">
        <f t="shared" si="100"/>
        <v>103190.67</v>
      </c>
      <c r="CQ217" s="143">
        <f t="shared" si="100"/>
        <v>1319492.33</v>
      </c>
      <c r="CR217" s="143">
        <f t="shared" si="100"/>
        <v>106998.53</v>
      </c>
      <c r="CS217" s="143">
        <f t="shared" si="100"/>
        <v>123890.32</v>
      </c>
      <c r="CT217" s="143">
        <f t="shared" si="100"/>
        <v>203653.56</v>
      </c>
      <c r="CU217" s="143">
        <f t="shared" si="100"/>
        <v>120168.90999999999</v>
      </c>
      <c r="CV217" s="143">
        <f t="shared" si="100"/>
        <v>127664</v>
      </c>
      <c r="CW217" s="143">
        <f t="shared" si="100"/>
        <v>98244.99</v>
      </c>
      <c r="CX217" s="143">
        <f t="shared" si="100"/>
        <v>77531.539999999994</v>
      </c>
      <c r="CY217" s="143">
        <f t="shared" si="100"/>
        <v>118894.76</v>
      </c>
      <c r="CZ217" s="143">
        <f t="shared" si="100"/>
        <v>115759.48000000001</v>
      </c>
      <c r="DA217" s="143">
        <f t="shared" si="100"/>
        <v>173888.00999999998</v>
      </c>
      <c r="DB217" s="143">
        <f t="shared" si="100"/>
        <v>186372.25</v>
      </c>
      <c r="DC217" s="143">
        <f t="shared" si="100"/>
        <v>131287.99</v>
      </c>
      <c r="DD217" s="143">
        <f t="shared" si="100"/>
        <v>1584354.3399999999</v>
      </c>
      <c r="DE217" s="143">
        <f t="shared" si="100"/>
        <v>124401.10470971739</v>
      </c>
      <c r="DF217" s="143">
        <f t="shared" si="100"/>
        <v>121726.94470971738</v>
      </c>
      <c r="DG217" s="143">
        <f t="shared" si="100"/>
        <v>119054.74938951027</v>
      </c>
      <c r="DH217" s="143">
        <f t="shared" si="100"/>
        <v>151862.99220344063</v>
      </c>
      <c r="DI217" s="143">
        <f t="shared" si="100"/>
        <v>152292.96211298526</v>
      </c>
      <c r="DJ217" s="143">
        <f t="shared" si="100"/>
        <v>108402.84938951026</v>
      </c>
      <c r="DK217" s="143">
        <f t="shared" si="100"/>
        <v>135267.15938951026</v>
      </c>
      <c r="DL217" s="143">
        <f t="shared" si="100"/>
        <v>157491.67220344063</v>
      </c>
      <c r="DM217" s="143">
        <f t="shared" si="100"/>
        <v>153040.90470971735</v>
      </c>
      <c r="DN217" s="143">
        <f t="shared" si="100"/>
        <v>163286.66328099981</v>
      </c>
      <c r="DO217" s="143">
        <f t="shared" si="100"/>
        <v>96013.936340149972</v>
      </c>
      <c r="DP217" s="143">
        <f t="shared" si="100"/>
        <v>101989.56</v>
      </c>
      <c r="DQ217" s="143">
        <f t="shared" si="100"/>
        <v>1584831.4984386989</v>
      </c>
      <c r="DR217" s="143">
        <f t="shared" si="100"/>
        <v>136342.12</v>
      </c>
      <c r="DS217" s="143">
        <f t="shared" si="100"/>
        <v>101583.98</v>
      </c>
      <c r="DT217" s="143">
        <f t="shared" si="100"/>
        <v>191665.8</v>
      </c>
      <c r="DU217" s="143">
        <f t="shared" si="100"/>
        <v>149539.38</v>
      </c>
      <c r="DV217" s="143">
        <f t="shared" si="100"/>
        <v>111685.24</v>
      </c>
      <c r="DW217" s="143">
        <f t="shared" si="100"/>
        <v>77828.34</v>
      </c>
      <c r="DX217" s="143">
        <f t="shared" si="100"/>
        <v>98776.00999999998</v>
      </c>
      <c r="DY217" s="143">
        <f t="shared" si="100"/>
        <v>161995.84</v>
      </c>
      <c r="DZ217" s="143">
        <f t="shared" si="100"/>
        <v>184120.94</v>
      </c>
      <c r="EA217" s="143">
        <f t="shared" si="100"/>
        <v>142995.09</v>
      </c>
      <c r="EB217" s="143">
        <f t="shared" si="100"/>
        <v>177903.04</v>
      </c>
      <c r="EC217" s="143">
        <f t="shared" ref="EC217:GN217" si="101">SUM(EC218:EC255)</f>
        <v>157897.28999999998</v>
      </c>
      <c r="ED217" s="143">
        <f t="shared" si="101"/>
        <v>1692333.07</v>
      </c>
      <c r="EE217" s="143">
        <f t="shared" si="101"/>
        <v>171620.47999999998</v>
      </c>
      <c r="EF217" s="143">
        <f t="shared" si="101"/>
        <v>201686.42</v>
      </c>
      <c r="EG217" s="143">
        <f t="shared" si="101"/>
        <v>181136.02</v>
      </c>
      <c r="EH217" s="143">
        <f t="shared" si="101"/>
        <v>127759.09</v>
      </c>
      <c r="EI217" s="143">
        <f t="shared" si="101"/>
        <v>25871.279999999999</v>
      </c>
      <c r="EJ217" s="143">
        <f t="shared" si="101"/>
        <v>38134.25</v>
      </c>
      <c r="EK217" s="143">
        <f t="shared" si="101"/>
        <v>43659.69</v>
      </c>
      <c r="EL217" s="143">
        <f t="shared" si="101"/>
        <v>59762.020000000004</v>
      </c>
      <c r="EM217" s="143">
        <f t="shared" si="101"/>
        <v>47943.020000000004</v>
      </c>
      <c r="EN217" s="143">
        <f t="shared" si="101"/>
        <v>60964.17</v>
      </c>
      <c r="EO217" s="143">
        <f t="shared" si="101"/>
        <v>61127.362636934929</v>
      </c>
      <c r="EP217" s="143">
        <f t="shared" si="101"/>
        <v>42830.180000000008</v>
      </c>
      <c r="EQ217" s="143">
        <f t="shared" si="101"/>
        <v>1062493.9826369348</v>
      </c>
      <c r="ER217" s="143">
        <f t="shared" si="101"/>
        <v>90719.08</v>
      </c>
      <c r="ES217" s="143">
        <f t="shared" si="101"/>
        <v>40186.160000000003</v>
      </c>
      <c r="ET217" s="143">
        <f t="shared" si="101"/>
        <v>57084.86</v>
      </c>
      <c r="EU217" s="143">
        <f t="shared" si="101"/>
        <v>89644.010000000009</v>
      </c>
      <c r="EV217" s="143">
        <f t="shared" si="101"/>
        <v>106558.81</v>
      </c>
      <c r="EW217" s="143">
        <f t="shared" si="101"/>
        <v>92366.680000000008</v>
      </c>
      <c r="EX217" s="143">
        <f t="shared" si="101"/>
        <v>188968.30000000002</v>
      </c>
      <c r="EY217" s="143">
        <f t="shared" si="101"/>
        <v>54538.17</v>
      </c>
      <c r="EZ217" s="143">
        <f t="shared" si="101"/>
        <v>108877.78000000003</v>
      </c>
      <c r="FA217" s="143">
        <f t="shared" si="101"/>
        <v>78766.820000000007</v>
      </c>
      <c r="FB217" s="143">
        <f t="shared" si="101"/>
        <v>52651.38</v>
      </c>
      <c r="FC217" s="143">
        <f t="shared" si="101"/>
        <v>43933.05</v>
      </c>
      <c r="FD217" s="143">
        <f t="shared" si="101"/>
        <v>1004295.1</v>
      </c>
      <c r="FE217" s="143">
        <f t="shared" si="101"/>
        <v>113009.81999999999</v>
      </c>
      <c r="FF217" s="143">
        <f t="shared" si="101"/>
        <v>91607.609999999986</v>
      </c>
      <c r="FG217" s="143">
        <f t="shared" si="101"/>
        <v>31083.119999999999</v>
      </c>
      <c r="FH217" s="143">
        <f t="shared" si="101"/>
        <v>36633.553</v>
      </c>
      <c r="FI217" s="143">
        <f t="shared" si="101"/>
        <v>30374.559999999998</v>
      </c>
      <c r="FJ217" s="143">
        <f t="shared" si="101"/>
        <v>33831.17</v>
      </c>
      <c r="FK217" s="143">
        <f t="shared" si="101"/>
        <v>27159.8</v>
      </c>
      <c r="FL217" s="143">
        <f t="shared" si="101"/>
        <v>37630.990000000005</v>
      </c>
      <c r="FM217" s="143">
        <f t="shared" si="101"/>
        <v>31499</v>
      </c>
      <c r="FN217" s="143">
        <f t="shared" si="101"/>
        <v>32895.179999999993</v>
      </c>
      <c r="FO217" s="143">
        <f t="shared" si="101"/>
        <v>30293.760000000002</v>
      </c>
      <c r="FP217" s="143">
        <f t="shared" si="101"/>
        <v>33007.490000000005</v>
      </c>
      <c r="FQ217" s="143">
        <f t="shared" si="101"/>
        <v>529026.05300000007</v>
      </c>
      <c r="FR217" s="143">
        <f t="shared" si="101"/>
        <v>33309.300000000003</v>
      </c>
      <c r="FS217" s="143">
        <f t="shared" si="101"/>
        <v>31785.300000000003</v>
      </c>
      <c r="FT217" s="143">
        <f t="shared" si="101"/>
        <v>43472.36</v>
      </c>
      <c r="FU217" s="143">
        <f t="shared" si="101"/>
        <v>26650.499999999996</v>
      </c>
      <c r="FV217" s="143">
        <f t="shared" si="101"/>
        <v>35500.269999999997</v>
      </c>
      <c r="FW217" s="143">
        <f t="shared" si="101"/>
        <v>23942.920000000002</v>
      </c>
      <c r="FX217" s="143">
        <f t="shared" si="101"/>
        <v>25378.340000000004</v>
      </c>
      <c r="FY217" s="143">
        <f t="shared" si="101"/>
        <v>33062.28</v>
      </c>
      <c r="FZ217" s="143">
        <f t="shared" si="101"/>
        <v>33983.33</v>
      </c>
      <c r="GA217" s="143">
        <f t="shared" si="101"/>
        <v>35879.360000000001</v>
      </c>
      <c r="GB217" s="143">
        <f t="shared" si="101"/>
        <v>36361.08</v>
      </c>
      <c r="GC217" s="143">
        <f t="shared" si="101"/>
        <v>55372.06</v>
      </c>
      <c r="GD217" s="143">
        <f t="shared" si="101"/>
        <v>414697.10000000003</v>
      </c>
      <c r="GE217" s="143">
        <f t="shared" si="101"/>
        <v>56912.000000000007</v>
      </c>
      <c r="GF217" s="143">
        <f t="shared" si="101"/>
        <v>38473.120000000003</v>
      </c>
      <c r="GG217" s="143">
        <f t="shared" si="101"/>
        <v>32865.820000000007</v>
      </c>
      <c r="GH217" s="143">
        <f t="shared" si="101"/>
        <v>36063.89</v>
      </c>
      <c r="GI217" s="143">
        <f t="shared" si="101"/>
        <v>37962.26</v>
      </c>
      <c r="GJ217" s="143">
        <f t="shared" si="101"/>
        <v>28949.019999999997</v>
      </c>
      <c r="GK217" s="143">
        <f t="shared" si="101"/>
        <v>148428.03000000003</v>
      </c>
      <c r="GL217" s="143">
        <f t="shared" si="101"/>
        <v>124598.95999999999</v>
      </c>
      <c r="GM217" s="143">
        <f t="shared" si="101"/>
        <v>35646.69</v>
      </c>
      <c r="GN217" s="143">
        <f t="shared" si="101"/>
        <v>28967.29</v>
      </c>
      <c r="GO217" s="143">
        <f t="shared" ref="GO217:IZ217" si="102">SUM(GO218:GO255)</f>
        <v>32219.039999999994</v>
      </c>
      <c r="GP217" s="143">
        <f t="shared" si="102"/>
        <v>32051.899999999998</v>
      </c>
      <c r="GQ217" s="143">
        <f t="shared" si="102"/>
        <v>633138.02</v>
      </c>
      <c r="GR217" s="143">
        <f t="shared" si="102"/>
        <v>144292.16</v>
      </c>
      <c r="GS217" s="143">
        <f t="shared" si="102"/>
        <v>124893.68999999999</v>
      </c>
      <c r="GT217" s="143">
        <f t="shared" si="102"/>
        <v>187639.66</v>
      </c>
      <c r="GU217" s="143">
        <f t="shared" si="102"/>
        <v>183582.03000000003</v>
      </c>
      <c r="GV217" s="143">
        <f t="shared" si="102"/>
        <v>159517.375</v>
      </c>
      <c r="GW217" s="143">
        <f t="shared" si="102"/>
        <v>131299.10999999999</v>
      </c>
      <c r="GX217" s="143">
        <f t="shared" si="102"/>
        <v>269526.61800000002</v>
      </c>
      <c r="GY217" s="143">
        <f t="shared" si="102"/>
        <v>159940.19099999999</v>
      </c>
      <c r="GZ217" s="143">
        <f t="shared" si="102"/>
        <v>133299.37800000003</v>
      </c>
      <c r="HA217" s="143">
        <f t="shared" si="102"/>
        <v>119706.005</v>
      </c>
      <c r="HB217" s="143">
        <f t="shared" si="102"/>
        <v>109620.072</v>
      </c>
      <c r="HC217" s="143">
        <f t="shared" si="102"/>
        <v>108766.878</v>
      </c>
      <c r="HD217" s="143">
        <f t="shared" si="102"/>
        <v>1832083.1670000001</v>
      </c>
    </row>
    <row r="218" spans="2:212" ht="14.25" customHeight="1" x14ac:dyDescent="0.2">
      <c r="B218" s="166" t="s">
        <v>80</v>
      </c>
      <c r="C218" s="168" t="s">
        <v>20</v>
      </c>
      <c r="D218" s="94" t="s">
        <v>169</v>
      </c>
      <c r="E218" s="95"/>
      <c r="F218" s="95"/>
      <c r="G218" s="95"/>
      <c r="H218" s="95"/>
      <c r="I218" s="95"/>
      <c r="J218" s="95">
        <v>326.66000000000003</v>
      </c>
      <c r="K218" s="95"/>
      <c r="L218" s="95"/>
      <c r="M218" s="95"/>
      <c r="N218" s="95"/>
      <c r="O218" s="95"/>
      <c r="P218" s="95"/>
      <c r="Q218" s="95">
        <v>326.66000000000003</v>
      </c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104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104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104"/>
      <c r="CR218" s="95"/>
      <c r="CS218" s="95"/>
      <c r="CT218" s="95"/>
      <c r="CU218" s="95"/>
      <c r="CV218" s="95"/>
      <c r="CW218" s="95"/>
      <c r="CX218" s="95"/>
      <c r="CY218" s="95"/>
      <c r="CZ218" s="95"/>
      <c r="DA218" s="95"/>
      <c r="DB218" s="95"/>
      <c r="DC218" s="95"/>
      <c r="DD218" s="104"/>
      <c r="DE218" s="104"/>
      <c r="DF218" s="104"/>
      <c r="DG218" s="104"/>
      <c r="DH218" s="104"/>
      <c r="DI218" s="104"/>
      <c r="DJ218" s="104"/>
      <c r="DK218" s="104"/>
      <c r="DL218" s="104"/>
      <c r="DM218" s="104"/>
      <c r="DN218" s="104"/>
      <c r="DO218" s="104"/>
      <c r="DP218" s="104"/>
      <c r="DQ218" s="104"/>
      <c r="DR218" s="104"/>
      <c r="DS218" s="104"/>
      <c r="DT218" s="104"/>
      <c r="DU218" s="104"/>
      <c r="DV218" s="104"/>
      <c r="DW218" s="104"/>
      <c r="DX218" s="104"/>
      <c r="DY218" s="104"/>
      <c r="DZ218" s="104"/>
      <c r="EA218" s="104"/>
      <c r="EB218" s="104"/>
      <c r="EC218" s="104"/>
      <c r="ED218" s="104"/>
      <c r="EE218" s="104"/>
      <c r="EF218" s="104"/>
      <c r="EG218" s="104"/>
      <c r="EH218" s="104"/>
      <c r="EI218" s="104"/>
      <c r="EJ218" s="104"/>
      <c r="EK218" s="104"/>
      <c r="EL218" s="104"/>
      <c r="EM218" s="104"/>
      <c r="EN218" s="104"/>
      <c r="EO218" s="104"/>
      <c r="EP218" s="104"/>
      <c r="EQ218" s="104"/>
      <c r="ER218" s="104"/>
      <c r="ES218" s="104"/>
      <c r="ET218" s="104"/>
      <c r="EU218" s="104"/>
      <c r="EV218" s="104"/>
      <c r="EW218" s="104"/>
      <c r="EX218" s="104"/>
      <c r="EY218" s="104"/>
      <c r="EZ218" s="104"/>
      <c r="FA218" s="104"/>
      <c r="FB218" s="104"/>
      <c r="FC218" s="104"/>
      <c r="FD218" s="104"/>
      <c r="FE218" s="104"/>
      <c r="FF218" s="104"/>
      <c r="FG218" s="104"/>
      <c r="FH218" s="104"/>
      <c r="FI218" s="104"/>
      <c r="FJ218" s="104"/>
      <c r="FK218" s="104"/>
      <c r="FL218" s="104"/>
      <c r="FM218" s="104"/>
      <c r="FN218" s="104"/>
      <c r="FO218" s="104"/>
      <c r="FP218" s="104"/>
      <c r="FQ218" s="104"/>
      <c r="FR218" s="104"/>
      <c r="FS218" s="104"/>
      <c r="FT218" s="104"/>
      <c r="FU218" s="104"/>
      <c r="FV218" s="104"/>
      <c r="FW218" s="104"/>
      <c r="FX218" s="104"/>
      <c r="FY218" s="104"/>
      <c r="FZ218" s="104"/>
      <c r="GA218" s="104"/>
      <c r="GB218" s="104"/>
      <c r="GC218" s="104"/>
      <c r="GD218" s="104"/>
      <c r="GE218" s="104"/>
      <c r="GF218" s="104"/>
      <c r="GG218" s="104"/>
      <c r="GH218" s="104"/>
      <c r="GI218" s="104"/>
      <c r="GJ218" s="104"/>
      <c r="GK218" s="104"/>
      <c r="GL218" s="104"/>
      <c r="GM218" s="104"/>
      <c r="GN218" s="104"/>
      <c r="GO218" s="104"/>
      <c r="GP218" s="104"/>
      <c r="GQ218" s="96"/>
      <c r="GR218" s="104"/>
      <c r="GS218" s="104"/>
      <c r="GT218" s="104"/>
      <c r="GU218" s="104"/>
      <c r="GV218" s="104"/>
      <c r="GW218" s="104"/>
      <c r="GX218" s="104"/>
      <c r="GY218" s="104"/>
      <c r="GZ218" s="104"/>
      <c r="HA218" s="104"/>
      <c r="HB218" s="104"/>
      <c r="HC218" s="104"/>
      <c r="HD218" s="96"/>
    </row>
    <row r="219" spans="2:212" ht="14.25" customHeight="1" x14ac:dyDescent="0.2">
      <c r="B219" s="167"/>
      <c r="C219" s="169"/>
      <c r="D219" s="51" t="s">
        <v>140</v>
      </c>
      <c r="E219" s="104">
        <v>1039.2600000000002</v>
      </c>
      <c r="F219" s="104">
        <v>1012.2200000000001</v>
      </c>
      <c r="G219" s="104">
        <v>973.38</v>
      </c>
      <c r="H219" s="104">
        <v>325.54000000000002</v>
      </c>
      <c r="I219" s="104">
        <v>1236</v>
      </c>
      <c r="J219" s="104">
        <v>285.95</v>
      </c>
      <c r="K219" s="104">
        <v>2848</v>
      </c>
      <c r="L219" s="104">
        <v>252.5</v>
      </c>
      <c r="M219" s="104">
        <v>1224</v>
      </c>
      <c r="N219" s="104">
        <v>774</v>
      </c>
      <c r="O219" s="104">
        <v>1050</v>
      </c>
      <c r="P219" s="104">
        <v>240</v>
      </c>
      <c r="Q219" s="104">
        <v>11260.85</v>
      </c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>
        <v>520.31493442999999</v>
      </c>
      <c r="AF219" s="104">
        <v>396.13872000000003</v>
      </c>
      <c r="AG219" s="104">
        <v>752.01245999999981</v>
      </c>
      <c r="AH219" s="104">
        <v>543.37080000000003</v>
      </c>
      <c r="AI219" s="104">
        <v>594.08060988</v>
      </c>
      <c r="AJ219" s="104">
        <v>860.08690000000001</v>
      </c>
      <c r="AK219" s="104">
        <v>404.27801414799995</v>
      </c>
      <c r="AL219" s="104">
        <v>543.20251271727284</v>
      </c>
      <c r="AM219" s="104">
        <v>408.02475999999996</v>
      </c>
      <c r="AN219" s="104">
        <v>75.179992740000003</v>
      </c>
      <c r="AO219" s="104">
        <v>156.23398</v>
      </c>
      <c r="AP219" s="104">
        <v>483.48175856</v>
      </c>
      <c r="AQ219" s="105">
        <v>5736.405442475273</v>
      </c>
      <c r="AR219" s="104">
        <v>480.20161000000002</v>
      </c>
      <c r="AS219" s="104">
        <v>340.90260999999998</v>
      </c>
      <c r="AT219" s="104">
        <v>74.407000000000011</v>
      </c>
      <c r="AU219" s="104">
        <v>69.067999999999998</v>
      </c>
      <c r="AV219" s="104">
        <v>259.49074999999999</v>
      </c>
      <c r="AW219" s="104">
        <v>985.4827021000001</v>
      </c>
      <c r="AX219" s="104">
        <v>1169.9739999999999</v>
      </c>
      <c r="AY219" s="104">
        <v>993.39100000000008</v>
      </c>
      <c r="AZ219" s="104">
        <v>435.95863636363646</v>
      </c>
      <c r="BA219" s="104"/>
      <c r="BB219" s="104"/>
      <c r="BC219" s="104"/>
      <c r="BD219" s="104">
        <v>4808.8763084636366</v>
      </c>
      <c r="BE219" s="104">
        <v>627.3965472727275</v>
      </c>
      <c r="BF219" s="104">
        <v>97.98251999999998</v>
      </c>
      <c r="BG219" s="104"/>
      <c r="BH219" s="104"/>
      <c r="BI219" s="104">
        <v>712.35776399999997</v>
      </c>
      <c r="BJ219" s="104">
        <v>997.22180000000003</v>
      </c>
      <c r="BK219" s="104">
        <v>916.93737999999985</v>
      </c>
      <c r="BL219" s="104">
        <v>2076.0085400000003</v>
      </c>
      <c r="BM219" s="104"/>
      <c r="BN219" s="104"/>
      <c r="BO219" s="104"/>
      <c r="BP219" s="104"/>
      <c r="BQ219" s="104">
        <v>5427.904551272728</v>
      </c>
      <c r="BR219" s="104">
        <v>686.13999999999987</v>
      </c>
      <c r="BS219" s="104">
        <v>76.08</v>
      </c>
      <c r="BT219" s="104">
        <v>199.5</v>
      </c>
      <c r="BU219" s="104">
        <v>657.48</v>
      </c>
      <c r="BV219" s="104">
        <v>316.83</v>
      </c>
      <c r="BW219" s="104">
        <v>410.18</v>
      </c>
      <c r="BX219" s="104"/>
      <c r="BY219" s="104"/>
      <c r="BZ219" s="104"/>
      <c r="CA219" s="104"/>
      <c r="CB219" s="104"/>
      <c r="CC219" s="104"/>
      <c r="CD219" s="104">
        <v>2346.2099999999996</v>
      </c>
      <c r="CE219" s="104"/>
      <c r="CF219" s="104"/>
      <c r="CG219" s="104"/>
      <c r="CH219" s="104"/>
      <c r="CI219" s="104"/>
      <c r="CJ219" s="104"/>
      <c r="CK219" s="104"/>
      <c r="CL219" s="104"/>
      <c r="CM219" s="104"/>
      <c r="CN219" s="104"/>
      <c r="CO219" s="104"/>
      <c r="CP219" s="104"/>
      <c r="CQ219" s="104"/>
      <c r="CR219" s="104"/>
      <c r="CS219" s="104"/>
      <c r="CT219" s="104"/>
      <c r="CU219" s="104"/>
      <c r="CV219" s="104"/>
      <c r="CW219" s="104"/>
      <c r="CX219" s="104"/>
      <c r="CY219" s="104"/>
      <c r="CZ219" s="104"/>
      <c r="DA219" s="104"/>
      <c r="DB219" s="104"/>
      <c r="DC219" s="104"/>
      <c r="DD219" s="104"/>
      <c r="DE219" s="104"/>
      <c r="DF219" s="104"/>
      <c r="DG219" s="104"/>
      <c r="DH219" s="104"/>
      <c r="DI219" s="104"/>
      <c r="DJ219" s="104"/>
      <c r="DK219" s="104"/>
      <c r="DL219" s="104"/>
      <c r="DM219" s="104"/>
      <c r="DN219" s="104"/>
      <c r="DO219" s="104"/>
      <c r="DP219" s="104"/>
      <c r="DQ219" s="104"/>
      <c r="DR219" s="104"/>
      <c r="DS219" s="104"/>
      <c r="DT219" s="104"/>
      <c r="DU219" s="104"/>
      <c r="DV219" s="104"/>
      <c r="DW219" s="104"/>
      <c r="DX219" s="104"/>
      <c r="DY219" s="104"/>
      <c r="DZ219" s="104"/>
      <c r="EA219" s="104"/>
      <c r="EB219" s="104"/>
      <c r="EC219" s="104"/>
      <c r="ED219" s="104"/>
      <c r="EE219" s="104"/>
      <c r="EF219" s="104"/>
      <c r="EG219" s="104"/>
      <c r="EH219" s="104"/>
      <c r="EI219" s="104"/>
      <c r="EJ219" s="104"/>
      <c r="EK219" s="104"/>
      <c r="EL219" s="104"/>
      <c r="EM219" s="104"/>
      <c r="EN219" s="104"/>
      <c r="EO219" s="104"/>
      <c r="EP219" s="104"/>
      <c r="EQ219" s="104"/>
      <c r="ER219" s="104"/>
      <c r="ES219" s="104"/>
      <c r="ET219" s="104"/>
      <c r="EU219" s="104"/>
      <c r="EV219" s="104"/>
      <c r="EW219" s="104"/>
      <c r="EX219" s="104"/>
      <c r="EY219" s="104"/>
      <c r="EZ219" s="104"/>
      <c r="FA219" s="104"/>
      <c r="FB219" s="104"/>
      <c r="FC219" s="104"/>
      <c r="FD219" s="104"/>
      <c r="FE219" s="104"/>
      <c r="FF219" s="104"/>
      <c r="FG219" s="104"/>
      <c r="FH219" s="104"/>
      <c r="FI219" s="104"/>
      <c r="FJ219" s="104"/>
      <c r="FK219" s="104"/>
      <c r="FL219" s="104"/>
      <c r="FM219" s="104"/>
      <c r="FN219" s="104"/>
      <c r="FO219" s="104"/>
      <c r="FP219" s="104"/>
      <c r="FQ219" s="104"/>
      <c r="FR219" s="104"/>
      <c r="FS219" s="104"/>
      <c r="FT219" s="104"/>
      <c r="FU219" s="104"/>
      <c r="FV219" s="104"/>
      <c r="FW219" s="104"/>
      <c r="FX219" s="104"/>
      <c r="FY219" s="104"/>
      <c r="FZ219" s="104"/>
      <c r="GA219" s="104"/>
      <c r="GB219" s="104"/>
      <c r="GC219" s="104"/>
      <c r="GD219" s="104"/>
      <c r="GE219" s="104"/>
      <c r="GF219" s="104"/>
      <c r="GG219" s="104"/>
      <c r="GH219" s="104"/>
      <c r="GI219" s="104"/>
      <c r="GJ219" s="104"/>
      <c r="GK219" s="104"/>
      <c r="GL219" s="104"/>
      <c r="GM219" s="104"/>
      <c r="GN219" s="104"/>
      <c r="GO219" s="104"/>
      <c r="GP219" s="104"/>
      <c r="GQ219" s="96"/>
      <c r="GR219" s="104"/>
      <c r="GS219" s="104"/>
      <c r="GT219" s="104"/>
      <c r="GU219" s="104"/>
      <c r="GV219" s="104"/>
      <c r="GW219" s="104"/>
      <c r="GX219" s="104"/>
      <c r="GY219" s="104"/>
      <c r="GZ219" s="104"/>
      <c r="HA219" s="104"/>
      <c r="HB219" s="104"/>
      <c r="HC219" s="104"/>
      <c r="HD219" s="96"/>
    </row>
    <row r="220" spans="2:212" ht="3.45" customHeight="1" x14ac:dyDescent="0.2">
      <c r="B220" s="127"/>
      <c r="C220" s="72"/>
      <c r="D220" s="72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6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8"/>
      <c r="BS220" s="98"/>
      <c r="BT220" s="98"/>
      <c r="BU220" s="98"/>
      <c r="BV220" s="98"/>
      <c r="BW220" s="98"/>
      <c r="BX220" s="98"/>
      <c r="BY220" s="98"/>
      <c r="BZ220" s="98"/>
      <c r="CA220" s="98"/>
      <c r="CB220" s="98"/>
      <c r="CC220" s="98"/>
      <c r="CD220" s="104"/>
      <c r="CE220" s="98"/>
      <c r="CF220" s="98"/>
      <c r="CG220" s="98"/>
      <c r="CH220" s="98"/>
      <c r="CI220" s="98"/>
      <c r="CJ220" s="98"/>
      <c r="CK220" s="98"/>
      <c r="CL220" s="98"/>
      <c r="CM220" s="98"/>
      <c r="CN220" s="98"/>
      <c r="CO220" s="98"/>
      <c r="CP220" s="98"/>
      <c r="CQ220" s="104"/>
      <c r="CR220" s="98"/>
      <c r="CS220" s="98"/>
      <c r="CT220" s="98"/>
      <c r="CU220" s="98"/>
      <c r="CV220" s="98"/>
      <c r="CW220" s="98"/>
      <c r="CX220" s="98"/>
      <c r="CY220" s="98"/>
      <c r="CZ220" s="98"/>
      <c r="DA220" s="98"/>
      <c r="DB220" s="98"/>
      <c r="DC220" s="98"/>
      <c r="DD220" s="104"/>
      <c r="DE220" s="98"/>
      <c r="DF220" s="98"/>
      <c r="DG220" s="98"/>
      <c r="DH220" s="98"/>
      <c r="DI220" s="98"/>
      <c r="DJ220" s="98"/>
      <c r="DK220" s="98"/>
      <c r="DL220" s="98"/>
      <c r="DM220" s="98"/>
      <c r="DN220" s="98"/>
      <c r="DO220" s="98"/>
      <c r="DP220" s="98"/>
      <c r="DQ220" s="104"/>
      <c r="DR220" s="98"/>
      <c r="DS220" s="98"/>
      <c r="DT220" s="98"/>
      <c r="DU220" s="98"/>
      <c r="DV220" s="98"/>
      <c r="DW220" s="98"/>
      <c r="DX220" s="98"/>
      <c r="DY220" s="98"/>
      <c r="DZ220" s="98"/>
      <c r="EA220" s="98"/>
      <c r="EB220" s="98"/>
      <c r="EC220" s="98"/>
      <c r="ED220" s="104"/>
      <c r="EE220" s="98"/>
      <c r="EF220" s="98"/>
      <c r="EG220" s="98"/>
      <c r="EH220" s="98"/>
      <c r="EI220" s="98"/>
      <c r="EJ220" s="98"/>
      <c r="EK220" s="98"/>
      <c r="EL220" s="98"/>
      <c r="EM220" s="98"/>
      <c r="EN220" s="98"/>
      <c r="EO220" s="98"/>
      <c r="EP220" s="98"/>
      <c r="EQ220" s="104"/>
      <c r="ER220" s="98"/>
      <c r="ES220" s="98"/>
      <c r="ET220" s="98"/>
      <c r="EU220" s="98"/>
      <c r="EV220" s="98"/>
      <c r="EW220" s="98"/>
      <c r="EX220" s="98"/>
      <c r="EY220" s="98"/>
      <c r="EZ220" s="98"/>
      <c r="FA220" s="98"/>
      <c r="FB220" s="98"/>
      <c r="FC220" s="98"/>
      <c r="FD220" s="104"/>
      <c r="FE220" s="98"/>
      <c r="FF220" s="98"/>
      <c r="FG220" s="98"/>
      <c r="FH220" s="98"/>
      <c r="FI220" s="98"/>
      <c r="FJ220" s="98"/>
      <c r="FK220" s="98"/>
      <c r="FL220" s="98"/>
      <c r="FM220" s="98"/>
      <c r="FN220" s="98"/>
      <c r="FO220" s="98"/>
      <c r="FP220" s="98"/>
      <c r="FQ220" s="104"/>
      <c r="FR220" s="98"/>
      <c r="FS220" s="98"/>
      <c r="FT220" s="98"/>
      <c r="FU220" s="98"/>
      <c r="FV220" s="98"/>
      <c r="FW220" s="98"/>
      <c r="FX220" s="98"/>
      <c r="FY220" s="98"/>
      <c r="FZ220" s="98"/>
      <c r="GA220" s="98"/>
      <c r="GB220" s="98"/>
      <c r="GC220" s="98"/>
      <c r="GD220" s="104"/>
      <c r="GE220" s="98"/>
      <c r="GF220" s="98"/>
      <c r="GG220" s="98"/>
      <c r="GH220" s="98"/>
      <c r="GI220" s="98"/>
      <c r="GJ220" s="98"/>
      <c r="GK220" s="98"/>
      <c r="GL220" s="98"/>
      <c r="GM220" s="98"/>
      <c r="GN220" s="98"/>
      <c r="GO220" s="98"/>
      <c r="GP220" s="98"/>
      <c r="GQ220" s="104"/>
      <c r="GR220" s="98"/>
      <c r="GS220" s="98"/>
      <c r="GT220" s="98"/>
      <c r="GU220" s="98"/>
      <c r="GV220" s="98"/>
      <c r="GW220" s="98"/>
      <c r="GX220" s="98"/>
      <c r="GY220" s="98"/>
      <c r="GZ220" s="98"/>
      <c r="HA220" s="98"/>
      <c r="HB220" s="98"/>
      <c r="HC220" s="98"/>
      <c r="HD220" s="104"/>
    </row>
    <row r="221" spans="2:212" ht="14.25" customHeight="1" x14ac:dyDescent="0.2">
      <c r="B221" s="166" t="s">
        <v>168</v>
      </c>
      <c r="C221" s="168" t="s">
        <v>20</v>
      </c>
      <c r="D221" s="94" t="s">
        <v>169</v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>
        <v>644.27</v>
      </c>
      <c r="AH221" s="95"/>
      <c r="AI221" s="95"/>
      <c r="AJ221" s="95"/>
      <c r="AK221" s="95"/>
      <c r="AL221" s="95">
        <v>478.5</v>
      </c>
      <c r="AM221" s="95"/>
      <c r="AN221" s="95"/>
      <c r="AO221" s="95"/>
      <c r="AP221" s="95"/>
      <c r="AQ221" s="104">
        <v>1122.77</v>
      </c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104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104"/>
      <c r="CR221" s="95"/>
      <c r="CS221" s="95"/>
      <c r="CT221" s="95"/>
      <c r="CU221" s="95"/>
      <c r="CV221" s="95"/>
      <c r="CW221" s="95"/>
      <c r="CX221" s="95"/>
      <c r="CY221" s="95"/>
      <c r="CZ221" s="95"/>
      <c r="DA221" s="95"/>
      <c r="DB221" s="95"/>
      <c r="DC221" s="95"/>
      <c r="DD221" s="104"/>
      <c r="DE221" s="95"/>
      <c r="DF221" s="95"/>
      <c r="DG221" s="95"/>
      <c r="DH221" s="95"/>
      <c r="DI221" s="95"/>
      <c r="DJ221" s="95"/>
      <c r="DK221" s="95"/>
      <c r="DL221" s="95"/>
      <c r="DM221" s="95"/>
      <c r="DN221" s="95"/>
      <c r="DO221" s="95"/>
      <c r="DP221" s="95"/>
      <c r="DQ221" s="104"/>
      <c r="DR221" s="95"/>
      <c r="DS221" s="95"/>
      <c r="DT221" s="95"/>
      <c r="DU221" s="95"/>
      <c r="DV221" s="95"/>
      <c r="DW221" s="95"/>
      <c r="DX221" s="95"/>
      <c r="DY221" s="95"/>
      <c r="DZ221" s="95"/>
      <c r="EA221" s="95"/>
      <c r="EB221" s="95"/>
      <c r="EC221" s="95"/>
      <c r="ED221" s="104"/>
      <c r="EE221" s="95"/>
      <c r="EF221" s="95"/>
      <c r="EG221" s="95"/>
      <c r="EH221" s="95"/>
      <c r="EI221" s="95"/>
      <c r="EJ221" s="95"/>
      <c r="EK221" s="95"/>
      <c r="EL221" s="95"/>
      <c r="EM221" s="95"/>
      <c r="EN221" s="95"/>
      <c r="EO221" s="95"/>
      <c r="EP221" s="95"/>
      <c r="EQ221" s="104"/>
      <c r="ER221" s="95"/>
      <c r="ES221" s="95"/>
      <c r="ET221" s="95"/>
      <c r="EU221" s="95"/>
      <c r="EV221" s="95"/>
      <c r="EW221" s="95"/>
      <c r="EX221" s="95"/>
      <c r="EY221" s="95"/>
      <c r="EZ221" s="95"/>
      <c r="FA221" s="95"/>
      <c r="FB221" s="95"/>
      <c r="FC221" s="95"/>
      <c r="FD221" s="104"/>
      <c r="FE221" s="95"/>
      <c r="FF221" s="95"/>
      <c r="FG221" s="95"/>
      <c r="FH221" s="95"/>
      <c r="FI221" s="95"/>
      <c r="FJ221" s="95"/>
      <c r="FK221" s="95"/>
      <c r="FL221" s="95"/>
      <c r="FM221" s="95"/>
      <c r="FN221" s="95"/>
      <c r="FO221" s="95"/>
      <c r="FP221" s="95"/>
      <c r="FQ221" s="104"/>
      <c r="FR221" s="95"/>
      <c r="FS221" s="95"/>
      <c r="FT221" s="95"/>
      <c r="FU221" s="95"/>
      <c r="FV221" s="95"/>
      <c r="FW221" s="95"/>
      <c r="FX221" s="95"/>
      <c r="FY221" s="95"/>
      <c r="FZ221" s="95"/>
      <c r="GA221" s="95"/>
      <c r="GB221" s="95"/>
      <c r="GC221" s="95"/>
      <c r="GD221" s="104"/>
      <c r="GE221" s="95"/>
      <c r="GF221" s="95"/>
      <c r="GG221" s="95"/>
      <c r="GH221" s="95"/>
      <c r="GI221" s="95"/>
      <c r="GJ221" s="95"/>
      <c r="GK221" s="95"/>
      <c r="GL221" s="95"/>
      <c r="GM221" s="95"/>
      <c r="GN221" s="95"/>
      <c r="GO221" s="95"/>
      <c r="GP221" s="95"/>
      <c r="GQ221" s="96"/>
      <c r="GR221" s="95"/>
      <c r="GS221" s="95"/>
      <c r="GT221" s="95"/>
      <c r="GU221" s="95"/>
      <c r="GV221" s="95"/>
      <c r="GW221" s="95"/>
      <c r="GX221" s="95"/>
      <c r="GY221" s="95"/>
      <c r="GZ221" s="95"/>
      <c r="HA221" s="95"/>
      <c r="HB221" s="95"/>
      <c r="HC221" s="95"/>
      <c r="HD221" s="96"/>
    </row>
    <row r="222" spans="2:212" ht="14.25" customHeight="1" x14ac:dyDescent="0.2">
      <c r="B222" s="167"/>
      <c r="C222" s="169"/>
      <c r="D222" s="51" t="s">
        <v>170</v>
      </c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5"/>
      <c r="AR222" s="104"/>
      <c r="AS222" s="104"/>
      <c r="AT222" s="104"/>
      <c r="AU222" s="104"/>
      <c r="AV222" s="104">
        <v>402.42</v>
      </c>
      <c r="AW222" s="104"/>
      <c r="AX222" s="104"/>
      <c r="AY222" s="104"/>
      <c r="AZ222" s="104"/>
      <c r="BA222" s="104"/>
      <c r="BB222" s="104"/>
      <c r="BC222" s="104"/>
      <c r="BD222" s="104">
        <v>402.42</v>
      </c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>
        <v>389.87</v>
      </c>
      <c r="BS222" s="104"/>
      <c r="BT222" s="104"/>
      <c r="BU222" s="104"/>
      <c r="BV222" s="104"/>
      <c r="BW222" s="104">
        <v>492</v>
      </c>
      <c r="BX222" s="104"/>
      <c r="BY222" s="104"/>
      <c r="BZ222" s="104"/>
      <c r="CA222" s="104"/>
      <c r="CB222" s="104"/>
      <c r="CC222" s="104"/>
      <c r="CD222" s="104">
        <v>881.87</v>
      </c>
      <c r="CE222" s="104"/>
      <c r="CF222" s="104"/>
      <c r="CG222" s="104">
        <v>462.76</v>
      </c>
      <c r="CH222" s="104"/>
      <c r="CI222" s="104"/>
      <c r="CJ222" s="104"/>
      <c r="CK222" s="104"/>
      <c r="CL222" s="104"/>
      <c r="CM222" s="104"/>
      <c r="CN222" s="104"/>
      <c r="CO222" s="104"/>
      <c r="CP222" s="104"/>
      <c r="CQ222" s="104">
        <v>462.76</v>
      </c>
      <c r="CR222" s="104">
        <v>0</v>
      </c>
      <c r="CS222" s="104">
        <v>0</v>
      </c>
      <c r="CT222" s="104">
        <v>0</v>
      </c>
      <c r="CU222" s="104">
        <v>956.2</v>
      </c>
      <c r="CV222" s="104">
        <v>0</v>
      </c>
      <c r="CW222" s="104">
        <v>0</v>
      </c>
      <c r="CX222" s="104">
        <v>0</v>
      </c>
      <c r="CY222" s="104">
        <v>0</v>
      </c>
      <c r="CZ222" s="104">
        <v>0</v>
      </c>
      <c r="DA222" s="104">
        <v>0</v>
      </c>
      <c r="DB222" s="104">
        <v>0</v>
      </c>
      <c r="DC222" s="104">
        <v>0</v>
      </c>
      <c r="DD222" s="104">
        <v>956.2</v>
      </c>
      <c r="DE222" s="104"/>
      <c r="DF222" s="104"/>
      <c r="DG222" s="104"/>
      <c r="DH222" s="104"/>
      <c r="DI222" s="104">
        <v>4875.67</v>
      </c>
      <c r="DJ222" s="104"/>
      <c r="DK222" s="104"/>
      <c r="DL222" s="104"/>
      <c r="DM222" s="104"/>
      <c r="DN222" s="104"/>
      <c r="DO222" s="104"/>
      <c r="DP222" s="104"/>
      <c r="DQ222" s="104">
        <v>4875.67</v>
      </c>
      <c r="DR222" s="104">
        <v>0</v>
      </c>
      <c r="DS222" s="104">
        <v>0</v>
      </c>
      <c r="DT222" s="104">
        <v>0</v>
      </c>
      <c r="DU222" s="104">
        <v>0</v>
      </c>
      <c r="DV222" s="104">
        <v>0</v>
      </c>
      <c r="DW222" s="104">
        <v>0</v>
      </c>
      <c r="DX222" s="104">
        <v>201.25</v>
      </c>
      <c r="DY222" s="104">
        <v>0</v>
      </c>
      <c r="DZ222" s="104">
        <v>0</v>
      </c>
      <c r="EA222" s="104">
        <v>0</v>
      </c>
      <c r="EB222" s="104">
        <v>0</v>
      </c>
      <c r="EC222" s="104">
        <v>0</v>
      </c>
      <c r="ED222" s="104">
        <v>201.25</v>
      </c>
      <c r="EE222" s="104">
        <v>0</v>
      </c>
      <c r="EF222" s="104">
        <v>0</v>
      </c>
      <c r="EG222" s="104">
        <v>0</v>
      </c>
      <c r="EH222" s="104">
        <v>0</v>
      </c>
      <c r="EI222" s="104">
        <v>0</v>
      </c>
      <c r="EJ222" s="104">
        <v>0</v>
      </c>
      <c r="EK222" s="104">
        <v>0</v>
      </c>
      <c r="EL222" s="104">
        <v>0</v>
      </c>
      <c r="EM222" s="104">
        <v>0</v>
      </c>
      <c r="EN222" s="104">
        <v>0</v>
      </c>
      <c r="EO222" s="104">
        <v>0</v>
      </c>
      <c r="EP222" s="104">
        <v>0</v>
      </c>
      <c r="EQ222" s="104">
        <v>0</v>
      </c>
      <c r="ER222" s="104">
        <v>0</v>
      </c>
      <c r="ES222" s="104">
        <v>0</v>
      </c>
      <c r="ET222" s="104">
        <v>0</v>
      </c>
      <c r="EU222" s="104">
        <v>0</v>
      </c>
      <c r="EV222" s="104">
        <v>0</v>
      </c>
      <c r="EW222" s="104">
        <v>0</v>
      </c>
      <c r="EX222" s="104">
        <v>0</v>
      </c>
      <c r="EY222" s="104">
        <v>0</v>
      </c>
      <c r="EZ222" s="104">
        <v>0</v>
      </c>
      <c r="FA222" s="104">
        <v>0</v>
      </c>
      <c r="FB222" s="104">
        <v>0</v>
      </c>
      <c r="FC222" s="104">
        <v>0</v>
      </c>
      <c r="FD222" s="104">
        <v>0</v>
      </c>
      <c r="FE222" s="104">
        <v>0</v>
      </c>
      <c r="FF222" s="104">
        <v>0</v>
      </c>
      <c r="FG222" s="104">
        <v>0</v>
      </c>
      <c r="FH222" s="104">
        <v>0</v>
      </c>
      <c r="FI222" s="104">
        <v>0</v>
      </c>
      <c r="FJ222" s="104">
        <v>0</v>
      </c>
      <c r="FK222" s="104">
        <v>0</v>
      </c>
      <c r="FL222" s="104">
        <v>0</v>
      </c>
      <c r="FM222" s="104">
        <v>0</v>
      </c>
      <c r="FN222" s="104">
        <v>0</v>
      </c>
      <c r="FO222" s="104">
        <v>0</v>
      </c>
      <c r="FP222" s="104">
        <v>0</v>
      </c>
      <c r="FQ222" s="104">
        <v>0</v>
      </c>
      <c r="FR222" s="104">
        <v>0</v>
      </c>
      <c r="FS222" s="104">
        <v>0</v>
      </c>
      <c r="FT222" s="104">
        <v>0</v>
      </c>
      <c r="FU222" s="104">
        <v>0</v>
      </c>
      <c r="FV222" s="104">
        <v>0</v>
      </c>
      <c r="FW222" s="104">
        <v>0</v>
      </c>
      <c r="FX222" s="104">
        <v>0</v>
      </c>
      <c r="FY222" s="104">
        <v>0</v>
      </c>
      <c r="FZ222" s="104">
        <v>0</v>
      </c>
      <c r="GA222" s="104">
        <v>0</v>
      </c>
      <c r="GB222" s="104">
        <v>0</v>
      </c>
      <c r="GC222" s="104">
        <v>0</v>
      </c>
      <c r="GD222" s="104">
        <v>0</v>
      </c>
      <c r="GE222" s="104">
        <v>0</v>
      </c>
      <c r="GF222" s="104">
        <v>0</v>
      </c>
      <c r="GG222" s="104">
        <v>0</v>
      </c>
      <c r="GH222" s="104">
        <v>0</v>
      </c>
      <c r="GI222" s="104">
        <v>0</v>
      </c>
      <c r="GJ222" s="104"/>
      <c r="GK222" s="104"/>
      <c r="GL222" s="104"/>
      <c r="GM222" s="104"/>
      <c r="GN222" s="104"/>
      <c r="GO222" s="104"/>
      <c r="GP222" s="104"/>
      <c r="GQ222" s="96">
        <v>0</v>
      </c>
      <c r="GR222" s="104">
        <v>0</v>
      </c>
      <c r="GS222" s="104">
        <v>0</v>
      </c>
      <c r="GT222" s="104">
        <v>0</v>
      </c>
      <c r="GU222" s="104">
        <v>0</v>
      </c>
      <c r="GV222" s="104">
        <v>0</v>
      </c>
      <c r="GW222" s="104">
        <v>0</v>
      </c>
      <c r="GX222" s="104">
        <v>0</v>
      </c>
      <c r="GY222" s="104">
        <v>0</v>
      </c>
      <c r="GZ222" s="104">
        <v>0</v>
      </c>
      <c r="HA222" s="104">
        <v>0</v>
      </c>
      <c r="HB222" s="104">
        <v>0</v>
      </c>
      <c r="HC222" s="104">
        <v>0</v>
      </c>
      <c r="HD222" s="96">
        <v>0</v>
      </c>
    </row>
    <row r="223" spans="2:212" ht="2.5499999999999998" customHeight="1" x14ac:dyDescent="0.2">
      <c r="B223" s="127"/>
      <c r="C223" s="72"/>
      <c r="D223" s="72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6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8"/>
      <c r="BS223" s="98"/>
      <c r="BT223" s="98"/>
      <c r="BU223" s="98"/>
      <c r="BV223" s="98"/>
      <c r="BW223" s="98"/>
      <c r="BX223" s="98"/>
      <c r="BY223" s="98"/>
      <c r="BZ223" s="98"/>
      <c r="CA223" s="98"/>
      <c r="CB223" s="98"/>
      <c r="CC223" s="98"/>
      <c r="CD223" s="104"/>
      <c r="CE223" s="98"/>
      <c r="CF223" s="98"/>
      <c r="CG223" s="98"/>
      <c r="CH223" s="98"/>
      <c r="CI223" s="98"/>
      <c r="CJ223" s="98"/>
      <c r="CK223" s="98"/>
      <c r="CL223" s="98"/>
      <c r="CM223" s="98"/>
      <c r="CN223" s="98"/>
      <c r="CO223" s="98"/>
      <c r="CP223" s="98"/>
      <c r="CQ223" s="104"/>
      <c r="CR223" s="98"/>
      <c r="CS223" s="98"/>
      <c r="CT223" s="98"/>
      <c r="CU223" s="98"/>
      <c r="CV223" s="98"/>
      <c r="CW223" s="98"/>
      <c r="CX223" s="98"/>
      <c r="CY223" s="98"/>
      <c r="CZ223" s="98"/>
      <c r="DA223" s="98"/>
      <c r="DB223" s="98"/>
      <c r="DC223" s="98"/>
      <c r="DD223" s="104"/>
      <c r="DE223" s="98"/>
      <c r="DF223" s="98"/>
      <c r="DG223" s="98"/>
      <c r="DH223" s="98"/>
      <c r="DI223" s="98"/>
      <c r="DJ223" s="98"/>
      <c r="DK223" s="98"/>
      <c r="DL223" s="98"/>
      <c r="DM223" s="98"/>
      <c r="DN223" s="98"/>
      <c r="DO223" s="98"/>
      <c r="DP223" s="98"/>
      <c r="DQ223" s="104"/>
      <c r="DR223" s="98"/>
      <c r="DS223" s="98"/>
      <c r="DT223" s="98"/>
      <c r="DU223" s="98"/>
      <c r="DV223" s="98"/>
      <c r="DW223" s="98"/>
      <c r="DX223" s="98"/>
      <c r="DY223" s="98"/>
      <c r="DZ223" s="98"/>
      <c r="EA223" s="98"/>
      <c r="EB223" s="98"/>
      <c r="EC223" s="98"/>
      <c r="ED223" s="104"/>
      <c r="EE223" s="98"/>
      <c r="EF223" s="98"/>
      <c r="EG223" s="98"/>
      <c r="EH223" s="98"/>
      <c r="EI223" s="98"/>
      <c r="EJ223" s="98"/>
      <c r="EK223" s="98"/>
      <c r="EL223" s="98"/>
      <c r="EM223" s="98"/>
      <c r="EN223" s="98"/>
      <c r="EO223" s="98"/>
      <c r="EP223" s="98"/>
      <c r="EQ223" s="104"/>
      <c r="ER223" s="98"/>
      <c r="ES223" s="98"/>
      <c r="ET223" s="98"/>
      <c r="EU223" s="98"/>
      <c r="EV223" s="98"/>
      <c r="EW223" s="98"/>
      <c r="EX223" s="98"/>
      <c r="EY223" s="98"/>
      <c r="EZ223" s="98"/>
      <c r="FA223" s="98"/>
      <c r="FB223" s="98"/>
      <c r="FC223" s="98"/>
      <c r="FD223" s="104"/>
      <c r="FE223" s="98"/>
      <c r="FF223" s="98"/>
      <c r="FG223" s="98"/>
      <c r="FH223" s="98"/>
      <c r="FI223" s="98"/>
      <c r="FJ223" s="98"/>
      <c r="FK223" s="98"/>
      <c r="FL223" s="98"/>
      <c r="FM223" s="98"/>
      <c r="FN223" s="98"/>
      <c r="FO223" s="98"/>
      <c r="FP223" s="98"/>
      <c r="FQ223" s="104"/>
      <c r="FR223" s="98"/>
      <c r="FS223" s="98"/>
      <c r="FT223" s="98"/>
      <c r="FU223" s="98"/>
      <c r="FV223" s="98"/>
      <c r="FW223" s="98"/>
      <c r="FX223" s="98"/>
      <c r="FY223" s="98"/>
      <c r="FZ223" s="98"/>
      <c r="GA223" s="98"/>
      <c r="GB223" s="98"/>
      <c r="GC223" s="98"/>
      <c r="GD223" s="104"/>
      <c r="GE223" s="98"/>
      <c r="GF223" s="98"/>
      <c r="GG223" s="98"/>
      <c r="GH223" s="98"/>
      <c r="GI223" s="98"/>
      <c r="GJ223" s="98"/>
      <c r="GK223" s="98"/>
      <c r="GL223" s="98"/>
      <c r="GM223" s="98"/>
      <c r="GN223" s="98"/>
      <c r="GO223" s="98"/>
      <c r="GP223" s="98"/>
      <c r="GQ223" s="104"/>
      <c r="GR223" s="98"/>
      <c r="GS223" s="98"/>
      <c r="GT223" s="98"/>
      <c r="GU223" s="98"/>
      <c r="GV223" s="98"/>
      <c r="GW223" s="98"/>
      <c r="GX223" s="98"/>
      <c r="GY223" s="98"/>
      <c r="GZ223" s="98"/>
      <c r="HA223" s="98"/>
      <c r="HB223" s="98"/>
      <c r="HC223" s="98"/>
      <c r="HD223" s="104"/>
    </row>
    <row r="224" spans="2:212" ht="14.25" customHeight="1" x14ac:dyDescent="0.2">
      <c r="B224" s="166" t="s">
        <v>172</v>
      </c>
      <c r="C224" s="168" t="s">
        <v>20</v>
      </c>
      <c r="D224" s="94" t="s">
        <v>169</v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104"/>
      <c r="AR224" s="104"/>
      <c r="AS224" s="104"/>
      <c r="AT224" s="104">
        <v>304.62442968944322</v>
      </c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>
        <v>304.62442968944322</v>
      </c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104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104"/>
      <c r="CR224" s="95"/>
      <c r="CS224" s="95"/>
      <c r="CT224" s="95"/>
      <c r="CU224" s="95"/>
      <c r="CV224" s="95"/>
      <c r="CW224" s="95"/>
      <c r="CX224" s="95"/>
      <c r="CY224" s="95"/>
      <c r="CZ224" s="95"/>
      <c r="DA224" s="95"/>
      <c r="DB224" s="95"/>
      <c r="DC224" s="95"/>
      <c r="DD224" s="104"/>
      <c r="DE224" s="95"/>
      <c r="DF224" s="95"/>
      <c r="DG224" s="95"/>
      <c r="DH224" s="95"/>
      <c r="DI224" s="95"/>
      <c r="DJ224" s="95"/>
      <c r="DK224" s="95"/>
      <c r="DL224" s="95"/>
      <c r="DM224" s="95"/>
      <c r="DN224" s="95"/>
      <c r="DO224" s="95"/>
      <c r="DP224" s="95"/>
      <c r="DQ224" s="104"/>
      <c r="DR224" s="95"/>
      <c r="DS224" s="95"/>
      <c r="DT224" s="95"/>
      <c r="DU224" s="95"/>
      <c r="DV224" s="95"/>
      <c r="DW224" s="95"/>
      <c r="DX224" s="95"/>
      <c r="DY224" s="95"/>
      <c r="DZ224" s="95"/>
      <c r="EA224" s="95"/>
      <c r="EB224" s="95"/>
      <c r="EC224" s="95"/>
      <c r="ED224" s="104"/>
      <c r="EE224" s="95"/>
      <c r="EF224" s="95">
        <v>143.69999999999999</v>
      </c>
      <c r="EG224" s="95">
        <v>0</v>
      </c>
      <c r="EH224" s="95">
        <v>390.17</v>
      </c>
      <c r="EI224" s="95">
        <v>0</v>
      </c>
      <c r="EJ224" s="95">
        <v>0</v>
      </c>
      <c r="EK224" s="95">
        <v>0</v>
      </c>
      <c r="EL224" s="95">
        <v>0</v>
      </c>
      <c r="EM224" s="95">
        <v>0</v>
      </c>
      <c r="EN224" s="95">
        <v>0</v>
      </c>
      <c r="EO224" s="95">
        <v>0</v>
      </c>
      <c r="EP224" s="95">
        <v>0</v>
      </c>
      <c r="EQ224" s="104">
        <v>533.87</v>
      </c>
      <c r="ER224" s="95"/>
      <c r="ES224" s="95"/>
      <c r="ET224" s="95"/>
      <c r="EU224" s="95"/>
      <c r="EV224" s="95"/>
      <c r="EW224" s="95"/>
      <c r="EX224" s="95"/>
      <c r="EY224" s="95"/>
      <c r="EZ224" s="95"/>
      <c r="FA224" s="95"/>
      <c r="FB224" s="95"/>
      <c r="FC224" s="95"/>
      <c r="FD224" s="104"/>
      <c r="FE224" s="95"/>
      <c r="FF224" s="95"/>
      <c r="FG224" s="95"/>
      <c r="FH224" s="95"/>
      <c r="FI224" s="95"/>
      <c r="FJ224" s="95"/>
      <c r="FK224" s="95"/>
      <c r="FL224" s="95"/>
      <c r="FM224" s="95"/>
      <c r="FN224" s="95"/>
      <c r="FO224" s="95"/>
      <c r="FP224" s="95"/>
      <c r="FQ224" s="104"/>
      <c r="FR224" s="95"/>
      <c r="FS224" s="95"/>
      <c r="FT224" s="95"/>
      <c r="FU224" s="95"/>
      <c r="FV224" s="95"/>
      <c r="FW224" s="95"/>
      <c r="FX224" s="95"/>
      <c r="FY224" s="95"/>
      <c r="FZ224" s="95"/>
      <c r="GA224" s="95"/>
      <c r="GB224" s="95"/>
      <c r="GC224" s="95"/>
      <c r="GD224" s="104"/>
      <c r="GE224" s="95"/>
      <c r="GF224" s="95"/>
      <c r="GG224" s="95"/>
      <c r="GH224" s="95"/>
      <c r="GI224" s="95"/>
      <c r="GJ224" s="95"/>
      <c r="GK224" s="95"/>
      <c r="GL224" s="95"/>
      <c r="GM224" s="95"/>
      <c r="GN224" s="95"/>
      <c r="GO224" s="95"/>
      <c r="GP224" s="95"/>
      <c r="GQ224" s="96"/>
      <c r="GR224" s="95"/>
      <c r="GS224" s="95"/>
      <c r="GT224" s="95"/>
      <c r="GU224" s="95"/>
      <c r="GV224" s="95"/>
      <c r="GW224" s="95"/>
      <c r="GX224" s="95"/>
      <c r="GY224" s="95"/>
      <c r="GZ224" s="95"/>
      <c r="HA224" s="95"/>
      <c r="HB224" s="95"/>
      <c r="HC224" s="95"/>
      <c r="HD224" s="96"/>
    </row>
    <row r="225" spans="2:212" ht="14.25" customHeight="1" x14ac:dyDescent="0.2">
      <c r="B225" s="167"/>
      <c r="C225" s="169"/>
      <c r="D225" s="51" t="s">
        <v>170</v>
      </c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>
        <v>15.782527964</v>
      </c>
      <c r="AF225" s="104">
        <v>431.55013342000001</v>
      </c>
      <c r="AG225" s="104"/>
      <c r="AH225" s="104"/>
      <c r="AI225" s="104">
        <v>314.09969281600002</v>
      </c>
      <c r="AJ225" s="104">
        <v>322.23251040399998</v>
      </c>
      <c r="AK225" s="104"/>
      <c r="AL225" s="104"/>
      <c r="AM225" s="104"/>
      <c r="AN225" s="104">
        <v>406.80088943199996</v>
      </c>
      <c r="AO225" s="104"/>
      <c r="AP225" s="104">
        <v>524.06978019200005</v>
      </c>
      <c r="AQ225" s="105">
        <v>2014.535534228</v>
      </c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>
        <v>470.42999999999995</v>
      </c>
      <c r="BF225" s="104">
        <v>252.01</v>
      </c>
      <c r="BG225" s="104">
        <v>594.02</v>
      </c>
      <c r="BH225" s="104">
        <v>610.30999999999995</v>
      </c>
      <c r="BI225" s="104"/>
      <c r="BJ225" s="104"/>
      <c r="BK225" s="104">
        <v>426.89</v>
      </c>
      <c r="BL225" s="104"/>
      <c r="BM225" s="104">
        <v>408.79999999999995</v>
      </c>
      <c r="BN225" s="104">
        <v>350.7</v>
      </c>
      <c r="BO225" s="104">
        <v>106.27</v>
      </c>
      <c r="BP225" s="104">
        <v>502.04999999999995</v>
      </c>
      <c r="BQ225" s="104">
        <v>3721.4799999999996</v>
      </c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>
        <v>350.11</v>
      </c>
      <c r="CJ225" s="104"/>
      <c r="CK225" s="104">
        <v>493.41</v>
      </c>
      <c r="CL225" s="104"/>
      <c r="CM225" s="104">
        <v>361.32000000000005</v>
      </c>
      <c r="CN225" s="104"/>
      <c r="CO225" s="104"/>
      <c r="CP225" s="104"/>
      <c r="CQ225" s="104">
        <v>1204.8400000000001</v>
      </c>
      <c r="CR225" s="104">
        <v>0</v>
      </c>
      <c r="CS225" s="104">
        <v>0</v>
      </c>
      <c r="CT225" s="104">
        <v>0</v>
      </c>
      <c r="CU225" s="104">
        <v>0</v>
      </c>
      <c r="CV225" s="104">
        <v>187.06</v>
      </c>
      <c r="CW225" s="104">
        <v>0</v>
      </c>
      <c r="CX225" s="104">
        <v>0</v>
      </c>
      <c r="CY225" s="104">
        <v>0</v>
      </c>
      <c r="CZ225" s="104">
        <v>354.71</v>
      </c>
      <c r="DA225" s="104">
        <v>0</v>
      </c>
      <c r="DB225" s="104">
        <v>0</v>
      </c>
      <c r="DC225" s="104">
        <v>0</v>
      </c>
      <c r="DD225" s="104">
        <v>541.77</v>
      </c>
      <c r="DE225" s="104"/>
      <c r="DF225" s="104"/>
      <c r="DG225" s="104"/>
      <c r="DH225" s="104"/>
      <c r="DI225" s="104"/>
      <c r="DJ225" s="104"/>
      <c r="DK225" s="104"/>
      <c r="DL225" s="104">
        <v>347.53</v>
      </c>
      <c r="DM225" s="104"/>
      <c r="DN225" s="104"/>
      <c r="DO225" s="104">
        <v>469.34</v>
      </c>
      <c r="DP225" s="104"/>
      <c r="DQ225" s="104">
        <v>816.86999999999989</v>
      </c>
      <c r="DR225" s="104">
        <v>344.9</v>
      </c>
      <c r="DS225" s="104">
        <v>0</v>
      </c>
      <c r="DT225" s="104">
        <v>0</v>
      </c>
      <c r="DU225" s="104">
        <v>0</v>
      </c>
      <c r="DV225" s="104">
        <v>433.58000000000004</v>
      </c>
      <c r="DW225" s="104">
        <v>519.65000000000009</v>
      </c>
      <c r="DX225" s="104">
        <v>519.65000000000009</v>
      </c>
      <c r="DY225" s="104">
        <v>0</v>
      </c>
      <c r="DZ225" s="104">
        <v>0</v>
      </c>
      <c r="EA225" s="104">
        <v>397.06</v>
      </c>
      <c r="EB225" s="104">
        <v>0</v>
      </c>
      <c r="EC225" s="104">
        <v>0</v>
      </c>
      <c r="ED225" s="104">
        <v>2214.84</v>
      </c>
      <c r="EE225" s="104">
        <v>0</v>
      </c>
      <c r="EF225" s="104"/>
      <c r="EG225" s="104"/>
      <c r="EH225" s="104"/>
      <c r="EI225" s="104"/>
      <c r="EJ225" s="104"/>
      <c r="EK225" s="104"/>
      <c r="EL225" s="104"/>
      <c r="EM225" s="104"/>
      <c r="EN225" s="104"/>
      <c r="EO225" s="104"/>
      <c r="EP225" s="104"/>
      <c r="EQ225" s="104">
        <v>0</v>
      </c>
      <c r="ER225" s="104">
        <v>0</v>
      </c>
      <c r="ES225" s="104">
        <v>0</v>
      </c>
      <c r="ET225" s="104">
        <v>0</v>
      </c>
      <c r="EU225" s="104">
        <v>0</v>
      </c>
      <c r="EV225" s="104">
        <v>0</v>
      </c>
      <c r="EW225" s="104">
        <v>0</v>
      </c>
      <c r="EX225" s="104">
        <v>120000</v>
      </c>
      <c r="EY225" s="104">
        <v>0</v>
      </c>
      <c r="EZ225" s="104">
        <v>0</v>
      </c>
      <c r="FA225" s="104">
        <v>0</v>
      </c>
      <c r="FB225" s="104">
        <v>0</v>
      </c>
      <c r="FC225" s="104">
        <v>0</v>
      </c>
      <c r="FD225" s="104">
        <v>120000</v>
      </c>
      <c r="FE225" s="104">
        <v>0</v>
      </c>
      <c r="FF225" s="104">
        <v>0</v>
      </c>
      <c r="FG225" s="104">
        <v>0</v>
      </c>
      <c r="FH225" s="104">
        <v>0</v>
      </c>
      <c r="FI225" s="104">
        <v>0</v>
      </c>
      <c r="FJ225" s="104">
        <v>0</v>
      </c>
      <c r="FK225" s="104">
        <v>0</v>
      </c>
      <c r="FL225" s="104">
        <v>0</v>
      </c>
      <c r="FM225" s="104">
        <v>0</v>
      </c>
      <c r="FN225" s="104">
        <v>0</v>
      </c>
      <c r="FO225" s="104">
        <v>0</v>
      </c>
      <c r="FP225" s="104">
        <v>0</v>
      </c>
      <c r="FQ225" s="104">
        <v>0</v>
      </c>
      <c r="FR225" s="104">
        <v>0</v>
      </c>
      <c r="FS225" s="104">
        <v>0</v>
      </c>
      <c r="FT225" s="104">
        <v>0</v>
      </c>
      <c r="FU225" s="104">
        <v>0</v>
      </c>
      <c r="FV225" s="104">
        <v>0</v>
      </c>
      <c r="FW225" s="104">
        <v>0</v>
      </c>
      <c r="FX225" s="104">
        <v>0</v>
      </c>
      <c r="FY225" s="104">
        <v>0</v>
      </c>
      <c r="FZ225" s="104">
        <v>0</v>
      </c>
      <c r="GA225" s="104">
        <v>0</v>
      </c>
      <c r="GB225" s="104">
        <v>0</v>
      </c>
      <c r="GC225" s="104">
        <v>0</v>
      </c>
      <c r="GD225" s="104">
        <v>0</v>
      </c>
      <c r="GE225" s="104">
        <v>0</v>
      </c>
      <c r="GF225" s="104">
        <v>0</v>
      </c>
      <c r="GG225" s="104">
        <v>0</v>
      </c>
      <c r="GH225" s="104">
        <v>0</v>
      </c>
      <c r="GI225" s="104">
        <v>0</v>
      </c>
      <c r="GJ225" s="104">
        <v>0</v>
      </c>
      <c r="GK225" s="104">
        <v>0</v>
      </c>
      <c r="GL225" s="104">
        <v>0</v>
      </c>
      <c r="GM225" s="104">
        <v>0</v>
      </c>
      <c r="GN225" s="104">
        <v>0</v>
      </c>
      <c r="GO225" s="104">
        <v>0</v>
      </c>
      <c r="GP225" s="104">
        <v>0</v>
      </c>
      <c r="GQ225" s="96">
        <v>0</v>
      </c>
      <c r="GR225" s="104">
        <v>0</v>
      </c>
      <c r="GS225" s="104">
        <v>0</v>
      </c>
      <c r="GT225" s="104">
        <v>0</v>
      </c>
      <c r="GU225" s="104">
        <v>0</v>
      </c>
      <c r="GV225" s="104">
        <v>0</v>
      </c>
      <c r="GW225" s="104">
        <v>0</v>
      </c>
      <c r="GX225" s="104">
        <v>0</v>
      </c>
      <c r="GY225" s="104">
        <v>0</v>
      </c>
      <c r="GZ225" s="104">
        <v>0</v>
      </c>
      <c r="HA225" s="104">
        <v>0</v>
      </c>
      <c r="HB225" s="104">
        <v>0</v>
      </c>
      <c r="HC225" s="104">
        <v>0</v>
      </c>
      <c r="HD225" s="96">
        <v>0</v>
      </c>
    </row>
    <row r="226" spans="2:212" ht="2.4" customHeight="1" x14ac:dyDescent="0.2">
      <c r="B226" s="127"/>
      <c r="C226" s="72"/>
      <c r="D226" s="72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9"/>
      <c r="AR226" s="98"/>
      <c r="AS226" s="98"/>
      <c r="AT226" s="98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98"/>
      <c r="BF226" s="98"/>
      <c r="BG226" s="98"/>
      <c r="BH226" s="98"/>
      <c r="BI226" s="98"/>
      <c r="BJ226" s="98"/>
      <c r="BK226" s="98"/>
      <c r="BL226" s="98"/>
      <c r="BM226" s="98"/>
      <c r="BN226" s="98"/>
      <c r="BO226" s="98"/>
      <c r="BP226" s="98"/>
      <c r="BQ226" s="98"/>
      <c r="BR226" s="98"/>
      <c r="BS226" s="98"/>
      <c r="BT226" s="98"/>
      <c r="BU226" s="98"/>
      <c r="BV226" s="98"/>
      <c r="BW226" s="98"/>
      <c r="BX226" s="98"/>
      <c r="BY226" s="98"/>
      <c r="BZ226" s="98"/>
      <c r="CA226" s="98"/>
      <c r="CB226" s="98"/>
      <c r="CC226" s="98"/>
      <c r="CD226" s="104"/>
      <c r="CE226" s="98"/>
      <c r="CF226" s="98"/>
      <c r="CG226" s="98"/>
      <c r="CH226" s="98"/>
      <c r="CI226" s="98"/>
      <c r="CJ226" s="98"/>
      <c r="CK226" s="98"/>
      <c r="CL226" s="98"/>
      <c r="CM226" s="98"/>
      <c r="CN226" s="98"/>
      <c r="CO226" s="98"/>
      <c r="CP226" s="98"/>
      <c r="CQ226" s="104"/>
      <c r="CR226" s="98"/>
      <c r="CS226" s="98"/>
      <c r="CT226" s="98"/>
      <c r="CU226" s="98"/>
      <c r="CV226" s="98"/>
      <c r="CW226" s="98"/>
      <c r="CX226" s="98"/>
      <c r="CY226" s="98"/>
      <c r="CZ226" s="98"/>
      <c r="DA226" s="98"/>
      <c r="DB226" s="98"/>
      <c r="DC226" s="98"/>
      <c r="DD226" s="104"/>
      <c r="DE226" s="98"/>
      <c r="DF226" s="98"/>
      <c r="DG226" s="98"/>
      <c r="DH226" s="98"/>
      <c r="DI226" s="98"/>
      <c r="DJ226" s="98"/>
      <c r="DK226" s="98"/>
      <c r="DL226" s="98"/>
      <c r="DM226" s="98"/>
      <c r="DN226" s="98"/>
      <c r="DO226" s="98"/>
      <c r="DP226" s="98"/>
      <c r="DQ226" s="104"/>
      <c r="DR226" s="98"/>
      <c r="DS226" s="98"/>
      <c r="DT226" s="98"/>
      <c r="DU226" s="98"/>
      <c r="DV226" s="98"/>
      <c r="DW226" s="98"/>
      <c r="DX226" s="98"/>
      <c r="DY226" s="98"/>
      <c r="DZ226" s="98"/>
      <c r="EA226" s="98"/>
      <c r="EB226" s="98"/>
      <c r="EC226" s="98"/>
      <c r="ED226" s="104"/>
      <c r="EE226" s="98"/>
      <c r="EF226" s="98"/>
      <c r="EG226" s="98"/>
      <c r="EH226" s="98"/>
      <c r="EI226" s="98"/>
      <c r="EJ226" s="98"/>
      <c r="EK226" s="98"/>
      <c r="EL226" s="98"/>
      <c r="EM226" s="98"/>
      <c r="EN226" s="98"/>
      <c r="EO226" s="98"/>
      <c r="EP226" s="98"/>
      <c r="EQ226" s="104"/>
      <c r="ER226" s="98"/>
      <c r="ES226" s="98"/>
      <c r="ET226" s="98"/>
      <c r="EU226" s="98"/>
      <c r="EV226" s="98"/>
      <c r="EW226" s="98"/>
      <c r="EX226" s="98"/>
      <c r="EY226" s="98"/>
      <c r="EZ226" s="98"/>
      <c r="FA226" s="98"/>
      <c r="FB226" s="98"/>
      <c r="FC226" s="98"/>
      <c r="FD226" s="104"/>
      <c r="FE226" s="98"/>
      <c r="FF226" s="98"/>
      <c r="FG226" s="98"/>
      <c r="FH226" s="98"/>
      <c r="FI226" s="98"/>
      <c r="FJ226" s="98"/>
      <c r="FK226" s="98"/>
      <c r="FL226" s="98"/>
      <c r="FM226" s="98"/>
      <c r="FN226" s="98"/>
      <c r="FO226" s="98"/>
      <c r="FP226" s="98"/>
      <c r="FQ226" s="104"/>
      <c r="FR226" s="98"/>
      <c r="FS226" s="98"/>
      <c r="FT226" s="98"/>
      <c r="FU226" s="98"/>
      <c r="FV226" s="98"/>
      <c r="FW226" s="98"/>
      <c r="FX226" s="98"/>
      <c r="FY226" s="98"/>
      <c r="FZ226" s="98"/>
      <c r="GA226" s="98"/>
      <c r="GB226" s="98"/>
      <c r="GC226" s="98"/>
      <c r="GD226" s="104"/>
      <c r="GE226" s="98"/>
      <c r="GF226" s="98"/>
      <c r="GG226" s="98"/>
      <c r="GH226" s="98"/>
      <c r="GI226" s="98"/>
      <c r="GJ226" s="98"/>
      <c r="GK226" s="98"/>
      <c r="GL226" s="98"/>
      <c r="GM226" s="98"/>
      <c r="GN226" s="98"/>
      <c r="GO226" s="98"/>
      <c r="GP226" s="98"/>
      <c r="GQ226" s="104"/>
      <c r="GR226" s="98"/>
      <c r="GS226" s="98"/>
      <c r="GT226" s="98"/>
      <c r="GU226" s="98"/>
      <c r="GV226" s="98"/>
      <c r="GW226" s="98"/>
      <c r="GX226" s="98"/>
      <c r="GY226" s="98"/>
      <c r="GZ226" s="98"/>
      <c r="HA226" s="98"/>
      <c r="HB226" s="98"/>
      <c r="HC226" s="98"/>
      <c r="HD226" s="104"/>
    </row>
    <row r="227" spans="2:212" ht="14.25" customHeight="1" x14ac:dyDescent="0.2">
      <c r="B227" s="166" t="s">
        <v>198</v>
      </c>
      <c r="C227" s="168" t="s">
        <v>24</v>
      </c>
      <c r="D227" s="94" t="s">
        <v>169</v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104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104"/>
      <c r="CR227" s="95"/>
      <c r="CS227" s="95"/>
      <c r="CT227" s="95"/>
      <c r="CU227" s="95"/>
      <c r="CV227" s="95"/>
      <c r="CW227" s="95"/>
      <c r="CX227" s="95"/>
      <c r="CY227" s="95"/>
      <c r="CZ227" s="95"/>
      <c r="DA227" s="95"/>
      <c r="DB227" s="95"/>
      <c r="DC227" s="95"/>
      <c r="DD227" s="104"/>
      <c r="DE227" s="95"/>
      <c r="DF227" s="95"/>
      <c r="DG227" s="95"/>
      <c r="DH227" s="95"/>
      <c r="DI227" s="95"/>
      <c r="DJ227" s="95"/>
      <c r="DK227" s="95"/>
      <c r="DL227" s="95"/>
      <c r="DM227" s="95"/>
      <c r="DN227" s="95"/>
      <c r="DO227" s="95"/>
      <c r="DP227" s="95"/>
      <c r="DQ227" s="104"/>
      <c r="DR227" s="95"/>
      <c r="DS227" s="95"/>
      <c r="DT227" s="95"/>
      <c r="DU227" s="95"/>
      <c r="DV227" s="95"/>
      <c r="DW227" s="95"/>
      <c r="DX227" s="95"/>
      <c r="DY227" s="95"/>
      <c r="DZ227" s="95"/>
      <c r="EA227" s="95"/>
      <c r="EB227" s="95"/>
      <c r="EC227" s="95"/>
      <c r="ED227" s="104"/>
      <c r="EE227" s="95"/>
      <c r="EF227" s="95"/>
      <c r="EG227" s="95"/>
      <c r="EH227" s="95"/>
      <c r="EI227" s="95"/>
      <c r="EJ227" s="95"/>
      <c r="EK227" s="95"/>
      <c r="EL227" s="95"/>
      <c r="EM227" s="95"/>
      <c r="EN227" s="95"/>
      <c r="EO227" s="95"/>
      <c r="EP227" s="95"/>
      <c r="EQ227" s="104"/>
      <c r="ER227" s="95"/>
      <c r="ES227" s="95"/>
      <c r="ET227" s="95"/>
      <c r="EU227" s="95"/>
      <c r="EV227" s="95"/>
      <c r="EW227" s="95"/>
      <c r="EX227" s="95"/>
      <c r="EY227" s="95"/>
      <c r="EZ227" s="95"/>
      <c r="FA227" s="95"/>
      <c r="FB227" s="95"/>
      <c r="FC227" s="95"/>
      <c r="FD227" s="104"/>
      <c r="FE227" s="95"/>
      <c r="FF227" s="95"/>
      <c r="FG227" s="95"/>
      <c r="FH227" s="95"/>
      <c r="FI227" s="95"/>
      <c r="FJ227" s="95"/>
      <c r="FK227" s="95"/>
      <c r="FL227" s="95"/>
      <c r="FM227" s="95"/>
      <c r="FN227" s="95"/>
      <c r="FO227" s="95"/>
      <c r="FP227" s="95"/>
      <c r="FQ227" s="104"/>
      <c r="FR227" s="95"/>
      <c r="FS227" s="95"/>
      <c r="FT227" s="95"/>
      <c r="FU227" s="95"/>
      <c r="FV227" s="95"/>
      <c r="FW227" s="95"/>
      <c r="FX227" s="95"/>
      <c r="FY227" s="95"/>
      <c r="FZ227" s="95"/>
      <c r="GA227" s="95"/>
      <c r="GB227" s="95"/>
      <c r="GC227" s="95"/>
      <c r="GD227" s="104"/>
      <c r="GE227" s="95"/>
      <c r="GF227" s="95"/>
      <c r="GG227" s="95"/>
      <c r="GH227" s="95"/>
      <c r="GI227" s="95"/>
      <c r="GJ227" s="95"/>
      <c r="GK227" s="95"/>
      <c r="GL227" s="95"/>
      <c r="GM227" s="95"/>
      <c r="GN227" s="95"/>
      <c r="GO227" s="95"/>
      <c r="GP227" s="95"/>
      <c r="GQ227" s="96"/>
      <c r="GR227" s="95"/>
      <c r="GS227" s="95"/>
      <c r="GT227" s="95">
        <v>4782</v>
      </c>
      <c r="GU227" s="95">
        <v>3484</v>
      </c>
      <c r="GV227" s="95">
        <v>0</v>
      </c>
      <c r="GW227" s="95">
        <v>2132</v>
      </c>
      <c r="GX227" s="95">
        <v>5616</v>
      </c>
      <c r="GY227" s="95">
        <v>4347</v>
      </c>
      <c r="GZ227" s="95">
        <v>4644</v>
      </c>
      <c r="HA227" s="95">
        <v>6021</v>
      </c>
      <c r="HB227" s="95">
        <v>4212</v>
      </c>
      <c r="HC227" s="95">
        <v>2658</v>
      </c>
      <c r="HD227" s="96">
        <v>37896</v>
      </c>
    </row>
    <row r="228" spans="2:212" ht="14.25" customHeight="1" x14ac:dyDescent="0.2">
      <c r="B228" s="167"/>
      <c r="C228" s="169"/>
      <c r="D228" s="51" t="s">
        <v>122</v>
      </c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5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  <c r="CI228" s="104"/>
      <c r="CJ228" s="104"/>
      <c r="CK228" s="104"/>
      <c r="CL228" s="104"/>
      <c r="CM228" s="104"/>
      <c r="CN228" s="104"/>
      <c r="CO228" s="104"/>
      <c r="CP228" s="104"/>
      <c r="CQ228" s="104"/>
      <c r="CR228" s="104"/>
      <c r="CS228" s="104"/>
      <c r="CT228" s="104"/>
      <c r="CU228" s="104"/>
      <c r="CV228" s="104"/>
      <c r="CW228" s="104"/>
      <c r="CX228" s="104"/>
      <c r="CY228" s="104"/>
      <c r="CZ228" s="104"/>
      <c r="DA228" s="104"/>
      <c r="DB228" s="104"/>
      <c r="DC228" s="104"/>
      <c r="DD228" s="104"/>
      <c r="DE228" s="104"/>
      <c r="DF228" s="104"/>
      <c r="DG228" s="104"/>
      <c r="DH228" s="104"/>
      <c r="DI228" s="104"/>
      <c r="DJ228" s="104"/>
      <c r="DK228" s="104"/>
      <c r="DL228" s="104"/>
      <c r="DM228" s="104"/>
      <c r="DN228" s="104"/>
      <c r="DO228" s="104"/>
      <c r="DP228" s="104"/>
      <c r="DQ228" s="104"/>
      <c r="DR228" s="104"/>
      <c r="DS228" s="104"/>
      <c r="DT228" s="104"/>
      <c r="DU228" s="104"/>
      <c r="DV228" s="104"/>
      <c r="DW228" s="104"/>
      <c r="DX228" s="104"/>
      <c r="DY228" s="104"/>
      <c r="DZ228" s="104"/>
      <c r="EA228" s="104"/>
      <c r="EB228" s="104"/>
      <c r="EC228" s="104"/>
      <c r="ED228" s="104"/>
      <c r="EE228" s="104"/>
      <c r="EF228" s="104"/>
      <c r="EG228" s="104"/>
      <c r="EH228" s="104"/>
      <c r="EI228" s="104"/>
      <c r="EJ228" s="104"/>
      <c r="EK228" s="104"/>
      <c r="EL228" s="104"/>
      <c r="EM228" s="104"/>
      <c r="EN228" s="104"/>
      <c r="EO228" s="104"/>
      <c r="EP228" s="104"/>
      <c r="EQ228" s="104"/>
      <c r="ER228" s="104"/>
      <c r="ES228" s="104"/>
      <c r="ET228" s="104"/>
      <c r="EU228" s="104"/>
      <c r="EV228" s="104"/>
      <c r="EW228" s="104"/>
      <c r="EX228" s="104"/>
      <c r="EY228" s="104"/>
      <c r="EZ228" s="104"/>
      <c r="FA228" s="104"/>
      <c r="FB228" s="104"/>
      <c r="FC228" s="104"/>
      <c r="FD228" s="104"/>
      <c r="FE228" s="104"/>
      <c r="FF228" s="104"/>
      <c r="FG228" s="104"/>
      <c r="FH228" s="104"/>
      <c r="FI228" s="104"/>
      <c r="FJ228" s="104"/>
      <c r="FK228" s="104"/>
      <c r="FL228" s="104"/>
      <c r="FM228" s="104"/>
      <c r="FN228" s="104"/>
      <c r="FO228" s="104"/>
      <c r="FP228" s="104"/>
      <c r="FQ228" s="104"/>
      <c r="FR228" s="104"/>
      <c r="FS228" s="104"/>
      <c r="FT228" s="104"/>
      <c r="FU228" s="104"/>
      <c r="FV228" s="104"/>
      <c r="FW228" s="104"/>
      <c r="FX228" s="104"/>
      <c r="FY228" s="104"/>
      <c r="FZ228" s="104"/>
      <c r="GA228" s="104"/>
      <c r="GB228" s="104"/>
      <c r="GC228" s="104"/>
      <c r="GD228" s="104"/>
      <c r="GE228" s="104"/>
      <c r="GF228" s="104"/>
      <c r="GG228" s="104"/>
      <c r="GH228" s="104"/>
      <c r="GI228" s="104"/>
      <c r="GJ228" s="104"/>
      <c r="GK228" s="104"/>
      <c r="GL228" s="104"/>
      <c r="GM228" s="104"/>
      <c r="GN228" s="104"/>
      <c r="GO228" s="104"/>
      <c r="GP228" s="104"/>
      <c r="GQ228" s="96"/>
      <c r="GR228" s="104"/>
      <c r="GS228" s="104"/>
      <c r="GT228" s="104">
        <v>651</v>
      </c>
      <c r="GU228" s="104">
        <v>465</v>
      </c>
      <c r="GV228" s="104"/>
      <c r="GW228" s="104">
        <v>222</v>
      </c>
      <c r="GX228" s="104">
        <v>630</v>
      </c>
      <c r="GY228" s="104">
        <v>420</v>
      </c>
      <c r="GZ228" s="104">
        <v>480</v>
      </c>
      <c r="HA228" s="104">
        <v>612</v>
      </c>
      <c r="HB228" s="104">
        <v>417</v>
      </c>
      <c r="HC228" s="104">
        <v>348</v>
      </c>
      <c r="HD228" s="96">
        <v>4245</v>
      </c>
    </row>
    <row r="229" spans="2:212" ht="3" customHeight="1" x14ac:dyDescent="0.2">
      <c r="B229" s="127"/>
      <c r="C229" s="72"/>
      <c r="D229" s="72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9"/>
      <c r="AR229" s="98"/>
      <c r="AS229" s="98"/>
      <c r="AT229" s="98"/>
      <c r="AU229" s="98"/>
      <c r="AV229" s="98"/>
      <c r="AW229" s="98"/>
      <c r="AX229" s="98"/>
      <c r="AY229" s="98"/>
      <c r="AZ229" s="98"/>
      <c r="BA229" s="98"/>
      <c r="BB229" s="98"/>
      <c r="BC229" s="98"/>
      <c r="BD229" s="98"/>
      <c r="BE229" s="98"/>
      <c r="BF229" s="98"/>
      <c r="BG229" s="98"/>
      <c r="BH229" s="98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  <c r="BZ229" s="98"/>
      <c r="CA229" s="98"/>
      <c r="CB229" s="98"/>
      <c r="CC229" s="98"/>
      <c r="CD229" s="104"/>
      <c r="CE229" s="98"/>
      <c r="CF229" s="98"/>
      <c r="CG229" s="98"/>
      <c r="CH229" s="98"/>
      <c r="CI229" s="98"/>
      <c r="CJ229" s="98"/>
      <c r="CK229" s="98"/>
      <c r="CL229" s="98"/>
      <c r="CM229" s="98"/>
      <c r="CN229" s="98"/>
      <c r="CO229" s="98"/>
      <c r="CP229" s="98"/>
      <c r="CQ229" s="104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104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  <c r="DQ229" s="104"/>
      <c r="DR229" s="98"/>
      <c r="DS229" s="98"/>
      <c r="DT229" s="98"/>
      <c r="DU229" s="98"/>
      <c r="DV229" s="98"/>
      <c r="DW229" s="98"/>
      <c r="DX229" s="98"/>
      <c r="DY229" s="98"/>
      <c r="DZ229" s="98"/>
      <c r="EA229" s="98"/>
      <c r="EB229" s="98"/>
      <c r="EC229" s="98"/>
      <c r="ED229" s="104"/>
      <c r="EE229" s="98"/>
      <c r="EF229" s="98"/>
      <c r="EG229" s="98"/>
      <c r="EH229" s="98"/>
      <c r="EI229" s="98"/>
      <c r="EJ229" s="98"/>
      <c r="EK229" s="98"/>
      <c r="EL229" s="98"/>
      <c r="EM229" s="98"/>
      <c r="EN229" s="98"/>
      <c r="EO229" s="98"/>
      <c r="EP229" s="98"/>
      <c r="EQ229" s="104"/>
      <c r="ER229" s="98"/>
      <c r="ES229" s="98"/>
      <c r="ET229" s="98"/>
      <c r="EU229" s="98"/>
      <c r="EV229" s="98"/>
      <c r="EW229" s="98"/>
      <c r="EX229" s="98"/>
      <c r="EY229" s="98"/>
      <c r="EZ229" s="98"/>
      <c r="FA229" s="98"/>
      <c r="FB229" s="98"/>
      <c r="FC229" s="98"/>
      <c r="FD229" s="104"/>
      <c r="FE229" s="98"/>
      <c r="FF229" s="98"/>
      <c r="FG229" s="98"/>
      <c r="FH229" s="98"/>
      <c r="FI229" s="98"/>
      <c r="FJ229" s="98"/>
      <c r="FK229" s="98"/>
      <c r="FL229" s="98"/>
      <c r="FM229" s="98"/>
      <c r="FN229" s="98"/>
      <c r="FO229" s="98"/>
      <c r="FP229" s="98"/>
      <c r="FQ229" s="104"/>
      <c r="FR229" s="98"/>
      <c r="FS229" s="98"/>
      <c r="FT229" s="98"/>
      <c r="FU229" s="98"/>
      <c r="FV229" s="98"/>
      <c r="FW229" s="98"/>
      <c r="FX229" s="98"/>
      <c r="FY229" s="98"/>
      <c r="FZ229" s="98"/>
      <c r="GA229" s="98"/>
      <c r="GB229" s="98"/>
      <c r="GC229" s="98"/>
      <c r="GD229" s="104"/>
      <c r="GE229" s="98"/>
      <c r="GF229" s="98"/>
      <c r="GG229" s="98"/>
      <c r="GH229" s="98"/>
      <c r="GI229" s="98"/>
      <c r="GJ229" s="98"/>
      <c r="GK229" s="98"/>
      <c r="GL229" s="98"/>
      <c r="GM229" s="98"/>
      <c r="GN229" s="98"/>
      <c r="GO229" s="98"/>
      <c r="GP229" s="98"/>
      <c r="GQ229" s="104"/>
      <c r="GR229" s="98"/>
      <c r="GS229" s="98"/>
      <c r="GT229" s="98"/>
      <c r="GU229" s="98"/>
      <c r="GV229" s="98"/>
      <c r="GW229" s="98"/>
      <c r="GX229" s="98"/>
      <c r="GY229" s="98"/>
      <c r="GZ229" s="98"/>
      <c r="HA229" s="98"/>
      <c r="HB229" s="98"/>
      <c r="HC229" s="98"/>
      <c r="HD229" s="104"/>
    </row>
    <row r="230" spans="2:212" ht="14.25" customHeight="1" x14ac:dyDescent="0.2">
      <c r="B230" s="166" t="s">
        <v>199</v>
      </c>
      <c r="C230" s="168" t="s">
        <v>20</v>
      </c>
      <c r="D230" s="94" t="s">
        <v>202</v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BN230" s="104"/>
      <c r="BO230" s="104"/>
      <c r="BP230" s="104"/>
      <c r="BQ230" s="104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104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104"/>
      <c r="CR230" s="95"/>
      <c r="CS230" s="95"/>
      <c r="CT230" s="95"/>
      <c r="CU230" s="95"/>
      <c r="CV230" s="95"/>
      <c r="CW230" s="95"/>
      <c r="CX230" s="95"/>
      <c r="CY230" s="95"/>
      <c r="CZ230" s="95"/>
      <c r="DA230" s="95"/>
      <c r="DB230" s="95"/>
      <c r="DC230" s="95"/>
      <c r="DD230" s="104"/>
      <c r="DE230" s="95"/>
      <c r="DF230" s="95"/>
      <c r="DG230" s="95"/>
      <c r="DH230" s="95"/>
      <c r="DI230" s="95"/>
      <c r="DJ230" s="95"/>
      <c r="DK230" s="95"/>
      <c r="DL230" s="95"/>
      <c r="DM230" s="95"/>
      <c r="DN230" s="95"/>
      <c r="DO230" s="95"/>
      <c r="DP230" s="95"/>
      <c r="DQ230" s="104"/>
      <c r="DR230" s="95"/>
      <c r="DS230" s="95"/>
      <c r="DT230" s="95"/>
      <c r="DU230" s="95"/>
      <c r="DV230" s="95"/>
      <c r="DW230" s="95"/>
      <c r="DX230" s="95"/>
      <c r="DY230" s="95"/>
      <c r="DZ230" s="95"/>
      <c r="EA230" s="95"/>
      <c r="EB230" s="95"/>
      <c r="EC230" s="95"/>
      <c r="ED230" s="104"/>
      <c r="EE230" s="95"/>
      <c r="EF230" s="95"/>
      <c r="EG230" s="95"/>
      <c r="EH230" s="95"/>
      <c r="EI230" s="95"/>
      <c r="EJ230" s="95"/>
      <c r="EK230" s="95"/>
      <c r="EL230" s="95"/>
      <c r="EM230" s="95"/>
      <c r="EN230" s="95"/>
      <c r="EO230" s="95"/>
      <c r="EP230" s="95"/>
      <c r="EQ230" s="104"/>
      <c r="ER230" s="95"/>
      <c r="ES230" s="95"/>
      <c r="ET230" s="95"/>
      <c r="EU230" s="95"/>
      <c r="EV230" s="95"/>
      <c r="EW230" s="95"/>
      <c r="EX230" s="95"/>
      <c r="EY230" s="95"/>
      <c r="EZ230" s="95"/>
      <c r="FA230" s="95"/>
      <c r="FB230" s="95"/>
      <c r="FC230" s="95"/>
      <c r="FD230" s="104"/>
      <c r="FE230" s="95"/>
      <c r="FF230" s="95"/>
      <c r="FG230" s="95"/>
      <c r="FH230" s="95"/>
      <c r="FI230" s="95"/>
      <c r="FJ230" s="95"/>
      <c r="FK230" s="95"/>
      <c r="FL230" s="95"/>
      <c r="FM230" s="95"/>
      <c r="FN230" s="95"/>
      <c r="FO230" s="95"/>
      <c r="FP230" s="95"/>
      <c r="FQ230" s="104"/>
      <c r="FR230" s="95"/>
      <c r="FS230" s="95"/>
      <c r="FT230" s="95"/>
      <c r="FU230" s="95"/>
      <c r="FV230" s="95"/>
      <c r="FW230" s="95"/>
      <c r="FX230" s="95"/>
      <c r="FY230" s="95"/>
      <c r="FZ230" s="95"/>
      <c r="GA230" s="95"/>
      <c r="GB230" s="95"/>
      <c r="GC230" s="95"/>
      <c r="GD230" s="104"/>
      <c r="GE230" s="95"/>
      <c r="GF230" s="95"/>
      <c r="GG230" s="95"/>
      <c r="GH230" s="95"/>
      <c r="GI230" s="95"/>
      <c r="GJ230" s="95"/>
      <c r="GK230" s="95"/>
      <c r="GL230" s="95"/>
      <c r="GM230" s="95"/>
      <c r="GN230" s="95"/>
      <c r="GO230" s="95"/>
      <c r="GP230" s="95"/>
      <c r="GQ230" s="96"/>
      <c r="GR230" s="95">
        <v>105836</v>
      </c>
      <c r="GS230" s="95">
        <v>87128</v>
      </c>
      <c r="GT230" s="95">
        <v>107156</v>
      </c>
      <c r="GU230" s="95">
        <v>89457.426000000007</v>
      </c>
      <c r="GV230" s="95">
        <v>89115.373000000007</v>
      </c>
      <c r="GW230" s="95">
        <v>76661.713000000003</v>
      </c>
      <c r="GX230" s="95">
        <v>87003.925000000003</v>
      </c>
      <c r="GY230" s="95">
        <v>81754.724000000002</v>
      </c>
      <c r="GZ230" s="95">
        <v>67892.33100000002</v>
      </c>
      <c r="HA230" s="95">
        <v>61981.217999999986</v>
      </c>
      <c r="HB230" s="95">
        <v>65002.831999999995</v>
      </c>
      <c r="HC230" s="95">
        <v>68371.187999999995</v>
      </c>
      <c r="HD230" s="96">
        <v>987360.7300000001</v>
      </c>
    </row>
    <row r="231" spans="2:212" ht="14.25" customHeight="1" x14ac:dyDescent="0.2">
      <c r="B231" s="167"/>
      <c r="C231" s="169"/>
      <c r="D231" s="51" t="s">
        <v>170</v>
      </c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5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/>
      <c r="BQ231" s="104"/>
      <c r="BR231" s="104"/>
      <c r="BS231" s="104"/>
      <c r="BT231" s="104"/>
      <c r="BU231" s="104"/>
      <c r="BV231" s="104"/>
      <c r="BW231" s="104"/>
      <c r="BX231" s="104"/>
      <c r="BY231" s="104"/>
      <c r="BZ231" s="104"/>
      <c r="CA231" s="104"/>
      <c r="CB231" s="104"/>
      <c r="CC231" s="104"/>
      <c r="CD231" s="104"/>
      <c r="CE231" s="104"/>
      <c r="CF231" s="104"/>
      <c r="CG231" s="104"/>
      <c r="CH231" s="104"/>
      <c r="CI231" s="104"/>
      <c r="CJ231" s="104"/>
      <c r="CK231" s="104"/>
      <c r="CL231" s="104"/>
      <c r="CM231" s="104"/>
      <c r="CN231" s="104"/>
      <c r="CO231" s="104"/>
      <c r="CP231" s="104"/>
      <c r="CQ231" s="104"/>
      <c r="CR231" s="104"/>
      <c r="CS231" s="104"/>
      <c r="CT231" s="104"/>
      <c r="CU231" s="104"/>
      <c r="CV231" s="104"/>
      <c r="CW231" s="104"/>
      <c r="CX231" s="104"/>
      <c r="CY231" s="104"/>
      <c r="CZ231" s="104"/>
      <c r="DA231" s="104"/>
      <c r="DB231" s="104"/>
      <c r="DC231" s="104"/>
      <c r="DD231" s="104"/>
      <c r="DE231" s="104"/>
      <c r="DF231" s="104"/>
      <c r="DG231" s="104"/>
      <c r="DH231" s="104"/>
      <c r="DI231" s="104"/>
      <c r="DJ231" s="104"/>
      <c r="DK231" s="104"/>
      <c r="DL231" s="104"/>
      <c r="DM231" s="104"/>
      <c r="DN231" s="104"/>
      <c r="DO231" s="104"/>
      <c r="DP231" s="104"/>
      <c r="DQ231" s="104"/>
      <c r="DR231" s="104"/>
      <c r="DS231" s="104"/>
      <c r="DT231" s="104"/>
      <c r="DU231" s="104"/>
      <c r="DV231" s="104"/>
      <c r="DW231" s="104"/>
      <c r="DX231" s="104"/>
      <c r="DY231" s="104"/>
      <c r="DZ231" s="104"/>
      <c r="EA231" s="104"/>
      <c r="EB231" s="104"/>
      <c r="EC231" s="104"/>
      <c r="ED231" s="104"/>
      <c r="EE231" s="104"/>
      <c r="EF231" s="104"/>
      <c r="EG231" s="104"/>
      <c r="EH231" s="104"/>
      <c r="EI231" s="104"/>
      <c r="EJ231" s="104"/>
      <c r="EK231" s="104"/>
      <c r="EL231" s="104"/>
      <c r="EM231" s="104"/>
      <c r="EN231" s="104"/>
      <c r="EO231" s="104"/>
      <c r="EP231" s="104"/>
      <c r="EQ231" s="104"/>
      <c r="ER231" s="104"/>
      <c r="ES231" s="104"/>
      <c r="ET231" s="104"/>
      <c r="EU231" s="104"/>
      <c r="EV231" s="104"/>
      <c r="EW231" s="104"/>
      <c r="EX231" s="104"/>
      <c r="EY231" s="104"/>
      <c r="EZ231" s="104"/>
      <c r="FA231" s="104"/>
      <c r="FB231" s="104"/>
      <c r="FC231" s="104"/>
      <c r="FD231" s="104"/>
      <c r="FE231" s="104"/>
      <c r="FF231" s="104"/>
      <c r="FG231" s="104"/>
      <c r="FH231" s="104"/>
      <c r="FI231" s="104"/>
      <c r="FJ231" s="104"/>
      <c r="FK231" s="104"/>
      <c r="FL231" s="104"/>
      <c r="FM231" s="104"/>
      <c r="FN231" s="104"/>
      <c r="FO231" s="104"/>
      <c r="FP231" s="104"/>
      <c r="FQ231" s="104"/>
      <c r="FR231" s="104"/>
      <c r="FS231" s="104"/>
      <c r="FT231" s="104"/>
      <c r="FU231" s="104"/>
      <c r="FV231" s="104"/>
      <c r="FW231" s="104"/>
      <c r="FX231" s="104"/>
      <c r="FY231" s="104"/>
      <c r="FZ231" s="104"/>
      <c r="GA231" s="104"/>
      <c r="GB231" s="104"/>
      <c r="GC231" s="104"/>
      <c r="GD231" s="104"/>
      <c r="GE231" s="104"/>
      <c r="GF231" s="104"/>
      <c r="GG231" s="104"/>
      <c r="GH231" s="104"/>
      <c r="GI231" s="104"/>
      <c r="GJ231" s="104"/>
      <c r="GK231" s="104"/>
      <c r="GL231" s="104"/>
      <c r="GM231" s="104"/>
      <c r="GN231" s="104"/>
      <c r="GO231" s="104"/>
      <c r="GP231" s="104"/>
      <c r="GQ231" s="96"/>
      <c r="GR231" s="104"/>
      <c r="GS231" s="104"/>
      <c r="GT231" s="104"/>
      <c r="GU231" s="104">
        <v>7917.8040000000001</v>
      </c>
      <c r="GV231" s="104">
        <v>6050.8320000000003</v>
      </c>
      <c r="GW231" s="104">
        <v>5094.7569999999996</v>
      </c>
      <c r="GX231" s="104">
        <v>2845.8130000000001</v>
      </c>
      <c r="GY231" s="104">
        <v>1581.567</v>
      </c>
      <c r="GZ231" s="104">
        <v>3905.7069999999999</v>
      </c>
      <c r="HA231" s="104">
        <v>2001.0070000000001</v>
      </c>
      <c r="HB231" s="104"/>
      <c r="HC231" s="104"/>
      <c r="HD231" s="96">
        <v>29397.486999999997</v>
      </c>
    </row>
    <row r="232" spans="2:212" ht="3" customHeight="1" x14ac:dyDescent="0.2">
      <c r="B232" s="127"/>
      <c r="C232" s="72"/>
      <c r="D232" s="72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9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  <c r="BZ232" s="98"/>
      <c r="CA232" s="98"/>
      <c r="CB232" s="98"/>
      <c r="CC232" s="98"/>
      <c r="CD232" s="104"/>
      <c r="CE232" s="98"/>
      <c r="CF232" s="98"/>
      <c r="CG232" s="98"/>
      <c r="CH232" s="98"/>
      <c r="CI232" s="98"/>
      <c r="CJ232" s="98"/>
      <c r="CK232" s="98"/>
      <c r="CL232" s="98"/>
      <c r="CM232" s="98"/>
      <c r="CN232" s="98"/>
      <c r="CO232" s="98"/>
      <c r="CP232" s="98"/>
      <c r="CQ232" s="104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104"/>
      <c r="DE232" s="98"/>
      <c r="DF232" s="98"/>
      <c r="DG232" s="98"/>
      <c r="DH232" s="98"/>
      <c r="DI232" s="98"/>
      <c r="DJ232" s="98"/>
      <c r="DK232" s="98"/>
      <c r="DL232" s="98"/>
      <c r="DM232" s="98"/>
      <c r="DN232" s="98"/>
      <c r="DO232" s="98"/>
      <c r="DP232" s="98"/>
      <c r="DQ232" s="104"/>
      <c r="DR232" s="98"/>
      <c r="DS232" s="98"/>
      <c r="DT232" s="98"/>
      <c r="DU232" s="98"/>
      <c r="DV232" s="98"/>
      <c r="DW232" s="98"/>
      <c r="DX232" s="98"/>
      <c r="DY232" s="98"/>
      <c r="DZ232" s="98"/>
      <c r="EA232" s="98"/>
      <c r="EB232" s="98"/>
      <c r="EC232" s="98"/>
      <c r="ED232" s="104"/>
      <c r="EE232" s="98"/>
      <c r="EF232" s="98"/>
      <c r="EG232" s="98"/>
      <c r="EH232" s="98"/>
      <c r="EI232" s="98"/>
      <c r="EJ232" s="98"/>
      <c r="EK232" s="98"/>
      <c r="EL232" s="98"/>
      <c r="EM232" s="98"/>
      <c r="EN232" s="98"/>
      <c r="EO232" s="98"/>
      <c r="EP232" s="98"/>
      <c r="EQ232" s="104"/>
      <c r="ER232" s="98"/>
      <c r="ES232" s="98"/>
      <c r="ET232" s="98"/>
      <c r="EU232" s="98"/>
      <c r="EV232" s="98"/>
      <c r="EW232" s="98"/>
      <c r="EX232" s="98"/>
      <c r="EY232" s="98"/>
      <c r="EZ232" s="98"/>
      <c r="FA232" s="98"/>
      <c r="FB232" s="98"/>
      <c r="FC232" s="98"/>
      <c r="FD232" s="104"/>
      <c r="FE232" s="98"/>
      <c r="FF232" s="98"/>
      <c r="FG232" s="98"/>
      <c r="FH232" s="98"/>
      <c r="FI232" s="98"/>
      <c r="FJ232" s="98"/>
      <c r="FK232" s="98"/>
      <c r="FL232" s="98"/>
      <c r="FM232" s="98"/>
      <c r="FN232" s="98"/>
      <c r="FO232" s="98"/>
      <c r="FP232" s="98"/>
      <c r="FQ232" s="104"/>
      <c r="FR232" s="98"/>
      <c r="FS232" s="98"/>
      <c r="FT232" s="98"/>
      <c r="FU232" s="98"/>
      <c r="FV232" s="98"/>
      <c r="FW232" s="98"/>
      <c r="FX232" s="98"/>
      <c r="FY232" s="98"/>
      <c r="FZ232" s="98"/>
      <c r="GA232" s="98"/>
      <c r="GB232" s="98"/>
      <c r="GC232" s="98"/>
      <c r="GD232" s="104"/>
      <c r="GE232" s="98"/>
      <c r="GF232" s="98"/>
      <c r="GG232" s="98"/>
      <c r="GH232" s="98"/>
      <c r="GI232" s="98"/>
      <c r="GJ232" s="98"/>
      <c r="GK232" s="98"/>
      <c r="GL232" s="98"/>
      <c r="GM232" s="98"/>
      <c r="GN232" s="98"/>
      <c r="GO232" s="98"/>
      <c r="GP232" s="98"/>
      <c r="GQ232" s="104"/>
      <c r="GR232" s="98"/>
      <c r="GS232" s="98"/>
      <c r="GT232" s="98"/>
      <c r="GU232" s="98"/>
      <c r="GV232" s="98"/>
      <c r="GW232" s="98"/>
      <c r="GX232" s="98"/>
      <c r="GY232" s="98"/>
      <c r="GZ232" s="98"/>
      <c r="HA232" s="98"/>
      <c r="HB232" s="98"/>
      <c r="HC232" s="98"/>
      <c r="HD232" s="104"/>
    </row>
    <row r="233" spans="2:212" s="78" customFormat="1" ht="14.25" customHeight="1" x14ac:dyDescent="0.2">
      <c r="B233" s="166" t="s">
        <v>174</v>
      </c>
      <c r="C233" s="179" t="s">
        <v>24</v>
      </c>
      <c r="D233" s="101" t="s">
        <v>121</v>
      </c>
      <c r="E233" s="96">
        <v>5317.5388669393842</v>
      </c>
      <c r="F233" s="96"/>
      <c r="G233" s="96"/>
      <c r="H233" s="96">
        <v>6098.0998002332417</v>
      </c>
      <c r="I233" s="96">
        <v>354.6463</v>
      </c>
      <c r="J233" s="96"/>
      <c r="K233" s="96">
        <v>3101.3127239199025</v>
      </c>
      <c r="L233" s="96">
        <v>5498.0097572661934</v>
      </c>
      <c r="M233" s="96"/>
      <c r="N233" s="96"/>
      <c r="O233" s="96">
        <v>292.53233999999998</v>
      </c>
      <c r="P233" s="96"/>
      <c r="Q233" s="96">
        <v>20662.139788358723</v>
      </c>
      <c r="R233" s="96">
        <v>5631.6625642995978</v>
      </c>
      <c r="S233" s="96">
        <v>4321.7837819114538</v>
      </c>
      <c r="T233" s="96"/>
      <c r="U233" s="96">
        <v>7837.3300574096202</v>
      </c>
      <c r="V233" s="96">
        <v>5754.5482529410356</v>
      </c>
      <c r="W233" s="96">
        <v>5559.3910464222754</v>
      </c>
      <c r="X233" s="96">
        <v>10042.341176342852</v>
      </c>
      <c r="Y233" s="96">
        <v>253.49247918999171</v>
      </c>
      <c r="Z233" s="96">
        <v>269.51487124567979</v>
      </c>
      <c r="AA233" s="96">
        <v>279.93593924937932</v>
      </c>
      <c r="AB233" s="96">
        <v>640.76541887747646</v>
      </c>
      <c r="AC233" s="96"/>
      <c r="AD233" s="96">
        <v>40590.765587889357</v>
      </c>
      <c r="AE233" s="96">
        <v>3383.88</v>
      </c>
      <c r="AF233" s="96">
        <v>1619.33</v>
      </c>
      <c r="AG233" s="96">
        <v>3731.4</v>
      </c>
      <c r="AH233" s="96">
        <v>1361.8389999999999</v>
      </c>
      <c r="AI233" s="96">
        <v>2623.9</v>
      </c>
      <c r="AJ233" s="96">
        <v>2422.4299999999998</v>
      </c>
      <c r="AK233" s="96">
        <v>1556.81</v>
      </c>
      <c r="AL233" s="96">
        <v>3110.8100000000004</v>
      </c>
      <c r="AM233" s="96">
        <v>1398.6020000000001</v>
      </c>
      <c r="AN233" s="96">
        <v>782.154</v>
      </c>
      <c r="AO233" s="96">
        <v>3097.54</v>
      </c>
      <c r="AP233" s="96"/>
      <c r="AQ233" s="96">
        <v>25088.695</v>
      </c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>
        <v>31411.47</v>
      </c>
      <c r="BF233" s="96">
        <v>3806.59</v>
      </c>
      <c r="BG233" s="96"/>
      <c r="BH233" s="96">
        <v>4267.29</v>
      </c>
      <c r="BI233" s="96"/>
      <c r="BJ233" s="96">
        <v>1913.4</v>
      </c>
      <c r="BK233" s="96">
        <v>4576.3700000000008</v>
      </c>
      <c r="BL233" s="96"/>
      <c r="BM233" s="96"/>
      <c r="BN233" s="96"/>
      <c r="BO233" s="96"/>
      <c r="BP233" s="96"/>
      <c r="BQ233" s="96">
        <v>45975.12</v>
      </c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  <c r="GP233" s="96"/>
      <c r="GQ233" s="96"/>
      <c r="GR233" s="96"/>
      <c r="GS233" s="96"/>
      <c r="GT233" s="96"/>
      <c r="GU233" s="96"/>
      <c r="GV233" s="96"/>
      <c r="GW233" s="96"/>
      <c r="GX233" s="96"/>
      <c r="GY233" s="96"/>
      <c r="GZ233" s="96"/>
      <c r="HA233" s="96"/>
      <c r="HB233" s="96"/>
      <c r="HC233" s="96"/>
      <c r="HD233" s="96"/>
    </row>
    <row r="234" spans="2:212" s="78" customFormat="1" ht="14.25" customHeight="1" x14ac:dyDescent="0.2">
      <c r="B234" s="173"/>
      <c r="C234" s="179"/>
      <c r="D234" s="101" t="s">
        <v>122</v>
      </c>
      <c r="E234" s="96">
        <v>923.21174094601224</v>
      </c>
      <c r="F234" s="96">
        <v>782.52517664840229</v>
      </c>
      <c r="G234" s="96">
        <v>403.60292447672055</v>
      </c>
      <c r="H234" s="96">
        <v>788.08854904545763</v>
      </c>
      <c r="I234" s="96">
        <v>1049.574686390727</v>
      </c>
      <c r="J234" s="96">
        <v>710.80073206054158</v>
      </c>
      <c r="K234" s="96">
        <v>1189.8608930764362</v>
      </c>
      <c r="L234" s="96"/>
      <c r="M234" s="96">
        <v>739.49323961011203</v>
      </c>
      <c r="N234" s="96">
        <v>649.93530497027587</v>
      </c>
      <c r="O234" s="96">
        <v>973.49935243132461</v>
      </c>
      <c r="P234" s="96">
        <v>1006.1706537212194</v>
      </c>
      <c r="Q234" s="96">
        <v>9216.7632533772285</v>
      </c>
      <c r="R234" s="96">
        <v>1009.1636783814556</v>
      </c>
      <c r="S234" s="96">
        <v>1262.3711269394871</v>
      </c>
      <c r="T234" s="96">
        <v>1284.8704848952611</v>
      </c>
      <c r="U234" s="96">
        <v>984.02574343690424</v>
      </c>
      <c r="V234" s="96">
        <v>991.39243855840016</v>
      </c>
      <c r="W234" s="96">
        <v>448.95369903541967</v>
      </c>
      <c r="X234" s="96">
        <v>860.19528735186407</v>
      </c>
      <c r="Y234" s="96">
        <v>697.67404830104215</v>
      </c>
      <c r="Z234" s="96">
        <v>684.50473979600315</v>
      </c>
      <c r="AA234" s="96">
        <v>678.36903924251908</v>
      </c>
      <c r="AB234" s="96">
        <v>709.49649570897486</v>
      </c>
      <c r="AC234" s="96">
        <v>1284.8704848952611</v>
      </c>
      <c r="AD234" s="96">
        <v>10895.887266542592</v>
      </c>
      <c r="AE234" s="96">
        <v>3719.4399999999996</v>
      </c>
      <c r="AF234" s="96">
        <v>1543.278</v>
      </c>
      <c r="AG234" s="96">
        <v>3242.6200000000003</v>
      </c>
      <c r="AH234" s="96">
        <v>1622.01</v>
      </c>
      <c r="AI234" s="96">
        <v>3064.9799999999996</v>
      </c>
      <c r="AJ234" s="96">
        <v>3520.44</v>
      </c>
      <c r="AK234" s="96">
        <v>1760.6</v>
      </c>
      <c r="AL234" s="96">
        <v>3512.21</v>
      </c>
      <c r="AM234" s="96">
        <v>4316.24</v>
      </c>
      <c r="AN234" s="96">
        <v>3256.89</v>
      </c>
      <c r="AO234" s="96">
        <v>2442</v>
      </c>
      <c r="AP234" s="96">
        <v>3523.27</v>
      </c>
      <c r="AQ234" s="96">
        <v>35523.977999999996</v>
      </c>
      <c r="AR234" s="96"/>
      <c r="AS234" s="96"/>
      <c r="AT234" s="96"/>
      <c r="AU234" s="96"/>
      <c r="AV234" s="96"/>
      <c r="AW234" s="96"/>
      <c r="AX234" s="96"/>
      <c r="AY234" s="96">
        <v>712.19</v>
      </c>
      <c r="AZ234" s="96"/>
      <c r="BA234" s="96">
        <v>740.94</v>
      </c>
      <c r="BB234" s="96">
        <v>707.79</v>
      </c>
      <c r="BC234" s="96">
        <v>713.23</v>
      </c>
      <c r="BD234" s="96">
        <v>2874.15</v>
      </c>
      <c r="BE234" s="96">
        <v>10658.47</v>
      </c>
      <c r="BF234" s="96"/>
      <c r="BG234" s="96"/>
      <c r="BH234" s="96"/>
      <c r="BI234" s="96">
        <v>2354.9299999999998</v>
      </c>
      <c r="BJ234" s="96"/>
      <c r="BK234" s="96"/>
      <c r="BL234" s="96"/>
      <c r="BM234" s="96"/>
      <c r="BN234" s="96"/>
      <c r="BO234" s="96"/>
      <c r="BP234" s="96"/>
      <c r="BQ234" s="96">
        <v>13013.4</v>
      </c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  <c r="GP234" s="96"/>
      <c r="GQ234" s="96"/>
      <c r="GR234" s="96"/>
      <c r="GS234" s="96"/>
      <c r="GT234" s="96"/>
      <c r="GU234" s="96"/>
      <c r="GV234" s="96"/>
      <c r="GW234" s="96"/>
      <c r="GX234" s="96"/>
      <c r="GY234" s="96"/>
      <c r="GZ234" s="96"/>
      <c r="HA234" s="96"/>
      <c r="HB234" s="96"/>
      <c r="HC234" s="96"/>
      <c r="HD234" s="96"/>
    </row>
    <row r="235" spans="2:212" s="78" customFormat="1" ht="14.25" customHeight="1" x14ac:dyDescent="0.2">
      <c r="B235" s="167"/>
      <c r="C235" s="179"/>
      <c r="D235" s="101" t="s">
        <v>170</v>
      </c>
      <c r="E235" s="96">
        <v>63404.150126194385</v>
      </c>
      <c r="F235" s="96">
        <v>51849.477226375639</v>
      </c>
      <c r="G235" s="96">
        <v>70302.360859832828</v>
      </c>
      <c r="H235" s="96">
        <v>65877.270992731093</v>
      </c>
      <c r="I235" s="96">
        <v>49280.037958270899</v>
      </c>
      <c r="J235" s="96">
        <v>57829.483458392133</v>
      </c>
      <c r="K235" s="96">
        <v>61302.406699286505</v>
      </c>
      <c r="L235" s="96">
        <v>64923.542015774794</v>
      </c>
      <c r="M235" s="96">
        <v>64780.418464739996</v>
      </c>
      <c r="N235" s="96">
        <v>62999.907983595302</v>
      </c>
      <c r="O235" s="96">
        <v>75241.693292472861</v>
      </c>
      <c r="P235" s="96">
        <v>64048.185463281246</v>
      </c>
      <c r="Q235" s="96">
        <v>751838.93454094767</v>
      </c>
      <c r="R235" s="96">
        <v>77002.307685240259</v>
      </c>
      <c r="S235" s="96">
        <v>50438.870204327875</v>
      </c>
      <c r="T235" s="96">
        <v>74240.006492870365</v>
      </c>
      <c r="U235" s="96">
        <v>59374.50172144502</v>
      </c>
      <c r="V235" s="96">
        <v>23683.421030183505</v>
      </c>
      <c r="W235" s="96">
        <v>53627.754454238762</v>
      </c>
      <c r="X235" s="96">
        <v>56793.812844945744</v>
      </c>
      <c r="Y235" s="96">
        <v>35687.348827493443</v>
      </c>
      <c r="Z235" s="96">
        <v>59237.243213746988</v>
      </c>
      <c r="AA235" s="96">
        <v>62174.855244118437</v>
      </c>
      <c r="AB235" s="96">
        <v>62410.66008113994</v>
      </c>
      <c r="AC235" s="96">
        <v>74240.006492870365</v>
      </c>
      <c r="AD235" s="96">
        <v>688910.7882926208</v>
      </c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>
        <v>92815.527215697264</v>
      </c>
      <c r="AS235" s="96">
        <v>75125.589907802045</v>
      </c>
      <c r="AT235" s="96">
        <v>73925.169581556635</v>
      </c>
      <c r="AU235" s="96">
        <v>70864.726696023878</v>
      </c>
      <c r="AV235" s="96">
        <v>54863.169315979882</v>
      </c>
      <c r="AW235" s="96">
        <v>57743.29843008727</v>
      </c>
      <c r="AX235" s="96">
        <v>56998.139458700833</v>
      </c>
      <c r="AY235" s="96">
        <v>40452.11</v>
      </c>
      <c r="AZ235" s="96">
        <v>52355.640000000007</v>
      </c>
      <c r="BA235" s="96">
        <v>66868.539999999994</v>
      </c>
      <c r="BB235" s="96">
        <v>53091.090000000011</v>
      </c>
      <c r="BC235" s="96">
        <v>66755.739999999991</v>
      </c>
      <c r="BD235" s="96">
        <v>761858.74060584779</v>
      </c>
      <c r="BE235" s="96"/>
      <c r="BF235" s="96">
        <v>50520.700000000004</v>
      </c>
      <c r="BG235" s="96">
        <v>50928.55</v>
      </c>
      <c r="BH235" s="96">
        <v>51638.03</v>
      </c>
      <c r="BI235" s="96">
        <v>70790.81</v>
      </c>
      <c r="BJ235" s="96">
        <v>57478.990000000005</v>
      </c>
      <c r="BK235" s="96">
        <v>37986.31</v>
      </c>
      <c r="BL235" s="96">
        <v>52188.81</v>
      </c>
      <c r="BM235" s="96">
        <v>63510.83</v>
      </c>
      <c r="BN235" s="96">
        <v>51275.72</v>
      </c>
      <c r="BO235" s="96">
        <v>50813.33</v>
      </c>
      <c r="BP235" s="96">
        <v>40129.770000000004</v>
      </c>
      <c r="BQ235" s="96">
        <v>577261.85</v>
      </c>
      <c r="BR235" s="96">
        <v>62846.229999999996</v>
      </c>
      <c r="BS235" s="96">
        <v>64527.649999999994</v>
      </c>
      <c r="BT235" s="96">
        <v>68212.039999999994</v>
      </c>
      <c r="BU235" s="96">
        <v>57982.100000000006</v>
      </c>
      <c r="BV235" s="96">
        <v>78922.44</v>
      </c>
      <c r="BW235" s="96">
        <v>54440.460000000006</v>
      </c>
      <c r="BX235" s="96">
        <v>112018.93000000001</v>
      </c>
      <c r="BY235" s="96">
        <v>74900.19</v>
      </c>
      <c r="BZ235" s="96">
        <v>59124.960000000006</v>
      </c>
      <c r="CA235" s="96">
        <v>71326.51999999999</v>
      </c>
      <c r="CB235" s="96">
        <v>82955.750000000015</v>
      </c>
      <c r="CC235" s="96"/>
      <c r="CD235" s="96">
        <v>787257.27</v>
      </c>
      <c r="CE235" s="96">
        <v>74582.459999999992</v>
      </c>
      <c r="CF235" s="96">
        <v>47990.03</v>
      </c>
      <c r="CG235" s="96">
        <v>56386.1</v>
      </c>
      <c r="CH235" s="96">
        <v>43126</v>
      </c>
      <c r="CI235" s="96">
        <v>53747.64</v>
      </c>
      <c r="CJ235" s="96">
        <v>68035.23000000001</v>
      </c>
      <c r="CK235" s="96">
        <v>72601.319999999992</v>
      </c>
      <c r="CL235" s="96">
        <v>65537.03</v>
      </c>
      <c r="CM235" s="96">
        <v>32532.880000000001</v>
      </c>
      <c r="CN235" s="96">
        <v>28993.56</v>
      </c>
      <c r="CO235" s="96">
        <v>25351.729999999996</v>
      </c>
      <c r="CP235" s="96">
        <v>47756.31</v>
      </c>
      <c r="CQ235" s="96">
        <v>616640.29</v>
      </c>
      <c r="CR235" s="96">
        <v>55221.52</v>
      </c>
      <c r="CS235" s="96">
        <v>64670.81</v>
      </c>
      <c r="CT235" s="96">
        <v>135620.59999999998</v>
      </c>
      <c r="CU235" s="96">
        <v>64167.289999999994</v>
      </c>
      <c r="CV235" s="96">
        <v>66310.66</v>
      </c>
      <c r="CW235" s="96">
        <v>50594.25</v>
      </c>
      <c r="CX235" s="96">
        <v>34507.71</v>
      </c>
      <c r="CY235" s="96">
        <v>59591.78</v>
      </c>
      <c r="CZ235" s="96">
        <v>56727.839999999997</v>
      </c>
      <c r="DA235" s="96">
        <v>85008.34</v>
      </c>
      <c r="DB235" s="96">
        <v>83411.399999999994</v>
      </c>
      <c r="DC235" s="96">
        <v>54807.840000000011</v>
      </c>
      <c r="DD235" s="96">
        <v>810640.03999999992</v>
      </c>
      <c r="DE235" s="96">
        <v>59273.67</v>
      </c>
      <c r="DF235" s="96">
        <v>66646.679999999993</v>
      </c>
      <c r="DG235" s="96">
        <v>71445.16</v>
      </c>
      <c r="DH235" s="96">
        <v>68384.5</v>
      </c>
      <c r="DI235" s="96">
        <v>64445.71</v>
      </c>
      <c r="DJ235" s="96">
        <v>53439.35</v>
      </c>
      <c r="DK235" s="96">
        <v>61722.299999999988</v>
      </c>
      <c r="DL235" s="96">
        <v>74631.390000000014</v>
      </c>
      <c r="DM235" s="96">
        <v>76484.199999999983</v>
      </c>
      <c r="DN235" s="96">
        <v>72242.859999999986</v>
      </c>
      <c r="DO235" s="96">
        <v>44676.579999999994</v>
      </c>
      <c r="DP235" s="96">
        <v>75922.819999999992</v>
      </c>
      <c r="DQ235" s="96">
        <v>789315.21999999986</v>
      </c>
      <c r="DR235" s="96">
        <v>61871.999999999993</v>
      </c>
      <c r="DS235" s="96">
        <v>36946.04</v>
      </c>
      <c r="DT235" s="96">
        <v>103496.74999999999</v>
      </c>
      <c r="DU235" s="96">
        <v>79200.850000000006</v>
      </c>
      <c r="DV235" s="96">
        <v>63297.77</v>
      </c>
      <c r="DW235" s="96">
        <v>40528.83</v>
      </c>
      <c r="DX235" s="96">
        <v>66014.279999999984</v>
      </c>
      <c r="DY235" s="96">
        <v>62794.91</v>
      </c>
      <c r="DZ235" s="96">
        <v>85965.16</v>
      </c>
      <c r="EA235" s="96">
        <v>67275.91</v>
      </c>
      <c r="EB235" s="96">
        <v>68966.880000000019</v>
      </c>
      <c r="EC235" s="96">
        <v>65570.679999999993</v>
      </c>
      <c r="ED235" s="96">
        <v>801930.06</v>
      </c>
      <c r="EE235" s="96">
        <v>77840.33</v>
      </c>
      <c r="EF235" s="96">
        <v>76848.250000000015</v>
      </c>
      <c r="EG235" s="96">
        <v>68064.469999999987</v>
      </c>
      <c r="EH235" s="96">
        <v>48376.35</v>
      </c>
      <c r="EI235" s="96">
        <v>21355.25</v>
      </c>
      <c r="EJ235" s="96">
        <v>33302.769999999997</v>
      </c>
      <c r="EK235" s="96">
        <v>31140.690000000002</v>
      </c>
      <c r="EL235" s="96">
        <v>38448.740000000005</v>
      </c>
      <c r="EM235" s="96">
        <v>24474.030000000002</v>
      </c>
      <c r="EN235" s="96">
        <v>24087.229999999996</v>
      </c>
      <c r="EO235" s="96">
        <v>30632.260000000002</v>
      </c>
      <c r="EP235" s="96">
        <v>25095.140000000003</v>
      </c>
      <c r="EQ235" s="96">
        <v>499665.51</v>
      </c>
      <c r="ER235" s="96">
        <v>31967.850000000002</v>
      </c>
      <c r="ES235" s="96">
        <v>17376.47</v>
      </c>
      <c r="ET235" s="96">
        <v>29476.979999999996</v>
      </c>
      <c r="EU235" s="96">
        <v>32894.44</v>
      </c>
      <c r="EV235" s="96">
        <v>39198.990000000005</v>
      </c>
      <c r="EW235" s="96">
        <v>24466.73</v>
      </c>
      <c r="EX235" s="96">
        <v>39682.129999999997</v>
      </c>
      <c r="EY235" s="96">
        <v>36173</v>
      </c>
      <c r="EZ235" s="96">
        <v>26445.88</v>
      </c>
      <c r="FA235" s="96">
        <v>33689.1</v>
      </c>
      <c r="FB235" s="96">
        <v>33116.68</v>
      </c>
      <c r="FC235" s="96">
        <v>29469.09</v>
      </c>
      <c r="FD235" s="96">
        <v>373957.34</v>
      </c>
      <c r="FE235" s="96">
        <v>40890.410000000003</v>
      </c>
      <c r="FF235" s="96">
        <v>34840.539999999994</v>
      </c>
      <c r="FG235" s="96">
        <v>19199.079999999998</v>
      </c>
      <c r="FH235" s="96">
        <v>25506.61</v>
      </c>
      <c r="FI235" s="96">
        <v>15752.259999999998</v>
      </c>
      <c r="FJ235" s="96">
        <v>18815.170000000002</v>
      </c>
      <c r="FK235" s="96">
        <v>16610.25</v>
      </c>
      <c r="FL235" s="96">
        <v>17360.080000000002</v>
      </c>
      <c r="FM235" s="96">
        <v>18224.3</v>
      </c>
      <c r="FN235" s="96">
        <v>20339.329999999998</v>
      </c>
      <c r="FO235" s="96">
        <v>15022.97</v>
      </c>
      <c r="FP235" s="96">
        <v>19506.66</v>
      </c>
      <c r="FQ235" s="96">
        <v>262067.66</v>
      </c>
      <c r="FR235" s="96">
        <v>19496.760000000002</v>
      </c>
      <c r="FS235" s="96">
        <v>14540.090000000002</v>
      </c>
      <c r="FT235" s="96">
        <v>24422.36</v>
      </c>
      <c r="FU235" s="96">
        <v>17626.739999999998</v>
      </c>
      <c r="FV235" s="96">
        <v>21004.149999999998</v>
      </c>
      <c r="FW235" s="96">
        <v>17104.63</v>
      </c>
      <c r="FX235" s="96">
        <v>20001.340000000004</v>
      </c>
      <c r="FY235" s="96">
        <v>21286.39</v>
      </c>
      <c r="FZ235" s="96">
        <v>21401.7</v>
      </c>
      <c r="GA235" s="96">
        <v>23594.05</v>
      </c>
      <c r="GB235" s="96">
        <v>21514.23</v>
      </c>
      <c r="GC235" s="96">
        <v>23980.97</v>
      </c>
      <c r="GD235" s="96">
        <v>245973.41000000003</v>
      </c>
      <c r="GE235" s="96">
        <v>24583.190000000006</v>
      </c>
      <c r="GF235" s="96">
        <v>19971.86</v>
      </c>
      <c r="GG235" s="96">
        <v>24287.980000000007</v>
      </c>
      <c r="GH235" s="96">
        <v>20059.79</v>
      </c>
      <c r="GI235" s="96">
        <v>21296.81</v>
      </c>
      <c r="GJ235" s="96">
        <v>14489.069999999998</v>
      </c>
      <c r="GK235" s="96">
        <v>142484.99000000002</v>
      </c>
      <c r="GL235" s="96">
        <v>117785.03</v>
      </c>
      <c r="GM235" s="96">
        <v>20804.460000000006</v>
      </c>
      <c r="GN235" s="96">
        <v>20613.89</v>
      </c>
      <c r="GO235" s="96">
        <v>20205.809999999994</v>
      </c>
      <c r="GP235" s="96">
        <v>18780.929999999997</v>
      </c>
      <c r="GQ235" s="96">
        <v>465363.81</v>
      </c>
      <c r="GR235" s="96">
        <v>33329.149999999994</v>
      </c>
      <c r="GS235" s="96">
        <v>25596.26</v>
      </c>
      <c r="GT235" s="96">
        <v>50299.040000000008</v>
      </c>
      <c r="GU235" s="96">
        <v>54643.19000000001</v>
      </c>
      <c r="GV235" s="96">
        <v>45167.700000000004</v>
      </c>
      <c r="GW235" s="96">
        <v>30447.93</v>
      </c>
      <c r="GX235" s="96">
        <v>169871.88</v>
      </c>
      <c r="GY235" s="96">
        <v>44710.19</v>
      </c>
      <c r="GZ235" s="96">
        <v>36328.520000000004</v>
      </c>
      <c r="HA235" s="96">
        <v>22362.600000000002</v>
      </c>
      <c r="HB235" s="96">
        <v>29407.260000000002</v>
      </c>
      <c r="HC235" s="96">
        <v>21701.33</v>
      </c>
      <c r="HD235" s="96">
        <v>563865.04999999993</v>
      </c>
    </row>
    <row r="236" spans="2:212" s="78" customFormat="1" ht="4.5" customHeight="1" x14ac:dyDescent="0.2">
      <c r="B236" s="139"/>
      <c r="C236" s="150"/>
      <c r="D236" s="151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  <c r="AX236" s="99"/>
      <c r="AY236" s="99"/>
      <c r="AZ236" s="99"/>
      <c r="BA236" s="99"/>
      <c r="BB236" s="99"/>
      <c r="BC236" s="99"/>
      <c r="BD236" s="99"/>
      <c r="BE236" s="99"/>
      <c r="BF236" s="99"/>
      <c r="BG236" s="99"/>
      <c r="BH236" s="99"/>
      <c r="BI236" s="99"/>
      <c r="BJ236" s="99"/>
      <c r="BK236" s="99"/>
      <c r="BL236" s="99"/>
      <c r="BM236" s="99"/>
      <c r="BN236" s="99"/>
      <c r="BO236" s="99"/>
      <c r="BP236" s="99"/>
      <c r="BQ236" s="99"/>
      <c r="BR236" s="99"/>
      <c r="BS236" s="99"/>
      <c r="BT236" s="99"/>
      <c r="BU236" s="99"/>
      <c r="BV236" s="99"/>
      <c r="BW236" s="99"/>
      <c r="BX236" s="99"/>
      <c r="BY236" s="99"/>
      <c r="BZ236" s="99"/>
      <c r="CA236" s="99"/>
      <c r="CB236" s="99"/>
      <c r="CC236" s="99"/>
      <c r="CD236" s="96"/>
      <c r="CE236" s="99"/>
      <c r="CF236" s="99"/>
      <c r="CG236" s="99"/>
      <c r="CH236" s="99"/>
      <c r="CI236" s="99"/>
      <c r="CJ236" s="99"/>
      <c r="CK236" s="99"/>
      <c r="CL236" s="99"/>
      <c r="CM236" s="99"/>
      <c r="CN236" s="99"/>
      <c r="CO236" s="99"/>
      <c r="CP236" s="99"/>
      <c r="CQ236" s="96"/>
      <c r="CR236" s="99"/>
      <c r="CS236" s="99"/>
      <c r="CT236" s="99"/>
      <c r="CU236" s="99"/>
      <c r="CV236" s="99"/>
      <c r="CW236" s="99"/>
      <c r="CX236" s="99"/>
      <c r="CY236" s="99"/>
      <c r="CZ236" s="99"/>
      <c r="DA236" s="99"/>
      <c r="DB236" s="99"/>
      <c r="DC236" s="99"/>
      <c r="DD236" s="96"/>
      <c r="DE236" s="99"/>
      <c r="DF236" s="99"/>
      <c r="DG236" s="99"/>
      <c r="DH236" s="99"/>
      <c r="DI236" s="99"/>
      <c r="DJ236" s="99"/>
      <c r="DK236" s="99"/>
      <c r="DL236" s="99"/>
      <c r="DM236" s="99"/>
      <c r="DN236" s="99"/>
      <c r="DO236" s="99"/>
      <c r="DP236" s="99"/>
      <c r="DQ236" s="96"/>
      <c r="DR236" s="99"/>
      <c r="DS236" s="99"/>
      <c r="DT236" s="99"/>
      <c r="DU236" s="99"/>
      <c r="DV236" s="99"/>
      <c r="DW236" s="99"/>
      <c r="DX236" s="99"/>
      <c r="DY236" s="99"/>
      <c r="DZ236" s="99"/>
      <c r="EA236" s="99"/>
      <c r="EB236" s="99"/>
      <c r="EC236" s="99"/>
      <c r="ED236" s="96"/>
      <c r="EE236" s="99"/>
      <c r="EF236" s="99"/>
      <c r="EG236" s="99"/>
      <c r="EH236" s="99"/>
      <c r="EI236" s="99"/>
      <c r="EJ236" s="99"/>
      <c r="EK236" s="99"/>
      <c r="EL236" s="99"/>
      <c r="EM236" s="99"/>
      <c r="EN236" s="99"/>
      <c r="EO236" s="99"/>
      <c r="EP236" s="99"/>
      <c r="EQ236" s="96"/>
      <c r="ER236" s="99"/>
      <c r="ES236" s="99"/>
      <c r="ET236" s="99"/>
      <c r="EU236" s="99"/>
      <c r="EV236" s="99"/>
      <c r="EW236" s="99"/>
      <c r="EX236" s="99"/>
      <c r="EY236" s="99"/>
      <c r="EZ236" s="99"/>
      <c r="FA236" s="99"/>
      <c r="FB236" s="99"/>
      <c r="FC236" s="99"/>
      <c r="FD236" s="96"/>
      <c r="FE236" s="99"/>
      <c r="FF236" s="99"/>
      <c r="FG236" s="99"/>
      <c r="FH236" s="99"/>
      <c r="FI236" s="99"/>
      <c r="FJ236" s="99"/>
      <c r="FK236" s="99"/>
      <c r="FL236" s="99"/>
      <c r="FM236" s="99"/>
      <c r="FN236" s="99"/>
      <c r="FO236" s="99"/>
      <c r="FP236" s="99"/>
      <c r="FQ236" s="96"/>
      <c r="FR236" s="99"/>
      <c r="FS236" s="99"/>
      <c r="FT236" s="99"/>
      <c r="FU236" s="99"/>
      <c r="FV236" s="99"/>
      <c r="FW236" s="99"/>
      <c r="FX236" s="99"/>
      <c r="FY236" s="99"/>
      <c r="FZ236" s="99"/>
      <c r="GA236" s="99"/>
      <c r="GB236" s="99"/>
      <c r="GC236" s="99"/>
      <c r="GD236" s="96"/>
      <c r="GE236" s="99"/>
      <c r="GF236" s="99"/>
      <c r="GG236" s="99"/>
      <c r="GH236" s="99"/>
      <c r="GI236" s="99"/>
      <c r="GJ236" s="99"/>
      <c r="GK236" s="99"/>
      <c r="GL236" s="99"/>
      <c r="GM236" s="99"/>
      <c r="GN236" s="99"/>
      <c r="GO236" s="99"/>
      <c r="GP236" s="99"/>
      <c r="GQ236" s="96"/>
      <c r="GR236" s="99"/>
      <c r="GS236" s="99"/>
      <c r="GT236" s="99"/>
      <c r="GU236" s="99"/>
      <c r="GV236" s="99"/>
      <c r="GW236" s="99"/>
      <c r="GX236" s="99"/>
      <c r="GY236" s="99"/>
      <c r="GZ236" s="99"/>
      <c r="HA236" s="99"/>
      <c r="HB236" s="99"/>
      <c r="HC236" s="99"/>
      <c r="HD236" s="96"/>
    </row>
    <row r="237" spans="2:212" ht="14.25" customHeight="1" x14ac:dyDescent="0.2">
      <c r="B237" s="138" t="s">
        <v>81</v>
      </c>
      <c r="C237" s="94" t="s">
        <v>20</v>
      </c>
      <c r="D237" s="94" t="s">
        <v>140</v>
      </c>
      <c r="E237" s="95">
        <v>412.27600000000001</v>
      </c>
      <c r="F237" s="95">
        <v>493.23</v>
      </c>
      <c r="G237" s="95"/>
      <c r="H237" s="95">
        <v>463.738</v>
      </c>
      <c r="I237" s="95"/>
      <c r="J237" s="95"/>
      <c r="K237" s="95">
        <v>88.745999999999995</v>
      </c>
      <c r="L237" s="95"/>
      <c r="M237" s="95">
        <v>69.378</v>
      </c>
      <c r="N237" s="95">
        <v>309.74399999999997</v>
      </c>
      <c r="O237" s="95">
        <v>467.846</v>
      </c>
      <c r="P237" s="95">
        <v>371.90199999999999</v>
      </c>
      <c r="Q237" s="95">
        <v>2676.86</v>
      </c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>
        <v>397.09024999999997</v>
      </c>
      <c r="AF237" s="95">
        <v>358.98664999999988</v>
      </c>
      <c r="AG237" s="95">
        <v>347.31834999999995</v>
      </c>
      <c r="AH237" s="95">
        <v>174.84899999999999</v>
      </c>
      <c r="AI237" s="95">
        <v>334.40899999999999</v>
      </c>
      <c r="AJ237" s="95">
        <v>280.64800000000002</v>
      </c>
      <c r="AK237" s="95">
        <v>620.49573981999993</v>
      </c>
      <c r="AL237" s="95">
        <v>291.76900000000001</v>
      </c>
      <c r="AM237" s="95">
        <v>976.25167897999995</v>
      </c>
      <c r="AN237" s="95">
        <v>544.81776984999988</v>
      </c>
      <c r="AO237" s="95">
        <v>882.44473686000015</v>
      </c>
      <c r="AP237" s="95">
        <v>981.63638995999918</v>
      </c>
      <c r="AQ237" s="96">
        <v>6190.7165654700002</v>
      </c>
      <c r="AR237" s="95">
        <v>646.48435289999998</v>
      </c>
      <c r="AS237" s="95">
        <v>425.6329999699999</v>
      </c>
      <c r="AT237" s="95">
        <v>737.56166477000011</v>
      </c>
      <c r="AU237" s="95">
        <v>349.1825</v>
      </c>
      <c r="AV237" s="95">
        <v>885.99777740000013</v>
      </c>
      <c r="AW237" s="95">
        <v>330.67533205999996</v>
      </c>
      <c r="AX237" s="95">
        <v>293.31925000000001</v>
      </c>
      <c r="AY237" s="95">
        <v>1119.4480000000001</v>
      </c>
      <c r="AZ237" s="95">
        <v>319.49350000000004</v>
      </c>
      <c r="BA237" s="95">
        <v>1213.991</v>
      </c>
      <c r="BB237" s="95">
        <v>1944.7474999999999</v>
      </c>
      <c r="BC237" s="95">
        <v>1370.82469999</v>
      </c>
      <c r="BD237" s="95">
        <v>9637.358577089999</v>
      </c>
      <c r="BE237" s="95">
        <v>1187.2209831818182</v>
      </c>
      <c r="BF237" s="95">
        <v>699.749909090909</v>
      </c>
      <c r="BG237" s="95">
        <v>780.02112</v>
      </c>
      <c r="BH237" s="95">
        <v>168.11649999999997</v>
      </c>
      <c r="BI237" s="95">
        <v>1040.638121829091</v>
      </c>
      <c r="BJ237" s="95">
        <v>638.04719</v>
      </c>
      <c r="BK237" s="95">
        <v>1391.5885399900001</v>
      </c>
      <c r="BL237" s="95">
        <v>378.01</v>
      </c>
      <c r="BM237" s="95"/>
      <c r="BN237" s="95"/>
      <c r="BO237" s="95"/>
      <c r="BP237" s="95"/>
      <c r="BQ237" s="96">
        <v>6283.3923640918183</v>
      </c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104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104"/>
      <c r="CR237" s="95"/>
      <c r="CS237" s="95"/>
      <c r="CT237" s="95"/>
      <c r="CU237" s="95"/>
      <c r="CV237" s="95"/>
      <c r="CW237" s="95"/>
      <c r="CX237" s="95"/>
      <c r="CY237" s="95"/>
      <c r="CZ237" s="95"/>
      <c r="DA237" s="95"/>
      <c r="DB237" s="95"/>
      <c r="DC237" s="95"/>
      <c r="DD237" s="104"/>
      <c r="DE237" s="95"/>
      <c r="DF237" s="95"/>
      <c r="DG237" s="95"/>
      <c r="DH237" s="95"/>
      <c r="DI237" s="95"/>
      <c r="DJ237" s="95"/>
      <c r="DK237" s="95"/>
      <c r="DL237" s="95"/>
      <c r="DM237" s="95"/>
      <c r="DN237" s="95"/>
      <c r="DO237" s="95"/>
      <c r="DP237" s="95"/>
      <c r="DQ237" s="104"/>
      <c r="DR237" s="95"/>
      <c r="DS237" s="95"/>
      <c r="DT237" s="95"/>
      <c r="DU237" s="95"/>
      <c r="DV237" s="95"/>
      <c r="DW237" s="95"/>
      <c r="DX237" s="95"/>
      <c r="DY237" s="95"/>
      <c r="DZ237" s="95"/>
      <c r="EA237" s="95"/>
      <c r="EB237" s="95"/>
      <c r="EC237" s="95"/>
      <c r="ED237" s="104"/>
      <c r="EE237" s="95"/>
      <c r="EF237" s="95"/>
      <c r="EG237" s="95"/>
      <c r="EH237" s="95"/>
      <c r="EI237" s="95"/>
      <c r="EJ237" s="95"/>
      <c r="EK237" s="95"/>
      <c r="EL237" s="95"/>
      <c r="EM237" s="95"/>
      <c r="EN237" s="95"/>
      <c r="EO237" s="95"/>
      <c r="EP237" s="95"/>
      <c r="EQ237" s="104"/>
      <c r="ER237" s="95"/>
      <c r="ES237" s="95"/>
      <c r="ET237" s="95"/>
      <c r="EU237" s="95"/>
      <c r="EV237" s="95"/>
      <c r="EW237" s="95"/>
      <c r="EX237" s="95"/>
      <c r="EY237" s="95"/>
      <c r="EZ237" s="95"/>
      <c r="FA237" s="95"/>
      <c r="FB237" s="95"/>
      <c r="FC237" s="95"/>
      <c r="FD237" s="104"/>
      <c r="FE237" s="95"/>
      <c r="FF237" s="95"/>
      <c r="FG237" s="95"/>
      <c r="FH237" s="95"/>
      <c r="FI237" s="95"/>
      <c r="FJ237" s="95"/>
      <c r="FK237" s="95"/>
      <c r="FL237" s="95"/>
      <c r="FM237" s="95"/>
      <c r="FN237" s="95"/>
      <c r="FO237" s="95"/>
      <c r="FP237" s="95"/>
      <c r="FQ237" s="104"/>
      <c r="FR237" s="95"/>
      <c r="FS237" s="95"/>
      <c r="FT237" s="95"/>
      <c r="FU237" s="95"/>
      <c r="FV237" s="95"/>
      <c r="FW237" s="95"/>
      <c r="FX237" s="95"/>
      <c r="FY237" s="95"/>
      <c r="FZ237" s="95"/>
      <c r="GA237" s="95"/>
      <c r="GB237" s="95"/>
      <c r="GC237" s="95"/>
      <c r="GD237" s="104"/>
      <c r="GE237" s="95"/>
      <c r="GF237" s="95"/>
      <c r="GG237" s="95"/>
      <c r="GH237" s="95"/>
      <c r="GI237" s="95"/>
      <c r="GJ237" s="95"/>
      <c r="GK237" s="95"/>
      <c r="GL237" s="95"/>
      <c r="GM237" s="95"/>
      <c r="GN237" s="95"/>
      <c r="GO237" s="95"/>
      <c r="GP237" s="95"/>
      <c r="GQ237" s="96"/>
      <c r="GR237" s="95"/>
      <c r="GS237" s="95"/>
      <c r="GT237" s="95"/>
      <c r="GU237" s="95"/>
      <c r="GV237" s="95"/>
      <c r="GW237" s="95"/>
      <c r="GX237" s="95"/>
      <c r="GY237" s="95"/>
      <c r="GZ237" s="95"/>
      <c r="HA237" s="95"/>
      <c r="HB237" s="95"/>
      <c r="HC237" s="95"/>
      <c r="HD237" s="96"/>
    </row>
    <row r="238" spans="2:212" ht="4.5" customHeight="1" x14ac:dyDescent="0.2">
      <c r="B238" s="139"/>
      <c r="C238" s="72"/>
      <c r="D238" s="97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5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9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  <c r="BJ238" s="98"/>
      <c r="BK238" s="98"/>
      <c r="BL238" s="98"/>
      <c r="BM238" s="98"/>
      <c r="BN238" s="98"/>
      <c r="BO238" s="98"/>
      <c r="BP238" s="98"/>
      <c r="BQ238" s="99"/>
      <c r="BR238" s="98"/>
      <c r="BS238" s="98"/>
      <c r="BT238" s="98"/>
      <c r="BU238" s="98"/>
      <c r="BV238" s="98"/>
      <c r="BW238" s="98"/>
      <c r="BX238" s="98"/>
      <c r="BY238" s="98"/>
      <c r="BZ238" s="98"/>
      <c r="CA238" s="98"/>
      <c r="CB238" s="98"/>
      <c r="CC238" s="98"/>
      <c r="CD238" s="98"/>
      <c r="CE238" s="98"/>
      <c r="CF238" s="98"/>
      <c r="CG238" s="98"/>
      <c r="CH238" s="98"/>
      <c r="CI238" s="98"/>
      <c r="CJ238" s="98"/>
      <c r="CK238" s="98"/>
      <c r="CL238" s="98"/>
      <c r="CM238" s="98"/>
      <c r="CN238" s="98"/>
      <c r="CO238" s="98"/>
      <c r="CP238" s="98"/>
      <c r="CQ238" s="98"/>
      <c r="CR238" s="98"/>
      <c r="CS238" s="98"/>
      <c r="CT238" s="98"/>
      <c r="CU238" s="98"/>
      <c r="CV238" s="98"/>
      <c r="CW238" s="98"/>
      <c r="CX238" s="98"/>
      <c r="CY238" s="98"/>
      <c r="CZ238" s="98"/>
      <c r="DA238" s="98"/>
      <c r="DB238" s="98"/>
      <c r="DC238" s="98"/>
      <c r="DD238" s="98"/>
      <c r="DE238" s="98"/>
      <c r="DF238" s="98"/>
      <c r="DG238" s="98"/>
      <c r="DH238" s="98"/>
      <c r="DI238" s="98"/>
      <c r="DJ238" s="98"/>
      <c r="DK238" s="98"/>
      <c r="DL238" s="98"/>
      <c r="DM238" s="98"/>
      <c r="DN238" s="98"/>
      <c r="DO238" s="98"/>
      <c r="DP238" s="98"/>
      <c r="DQ238" s="98"/>
      <c r="DR238" s="98"/>
      <c r="DS238" s="98"/>
      <c r="DT238" s="98"/>
      <c r="DU238" s="98"/>
      <c r="DV238" s="98"/>
      <c r="DW238" s="98"/>
      <c r="DX238" s="98"/>
      <c r="DY238" s="98"/>
      <c r="DZ238" s="98"/>
      <c r="EA238" s="98"/>
      <c r="EB238" s="98"/>
      <c r="EC238" s="98"/>
      <c r="ED238" s="98"/>
      <c r="EE238" s="98"/>
      <c r="EF238" s="98"/>
      <c r="EG238" s="98"/>
      <c r="EH238" s="98"/>
      <c r="EI238" s="98"/>
      <c r="EJ238" s="98"/>
      <c r="EK238" s="98"/>
      <c r="EL238" s="98"/>
      <c r="EM238" s="98"/>
      <c r="EN238" s="98"/>
      <c r="EO238" s="98"/>
      <c r="EP238" s="98"/>
      <c r="EQ238" s="98"/>
      <c r="ER238" s="98"/>
      <c r="ES238" s="98"/>
      <c r="ET238" s="98"/>
      <c r="EU238" s="98"/>
      <c r="EV238" s="98"/>
      <c r="EW238" s="98"/>
      <c r="EX238" s="98"/>
      <c r="EY238" s="98"/>
      <c r="EZ238" s="98"/>
      <c r="FA238" s="98"/>
      <c r="FB238" s="98"/>
      <c r="FC238" s="98"/>
      <c r="FD238" s="98"/>
      <c r="FE238" s="98"/>
      <c r="FF238" s="98"/>
      <c r="FG238" s="98"/>
      <c r="FH238" s="98"/>
      <c r="FI238" s="98"/>
      <c r="FJ238" s="98"/>
      <c r="FK238" s="98"/>
      <c r="FL238" s="98"/>
      <c r="FM238" s="98"/>
      <c r="FN238" s="98"/>
      <c r="FO238" s="98"/>
      <c r="FP238" s="98"/>
      <c r="FQ238" s="98"/>
      <c r="FR238" s="98"/>
      <c r="FS238" s="98"/>
      <c r="FT238" s="98"/>
      <c r="FU238" s="98"/>
      <c r="FV238" s="98"/>
      <c r="FW238" s="98"/>
      <c r="FX238" s="98"/>
      <c r="FY238" s="98"/>
      <c r="FZ238" s="98"/>
      <c r="GA238" s="98"/>
      <c r="GB238" s="98"/>
      <c r="GC238" s="98"/>
      <c r="GD238" s="98"/>
      <c r="GE238" s="98"/>
      <c r="GF238" s="98"/>
      <c r="GG238" s="98"/>
      <c r="GH238" s="98"/>
      <c r="GI238" s="98"/>
      <c r="GJ238" s="98"/>
      <c r="GK238" s="98"/>
      <c r="GL238" s="98"/>
      <c r="GM238" s="98"/>
      <c r="GN238" s="98"/>
      <c r="GO238" s="98"/>
      <c r="GP238" s="98"/>
      <c r="GQ238" s="98"/>
      <c r="GR238" s="98"/>
      <c r="GS238" s="98"/>
      <c r="GT238" s="98"/>
      <c r="GU238" s="98"/>
      <c r="GV238" s="98"/>
      <c r="GW238" s="98"/>
      <c r="GX238" s="98"/>
      <c r="GY238" s="98"/>
      <c r="GZ238" s="98"/>
      <c r="HA238" s="98"/>
      <c r="HB238" s="98"/>
      <c r="HC238" s="98"/>
      <c r="HD238" s="98"/>
    </row>
    <row r="239" spans="2:212" ht="14.25" customHeight="1" x14ac:dyDescent="0.2">
      <c r="B239" s="140" t="s">
        <v>90</v>
      </c>
      <c r="C239" s="94" t="s">
        <v>20</v>
      </c>
      <c r="D239" s="94" t="s">
        <v>140</v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104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>
        <v>646.48435289999998</v>
      </c>
      <c r="AS239" s="95">
        <v>425.6329999699999</v>
      </c>
      <c r="AT239" s="95">
        <v>737.56166477000011</v>
      </c>
      <c r="AU239" s="95">
        <v>349.1825</v>
      </c>
      <c r="AV239" s="95">
        <v>885.99777740000013</v>
      </c>
      <c r="AW239" s="95">
        <v>330.67533205999996</v>
      </c>
      <c r="AX239" s="95">
        <v>293.31925000000001</v>
      </c>
      <c r="AY239" s="95">
        <v>1119.4480000000001</v>
      </c>
      <c r="AZ239" s="95">
        <v>319.49350000000004</v>
      </c>
      <c r="BA239" s="95">
        <v>1213.991</v>
      </c>
      <c r="BB239" s="95">
        <v>1944.7474999999999</v>
      </c>
      <c r="BC239" s="95">
        <v>1370.82469999</v>
      </c>
      <c r="BD239" s="95">
        <v>9637.358577089999</v>
      </c>
      <c r="BE239" s="95">
        <v>2088.0463099999997</v>
      </c>
      <c r="BF239" s="95">
        <v>409.02659997999996</v>
      </c>
      <c r="BG239" s="95">
        <v>1343.1965509999998</v>
      </c>
      <c r="BH239" s="95">
        <v>695.26535530000001</v>
      </c>
      <c r="BI239" s="95">
        <v>488.1270100000001</v>
      </c>
      <c r="BJ239" s="95">
        <v>673.39221996000003</v>
      </c>
      <c r="BK239" s="95">
        <v>690.22952998000005</v>
      </c>
      <c r="BL239" s="95">
        <v>967.27122345999999</v>
      </c>
      <c r="BM239" s="95"/>
      <c r="BN239" s="95"/>
      <c r="BO239" s="95"/>
      <c r="BP239" s="95"/>
      <c r="BQ239" s="96">
        <v>7354.5547996799996</v>
      </c>
      <c r="BR239" s="95">
        <v>1109.3900000000001</v>
      </c>
      <c r="BS239" s="95">
        <v>459.85</v>
      </c>
      <c r="BT239" s="95">
        <v>313.89999999999998</v>
      </c>
      <c r="BU239" s="95">
        <v>173.5</v>
      </c>
      <c r="BV239" s="95">
        <v>173.5</v>
      </c>
      <c r="BW239" s="95">
        <v>1095.97</v>
      </c>
      <c r="BX239" s="95"/>
      <c r="BY239" s="95"/>
      <c r="BZ239" s="95"/>
      <c r="CA239" s="95"/>
      <c r="CB239" s="95"/>
      <c r="CC239" s="95"/>
      <c r="CD239" s="95">
        <v>3326.1100000000006</v>
      </c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  <c r="CS239" s="95"/>
      <c r="CT239" s="95"/>
      <c r="CU239" s="95"/>
      <c r="CV239" s="95"/>
      <c r="CW239" s="95"/>
      <c r="CX239" s="95"/>
      <c r="CY239" s="95"/>
      <c r="CZ239" s="95"/>
      <c r="DA239" s="95"/>
      <c r="DB239" s="95"/>
      <c r="DC239" s="95"/>
      <c r="DD239" s="95"/>
      <c r="DE239" s="95"/>
      <c r="DF239" s="95"/>
      <c r="DG239" s="95"/>
      <c r="DH239" s="95"/>
      <c r="DI239" s="95"/>
      <c r="DJ239" s="95"/>
      <c r="DK239" s="95"/>
      <c r="DL239" s="95"/>
      <c r="DM239" s="95"/>
      <c r="DN239" s="95"/>
      <c r="DO239" s="95"/>
      <c r="DP239" s="95"/>
      <c r="DQ239" s="95"/>
      <c r="DR239" s="95"/>
      <c r="DS239" s="95"/>
      <c r="DT239" s="95"/>
      <c r="DU239" s="95"/>
      <c r="DV239" s="95"/>
      <c r="DW239" s="95"/>
      <c r="DX239" s="95"/>
      <c r="DY239" s="95"/>
      <c r="DZ239" s="95"/>
      <c r="EA239" s="95"/>
      <c r="EB239" s="95"/>
      <c r="EC239" s="95"/>
      <c r="ED239" s="95"/>
      <c r="EE239" s="95"/>
      <c r="EF239" s="95"/>
      <c r="EG239" s="95"/>
      <c r="EH239" s="95"/>
      <c r="EI239" s="95"/>
      <c r="EJ239" s="95"/>
      <c r="EK239" s="95"/>
      <c r="EL239" s="95"/>
      <c r="EM239" s="95"/>
      <c r="EN239" s="95"/>
      <c r="EO239" s="95"/>
      <c r="EP239" s="95"/>
      <c r="EQ239" s="95"/>
      <c r="ER239" s="95"/>
      <c r="ES239" s="95"/>
      <c r="ET239" s="95"/>
      <c r="EU239" s="95"/>
      <c r="EV239" s="95"/>
      <c r="EW239" s="95"/>
      <c r="EX239" s="95"/>
      <c r="EY239" s="95"/>
      <c r="EZ239" s="95"/>
      <c r="FA239" s="95"/>
      <c r="FB239" s="95"/>
      <c r="FC239" s="95"/>
      <c r="FD239" s="95"/>
      <c r="FE239" s="95"/>
      <c r="FF239" s="95"/>
      <c r="FG239" s="95"/>
      <c r="FH239" s="95"/>
      <c r="FI239" s="95"/>
      <c r="FJ239" s="95"/>
      <c r="FK239" s="95"/>
      <c r="FL239" s="95"/>
      <c r="FM239" s="95"/>
      <c r="FN239" s="95"/>
      <c r="FO239" s="95"/>
      <c r="FP239" s="95"/>
      <c r="FQ239" s="95"/>
      <c r="FR239" s="95"/>
      <c r="FS239" s="95"/>
      <c r="FT239" s="95"/>
      <c r="FU239" s="95"/>
      <c r="FV239" s="95"/>
      <c r="FW239" s="95"/>
      <c r="FX239" s="95"/>
      <c r="FY239" s="95"/>
      <c r="FZ239" s="95"/>
      <c r="GA239" s="95"/>
      <c r="GB239" s="95"/>
      <c r="GC239" s="95"/>
      <c r="GD239" s="95"/>
      <c r="GE239" s="95"/>
      <c r="GF239" s="95"/>
      <c r="GG239" s="95"/>
      <c r="GH239" s="95"/>
      <c r="GI239" s="95"/>
      <c r="GJ239" s="95"/>
      <c r="GK239" s="95"/>
      <c r="GL239" s="95"/>
      <c r="GM239" s="95"/>
      <c r="GN239" s="95"/>
      <c r="GO239" s="95"/>
      <c r="GP239" s="95"/>
      <c r="GQ239" s="96"/>
      <c r="GR239" s="95"/>
      <c r="GS239" s="95"/>
      <c r="GT239" s="95"/>
      <c r="GU239" s="95"/>
      <c r="GV239" s="95"/>
      <c r="GW239" s="95"/>
      <c r="GX239" s="95"/>
      <c r="GY239" s="95"/>
      <c r="GZ239" s="95"/>
      <c r="HA239" s="95"/>
      <c r="HB239" s="95"/>
      <c r="HC239" s="95"/>
      <c r="HD239" s="96"/>
    </row>
    <row r="240" spans="2:212" ht="6" customHeight="1" x14ac:dyDescent="0.2">
      <c r="B240" s="141"/>
      <c r="C240" s="72"/>
      <c r="D240" s="72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5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98"/>
      <c r="BA240" s="98"/>
      <c r="BB240" s="98"/>
      <c r="BC240" s="98"/>
      <c r="BD240" s="98"/>
      <c r="BE240" s="98"/>
      <c r="BF240" s="98"/>
      <c r="BG240" s="98"/>
      <c r="BH240" s="98"/>
      <c r="BI240" s="98"/>
      <c r="BJ240" s="98"/>
      <c r="BK240" s="98"/>
      <c r="BL240" s="98"/>
      <c r="BM240" s="98"/>
      <c r="BN240" s="98"/>
      <c r="BO240" s="98"/>
      <c r="BP240" s="98"/>
      <c r="BQ240" s="99"/>
      <c r="BR240" s="98"/>
      <c r="BS240" s="98"/>
      <c r="BT240" s="98"/>
      <c r="BU240" s="98"/>
      <c r="BV240" s="98"/>
      <c r="BW240" s="98"/>
      <c r="BX240" s="98"/>
      <c r="BY240" s="98"/>
      <c r="BZ240" s="98"/>
      <c r="CA240" s="98"/>
      <c r="CB240" s="98"/>
      <c r="CC240" s="98"/>
      <c r="CD240" s="98"/>
      <c r="CE240" s="98"/>
      <c r="CF240" s="98"/>
      <c r="CG240" s="98"/>
      <c r="CH240" s="98"/>
      <c r="CI240" s="98"/>
      <c r="CJ240" s="98"/>
      <c r="CK240" s="98"/>
      <c r="CL240" s="98"/>
      <c r="CM240" s="98"/>
      <c r="CN240" s="98"/>
      <c r="CO240" s="98"/>
      <c r="CP240" s="98"/>
      <c r="CQ240" s="98"/>
      <c r="CR240" s="98"/>
      <c r="CS240" s="98"/>
      <c r="CT240" s="98"/>
      <c r="CU240" s="98"/>
      <c r="CV240" s="98"/>
      <c r="CW240" s="98"/>
      <c r="CX240" s="98"/>
      <c r="CY240" s="98"/>
      <c r="CZ240" s="98"/>
      <c r="DA240" s="98"/>
      <c r="DB240" s="98"/>
      <c r="DC240" s="98"/>
      <c r="DD240" s="98"/>
      <c r="DE240" s="98"/>
      <c r="DF240" s="98"/>
      <c r="DG240" s="98"/>
      <c r="DH240" s="98"/>
      <c r="DI240" s="98"/>
      <c r="DJ240" s="98"/>
      <c r="DK240" s="98"/>
      <c r="DL240" s="98"/>
      <c r="DM240" s="98"/>
      <c r="DN240" s="98"/>
      <c r="DO240" s="98"/>
      <c r="DP240" s="98"/>
      <c r="DQ240" s="98"/>
      <c r="DR240" s="98"/>
      <c r="DS240" s="98"/>
      <c r="DT240" s="98"/>
      <c r="DU240" s="98"/>
      <c r="DV240" s="98"/>
      <c r="DW240" s="98"/>
      <c r="DX240" s="98"/>
      <c r="DY240" s="98"/>
      <c r="DZ240" s="98"/>
      <c r="EA240" s="98"/>
      <c r="EB240" s="98"/>
      <c r="EC240" s="98"/>
      <c r="ED240" s="98"/>
      <c r="EE240" s="98"/>
      <c r="EF240" s="98"/>
      <c r="EG240" s="98"/>
      <c r="EH240" s="98"/>
      <c r="EI240" s="98"/>
      <c r="EJ240" s="98"/>
      <c r="EK240" s="98"/>
      <c r="EL240" s="98"/>
      <c r="EM240" s="98"/>
      <c r="EN240" s="98"/>
      <c r="EO240" s="98"/>
      <c r="EP240" s="98"/>
      <c r="EQ240" s="98"/>
      <c r="ER240" s="98"/>
      <c r="ES240" s="98"/>
      <c r="ET240" s="98"/>
      <c r="EU240" s="98"/>
      <c r="EV240" s="98"/>
      <c r="EW240" s="98"/>
      <c r="EX240" s="98"/>
      <c r="EY240" s="98"/>
      <c r="EZ240" s="98"/>
      <c r="FA240" s="98"/>
      <c r="FB240" s="98"/>
      <c r="FC240" s="98"/>
      <c r="FD240" s="98"/>
      <c r="FE240" s="98"/>
      <c r="FF240" s="98"/>
      <c r="FG240" s="98"/>
      <c r="FH240" s="98"/>
      <c r="FI240" s="98"/>
      <c r="FJ240" s="98"/>
      <c r="FK240" s="98"/>
      <c r="FL240" s="98"/>
      <c r="FM240" s="98"/>
      <c r="FN240" s="98"/>
      <c r="FO240" s="98"/>
      <c r="FP240" s="98"/>
      <c r="FQ240" s="98"/>
      <c r="FR240" s="98"/>
      <c r="FS240" s="98"/>
      <c r="FT240" s="98"/>
      <c r="FU240" s="98"/>
      <c r="FV240" s="98"/>
      <c r="FW240" s="98"/>
      <c r="FX240" s="98"/>
      <c r="FY240" s="98"/>
      <c r="FZ240" s="98"/>
      <c r="GA240" s="98"/>
      <c r="GB240" s="98"/>
      <c r="GC240" s="98"/>
      <c r="GD240" s="98"/>
      <c r="GE240" s="98"/>
      <c r="GF240" s="98"/>
      <c r="GG240" s="98"/>
      <c r="GH240" s="98"/>
      <c r="GI240" s="98"/>
      <c r="GJ240" s="98"/>
      <c r="GK240" s="98"/>
      <c r="GL240" s="98"/>
      <c r="GM240" s="98"/>
      <c r="GN240" s="98"/>
      <c r="GO240" s="98"/>
      <c r="GP240" s="98"/>
      <c r="GQ240" s="98"/>
      <c r="GR240" s="98"/>
      <c r="GS240" s="98"/>
      <c r="GT240" s="98"/>
      <c r="GU240" s="98"/>
      <c r="GV240" s="98"/>
      <c r="GW240" s="98"/>
      <c r="GX240" s="98"/>
      <c r="GY240" s="98"/>
      <c r="GZ240" s="98"/>
      <c r="HA240" s="98"/>
      <c r="HB240" s="98"/>
      <c r="HC240" s="98"/>
      <c r="HD240" s="98"/>
    </row>
    <row r="241" spans="2:212" ht="14.25" customHeight="1" x14ac:dyDescent="0.2">
      <c r="B241" s="140" t="s">
        <v>171</v>
      </c>
      <c r="C241" s="94" t="s">
        <v>20</v>
      </c>
      <c r="D241" s="94" t="s">
        <v>140</v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104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>
        <v>111466.71999999999</v>
      </c>
      <c r="AV241" s="95">
        <v>127760.31999999998</v>
      </c>
      <c r="AW241" s="95">
        <v>62701.67</v>
      </c>
      <c r="AX241" s="95"/>
      <c r="AY241" s="95"/>
      <c r="AZ241" s="95">
        <v>97895.8</v>
      </c>
      <c r="BA241" s="95"/>
      <c r="BB241" s="95">
        <v>51222.55</v>
      </c>
      <c r="BC241" s="95">
        <v>47112.17</v>
      </c>
      <c r="BD241" s="95">
        <v>498159.22999999992</v>
      </c>
      <c r="BE241" s="95">
        <v>62038.150000000009</v>
      </c>
      <c r="BF241" s="95">
        <v>57555.55</v>
      </c>
      <c r="BG241" s="95">
        <v>84060.450000000012</v>
      </c>
      <c r="BH241" s="95">
        <v>62306.66</v>
      </c>
      <c r="BI241" s="95">
        <v>85063.329999999987</v>
      </c>
      <c r="BJ241" s="95">
        <v>69813.63</v>
      </c>
      <c r="BK241" s="95">
        <v>6619.1500000000005</v>
      </c>
      <c r="BL241" s="95">
        <v>11255.48</v>
      </c>
      <c r="BM241" s="95">
        <v>12678.14</v>
      </c>
      <c r="BN241" s="95">
        <v>50258.74</v>
      </c>
      <c r="BO241" s="95">
        <v>64713.649999999994</v>
      </c>
      <c r="BP241" s="95">
        <v>43298.119999999995</v>
      </c>
      <c r="BQ241" s="96">
        <v>609661.05000000005</v>
      </c>
      <c r="BR241" s="95">
        <v>71567.8</v>
      </c>
      <c r="BS241" s="95">
        <v>84901.489999999991</v>
      </c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>
        <v>156469.28999999998</v>
      </c>
      <c r="CE241" s="95">
        <v>58313.91</v>
      </c>
      <c r="CF241" s="95">
        <v>39687.019999999997</v>
      </c>
      <c r="CG241" s="95">
        <v>52503.08</v>
      </c>
      <c r="CH241" s="95">
        <v>36921.57</v>
      </c>
      <c r="CI241" s="95">
        <v>30575.19</v>
      </c>
      <c r="CJ241" s="95">
        <v>23196.699999999997</v>
      </c>
      <c r="CK241" s="95">
        <v>31599.080000000005</v>
      </c>
      <c r="CL241" s="95">
        <v>28516.019999999997</v>
      </c>
      <c r="CM241" s="95"/>
      <c r="CN241" s="95"/>
      <c r="CO241" s="95"/>
      <c r="CP241" s="95">
        <v>20850.829999999998</v>
      </c>
      <c r="CQ241" s="95">
        <v>322163.40000000008</v>
      </c>
      <c r="CR241" s="95">
        <v>24909.009999999995</v>
      </c>
      <c r="CS241" s="95">
        <v>27755.49</v>
      </c>
      <c r="CT241" s="95">
        <v>30134.39</v>
      </c>
      <c r="CU241" s="95">
        <v>27041.659999999996</v>
      </c>
      <c r="CV241" s="95">
        <v>25338.940000000002</v>
      </c>
      <c r="CW241" s="95">
        <v>19573.329999999998</v>
      </c>
      <c r="CX241" s="95">
        <v>19555.02</v>
      </c>
      <c r="CY241" s="95">
        <v>26289.26</v>
      </c>
      <c r="CZ241" s="95">
        <v>23395.61</v>
      </c>
      <c r="DA241" s="95">
        <v>52159.119999999995</v>
      </c>
      <c r="DB241" s="95">
        <v>65508.850000000006</v>
      </c>
      <c r="DC241" s="95">
        <v>37944.6</v>
      </c>
      <c r="DD241" s="95">
        <v>379605.27999999991</v>
      </c>
      <c r="DE241" s="95">
        <v>32614.83</v>
      </c>
      <c r="DF241" s="95">
        <v>21895.169999999995</v>
      </c>
      <c r="DG241" s="95">
        <v>15224.760000000002</v>
      </c>
      <c r="DH241" s="95">
        <v>50125.790000000008</v>
      </c>
      <c r="DI241" s="95">
        <v>53467.41</v>
      </c>
      <c r="DJ241" s="95">
        <v>37771.640000000007</v>
      </c>
      <c r="DK241" s="95">
        <v>39320.589999999997</v>
      </c>
      <c r="DL241" s="95">
        <v>55434.36</v>
      </c>
      <c r="DM241" s="95">
        <v>54224.069999999992</v>
      </c>
      <c r="DN241" s="95">
        <v>61252.19999999999</v>
      </c>
      <c r="DO241" s="95">
        <v>23702.3</v>
      </c>
      <c r="DP241" s="95"/>
      <c r="DQ241" s="95">
        <v>445033.12000000005</v>
      </c>
      <c r="DR241" s="95">
        <v>32701.72</v>
      </c>
      <c r="DS241" s="95">
        <v>41069.51</v>
      </c>
      <c r="DT241" s="95">
        <v>74982.050000000017</v>
      </c>
      <c r="DU241" s="95">
        <v>58685.16</v>
      </c>
      <c r="DV241" s="95">
        <v>39311.56</v>
      </c>
      <c r="DW241" s="95">
        <v>29082.849999999995</v>
      </c>
      <c r="DX241" s="95">
        <v>24257.829999999998</v>
      </c>
      <c r="DY241" s="95">
        <v>86269.84</v>
      </c>
      <c r="DZ241" s="95">
        <v>80310.09</v>
      </c>
      <c r="EA241" s="95">
        <v>53836.87</v>
      </c>
      <c r="EB241" s="95">
        <v>89535.159999999989</v>
      </c>
      <c r="EC241" s="95">
        <v>78329.419999999984</v>
      </c>
      <c r="ED241" s="95">
        <v>688372.06</v>
      </c>
      <c r="EE241" s="95">
        <v>82721.859999999971</v>
      </c>
      <c r="EF241" s="95">
        <v>107034.47</v>
      </c>
      <c r="EG241" s="95">
        <v>103007.08000000002</v>
      </c>
      <c r="EH241" s="95">
        <v>75524.570000000007</v>
      </c>
      <c r="EI241" s="95">
        <v>0</v>
      </c>
      <c r="EJ241" s="95">
        <v>0</v>
      </c>
      <c r="EK241" s="95">
        <v>0</v>
      </c>
      <c r="EL241" s="95">
        <v>2429.3100000000004</v>
      </c>
      <c r="EM241" s="95">
        <v>130.99</v>
      </c>
      <c r="EN241" s="95">
        <v>19024.939999999999</v>
      </c>
      <c r="EO241" s="95">
        <v>13250.052636934925</v>
      </c>
      <c r="EP241" s="95">
        <v>5565.04</v>
      </c>
      <c r="EQ241" s="95">
        <v>408688.31263693486</v>
      </c>
      <c r="ER241" s="95">
        <v>40038.229999999996</v>
      </c>
      <c r="ES241" s="95">
        <v>13612.56</v>
      </c>
      <c r="ET241" s="95">
        <v>12855.94</v>
      </c>
      <c r="EU241" s="95">
        <v>46288.5</v>
      </c>
      <c r="EV241" s="95">
        <v>55340.819999999992</v>
      </c>
      <c r="EW241" s="95">
        <v>55431.850000000006</v>
      </c>
      <c r="EX241" s="95">
        <v>16022.17</v>
      </c>
      <c r="EY241" s="95">
        <v>0</v>
      </c>
      <c r="EZ241" s="95">
        <v>67200.800000000017</v>
      </c>
      <c r="FA241" s="95">
        <v>31956.480000000003</v>
      </c>
      <c r="FB241" s="95">
        <v>0</v>
      </c>
      <c r="FC241" s="95">
        <v>0</v>
      </c>
      <c r="FD241" s="95">
        <v>338747.35</v>
      </c>
      <c r="FE241" s="95">
        <v>59721.120000000003</v>
      </c>
      <c r="FF241" s="95">
        <v>44943.78</v>
      </c>
      <c r="FG241" s="95">
        <v>0</v>
      </c>
      <c r="FH241" s="95">
        <v>0</v>
      </c>
      <c r="FI241" s="95">
        <v>0</v>
      </c>
      <c r="FJ241" s="95">
        <v>0</v>
      </c>
      <c r="FK241" s="95">
        <v>0</v>
      </c>
      <c r="FL241" s="95">
        <v>3853.16</v>
      </c>
      <c r="FM241" s="95">
        <v>0</v>
      </c>
      <c r="FN241" s="95">
        <v>400.85</v>
      </c>
      <c r="FO241" s="95">
        <v>0</v>
      </c>
      <c r="FP241" s="95">
        <v>0</v>
      </c>
      <c r="FQ241" s="95">
        <v>108918.91</v>
      </c>
      <c r="FR241" s="95">
        <v>0</v>
      </c>
      <c r="FS241" s="95">
        <v>0</v>
      </c>
      <c r="FT241" s="95">
        <v>0</v>
      </c>
      <c r="FU241" s="95">
        <v>0</v>
      </c>
      <c r="FV241" s="95">
        <v>0</v>
      </c>
      <c r="FW241" s="95">
        <v>247.27</v>
      </c>
      <c r="FX241" s="95">
        <v>0</v>
      </c>
      <c r="FY241" s="95">
        <v>0</v>
      </c>
      <c r="FZ241" s="95">
        <v>3117.31</v>
      </c>
      <c r="GA241" s="95">
        <v>0</v>
      </c>
      <c r="GB241" s="95">
        <v>5780.85</v>
      </c>
      <c r="GC241" s="95">
        <v>21325.7</v>
      </c>
      <c r="GD241" s="95">
        <v>30471.13</v>
      </c>
      <c r="GE241" s="95">
        <v>18906.3</v>
      </c>
      <c r="GF241" s="95">
        <v>5180.26</v>
      </c>
      <c r="GG241" s="95">
        <v>0</v>
      </c>
      <c r="GH241" s="95">
        <v>0</v>
      </c>
      <c r="GI241" s="95">
        <v>0</v>
      </c>
      <c r="GJ241" s="95">
        <v>319.95</v>
      </c>
      <c r="GK241" s="95">
        <v>0</v>
      </c>
      <c r="GL241" s="95">
        <v>0</v>
      </c>
      <c r="GM241" s="95">
        <v>0</v>
      </c>
      <c r="GN241" s="95">
        <v>0</v>
      </c>
      <c r="GO241" s="95">
        <v>0</v>
      </c>
      <c r="GP241" s="95">
        <v>333.97</v>
      </c>
      <c r="GQ241" s="96">
        <v>24740.48</v>
      </c>
      <c r="GR241" s="95">
        <v>0</v>
      </c>
      <c r="GS241" s="95">
        <v>0</v>
      </c>
      <c r="GT241" s="95">
        <v>10745.050000000001</v>
      </c>
      <c r="GU241" s="95">
        <v>11039.61</v>
      </c>
      <c r="GV241" s="95">
        <v>5855.5</v>
      </c>
      <c r="GW241" s="95">
        <v>6226.3099999999995</v>
      </c>
      <c r="GX241" s="95">
        <v>0</v>
      </c>
      <c r="GY241" s="95">
        <v>23638.940000000002</v>
      </c>
      <c r="GZ241" s="95">
        <v>16501.54</v>
      </c>
      <c r="HA241" s="95">
        <v>21007.439999999999</v>
      </c>
      <c r="HB241" s="95">
        <v>6955.0300000000007</v>
      </c>
      <c r="HC241" s="95">
        <v>9913.36</v>
      </c>
      <c r="HD241" s="96">
        <v>111882.78000000001</v>
      </c>
    </row>
    <row r="242" spans="2:212" ht="4.95" customHeight="1" x14ac:dyDescent="0.2">
      <c r="B242" s="141"/>
      <c r="C242" s="72"/>
      <c r="D242" s="72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98"/>
      <c r="BB242" s="98"/>
      <c r="BC242" s="98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9"/>
      <c r="BR242" s="98"/>
      <c r="BS242" s="98"/>
      <c r="BT242" s="98"/>
      <c r="BU242" s="98"/>
      <c r="BV242" s="98"/>
      <c r="BW242" s="98"/>
      <c r="BX242" s="98"/>
      <c r="BY242" s="98"/>
      <c r="BZ242" s="98"/>
      <c r="CA242" s="98"/>
      <c r="CB242" s="98"/>
      <c r="CC242" s="98"/>
      <c r="CD242" s="98"/>
      <c r="CE242" s="98"/>
      <c r="CF242" s="98"/>
      <c r="CG242" s="98"/>
      <c r="CH242" s="98"/>
      <c r="CI242" s="98"/>
      <c r="CJ242" s="98"/>
      <c r="CK242" s="98"/>
      <c r="CL242" s="98"/>
      <c r="CM242" s="98"/>
      <c r="CN242" s="98"/>
      <c r="CO242" s="98"/>
      <c r="CP242" s="98"/>
      <c r="CQ242" s="98"/>
      <c r="CR242" s="98"/>
      <c r="CS242" s="98"/>
      <c r="CT242" s="98"/>
      <c r="CU242" s="98"/>
      <c r="CV242" s="98"/>
      <c r="CW242" s="98"/>
      <c r="CX242" s="98"/>
      <c r="CY242" s="98"/>
      <c r="CZ242" s="98"/>
      <c r="DA242" s="98"/>
      <c r="DB242" s="98"/>
      <c r="DC242" s="98"/>
      <c r="DD242" s="98"/>
      <c r="DE242" s="98"/>
      <c r="DF242" s="98"/>
      <c r="DG242" s="98"/>
      <c r="DH242" s="98"/>
      <c r="DI242" s="98"/>
      <c r="DJ242" s="98"/>
      <c r="DK242" s="98"/>
      <c r="DL242" s="98"/>
      <c r="DM242" s="98"/>
      <c r="DN242" s="98"/>
      <c r="DO242" s="98"/>
      <c r="DP242" s="98"/>
      <c r="DQ242" s="98"/>
      <c r="DR242" s="98"/>
      <c r="DS242" s="98"/>
      <c r="DT242" s="98"/>
      <c r="DU242" s="98"/>
      <c r="DV242" s="98"/>
      <c r="DW242" s="98"/>
      <c r="DX242" s="98"/>
      <c r="DY242" s="98"/>
      <c r="DZ242" s="98"/>
      <c r="EA242" s="98"/>
      <c r="EB242" s="98"/>
      <c r="EC242" s="98"/>
      <c r="ED242" s="98"/>
      <c r="EE242" s="98"/>
      <c r="EF242" s="98"/>
      <c r="EG242" s="98"/>
      <c r="EH242" s="98"/>
      <c r="EI242" s="98"/>
      <c r="EJ242" s="98"/>
      <c r="EK242" s="98"/>
      <c r="EL242" s="98"/>
      <c r="EM242" s="98"/>
      <c r="EN242" s="98"/>
      <c r="EO242" s="98"/>
      <c r="EP242" s="98"/>
      <c r="EQ242" s="98"/>
      <c r="ER242" s="98"/>
      <c r="ES242" s="98"/>
      <c r="ET242" s="98"/>
      <c r="EU242" s="98"/>
      <c r="EV242" s="98"/>
      <c r="EW242" s="98"/>
      <c r="EX242" s="98"/>
      <c r="EY242" s="98"/>
      <c r="EZ242" s="98"/>
      <c r="FA242" s="98"/>
      <c r="FB242" s="98"/>
      <c r="FC242" s="98"/>
      <c r="FD242" s="98"/>
      <c r="FE242" s="98"/>
      <c r="FF242" s="98"/>
      <c r="FG242" s="98"/>
      <c r="FH242" s="98"/>
      <c r="FI242" s="98"/>
      <c r="FJ242" s="98"/>
      <c r="FK242" s="98"/>
      <c r="FL242" s="98"/>
      <c r="FM242" s="98"/>
      <c r="FN242" s="98"/>
      <c r="FO242" s="98"/>
      <c r="FP242" s="98"/>
      <c r="FQ242" s="98"/>
      <c r="FR242" s="98"/>
      <c r="FS242" s="98"/>
      <c r="FT242" s="98"/>
      <c r="FU242" s="98"/>
      <c r="FV242" s="98"/>
      <c r="FW242" s="98"/>
      <c r="FX242" s="98"/>
      <c r="FY242" s="98"/>
      <c r="FZ242" s="98"/>
      <c r="GA242" s="98"/>
      <c r="GB242" s="98"/>
      <c r="GC242" s="98"/>
      <c r="GD242" s="98"/>
      <c r="GE242" s="98"/>
      <c r="GF242" s="98"/>
      <c r="GG242" s="98"/>
      <c r="GH242" s="98"/>
      <c r="GI242" s="98"/>
      <c r="GJ242" s="98"/>
      <c r="GK242" s="98"/>
      <c r="GL242" s="98"/>
      <c r="GM242" s="98"/>
      <c r="GN242" s="98"/>
      <c r="GO242" s="98"/>
      <c r="GP242" s="98"/>
      <c r="GQ242" s="98"/>
      <c r="GR242" s="98"/>
      <c r="GS242" s="98"/>
      <c r="GT242" s="98"/>
      <c r="GU242" s="98"/>
      <c r="GV242" s="98"/>
      <c r="GW242" s="98"/>
      <c r="GX242" s="98"/>
      <c r="GY242" s="98"/>
      <c r="GZ242" s="98"/>
      <c r="HA242" s="98"/>
      <c r="HB242" s="98"/>
      <c r="HC242" s="98"/>
      <c r="HD242" s="98"/>
    </row>
    <row r="243" spans="2:212" ht="14.25" customHeight="1" x14ac:dyDescent="0.2">
      <c r="B243" s="140" t="s">
        <v>173</v>
      </c>
      <c r="C243" s="94" t="s">
        <v>20</v>
      </c>
      <c r="D243" s="94" t="s">
        <v>121</v>
      </c>
      <c r="E243" s="95">
        <v>236</v>
      </c>
      <c r="F243" s="95">
        <v>463</v>
      </c>
      <c r="G243" s="95">
        <v>232</v>
      </c>
      <c r="H243" s="95">
        <v>235</v>
      </c>
      <c r="I243" s="95">
        <v>235</v>
      </c>
      <c r="J243" s="95">
        <v>468</v>
      </c>
      <c r="K243" s="95">
        <v>236</v>
      </c>
      <c r="L243" s="95">
        <v>231</v>
      </c>
      <c r="M243" s="95">
        <v>464</v>
      </c>
      <c r="N243" s="95">
        <v>231</v>
      </c>
      <c r="O243" s="95">
        <v>232</v>
      </c>
      <c r="P243" s="95">
        <v>233</v>
      </c>
      <c r="Q243" s="95">
        <v>3496</v>
      </c>
      <c r="R243" s="95">
        <v>233.79</v>
      </c>
      <c r="S243" s="95">
        <v>452.74</v>
      </c>
      <c r="T243" s="95">
        <v>222.37</v>
      </c>
      <c r="U243" s="95">
        <v>232.61</v>
      </c>
      <c r="V243" s="95">
        <v>461.61</v>
      </c>
      <c r="W243" s="95">
        <v>234.93</v>
      </c>
      <c r="X243" s="95">
        <v>235</v>
      </c>
      <c r="Y243" s="95">
        <v>471.79</v>
      </c>
      <c r="Z243" s="95">
        <v>238.39</v>
      </c>
      <c r="AA243" s="95">
        <v>236.95</v>
      </c>
      <c r="AB243" s="95">
        <v>442</v>
      </c>
      <c r="AC243" s="95">
        <v>235</v>
      </c>
      <c r="AD243" s="95">
        <v>3697.18</v>
      </c>
      <c r="AE243" s="95">
        <v>233</v>
      </c>
      <c r="AF243" s="95">
        <v>462</v>
      </c>
      <c r="AG243" s="95">
        <v>234</v>
      </c>
      <c r="AH243" s="95">
        <v>236</v>
      </c>
      <c r="AI243" s="95">
        <v>235</v>
      </c>
      <c r="AJ243" s="95">
        <v>467</v>
      </c>
      <c r="AK243" s="95">
        <v>237</v>
      </c>
      <c r="AL243" s="95">
        <v>235</v>
      </c>
      <c r="AM243" s="95">
        <v>233</v>
      </c>
      <c r="AN243" s="95">
        <v>469</v>
      </c>
      <c r="AO243" s="95">
        <v>233</v>
      </c>
      <c r="AP243" s="95">
        <v>233</v>
      </c>
      <c r="AQ243" s="95">
        <v>3507</v>
      </c>
      <c r="AR243" s="95">
        <v>406</v>
      </c>
      <c r="AS243" s="95">
        <v>468</v>
      </c>
      <c r="AT243" s="95">
        <v>233</v>
      </c>
      <c r="AU243" s="95">
        <v>461</v>
      </c>
      <c r="AV243" s="95">
        <v>234</v>
      </c>
      <c r="AW243" s="95">
        <v>233</v>
      </c>
      <c r="AX243" s="95">
        <v>466</v>
      </c>
      <c r="AY243" s="95">
        <v>466</v>
      </c>
      <c r="AZ243" s="95">
        <v>467</v>
      </c>
      <c r="BA243" s="95">
        <v>463</v>
      </c>
      <c r="BB243" s="95">
        <v>468</v>
      </c>
      <c r="BC243" s="95">
        <v>459</v>
      </c>
      <c r="BD243" s="95">
        <v>4824</v>
      </c>
      <c r="BE243" s="95">
        <v>451</v>
      </c>
      <c r="BF243" s="95">
        <v>591</v>
      </c>
      <c r="BG243" s="95">
        <v>365</v>
      </c>
      <c r="BH243" s="95">
        <v>727</v>
      </c>
      <c r="BI243" s="95">
        <v>359</v>
      </c>
      <c r="BJ243" s="95">
        <v>364</v>
      </c>
      <c r="BK243" s="95">
        <v>364</v>
      </c>
      <c r="BL243" s="95">
        <v>723</v>
      </c>
      <c r="BM243" s="95">
        <v>358</v>
      </c>
      <c r="BN243" s="95">
        <v>353</v>
      </c>
      <c r="BO243" s="95">
        <v>726</v>
      </c>
      <c r="BP243" s="95">
        <v>372</v>
      </c>
      <c r="BQ243" s="96">
        <v>5753</v>
      </c>
      <c r="BR243" s="95">
        <v>358</v>
      </c>
      <c r="BS243" s="95">
        <v>368</v>
      </c>
      <c r="BT243" s="95">
        <v>729</v>
      </c>
      <c r="BU243" s="95">
        <v>370</v>
      </c>
      <c r="BV243" s="95">
        <v>366</v>
      </c>
      <c r="BW243" s="95">
        <v>366</v>
      </c>
      <c r="BX243" s="95">
        <v>719</v>
      </c>
      <c r="BY243" s="95">
        <v>368</v>
      </c>
      <c r="BZ243" s="95">
        <v>366</v>
      </c>
      <c r="CA243" s="95">
        <v>509</v>
      </c>
      <c r="CB243" s="95">
        <v>428</v>
      </c>
      <c r="CC243" s="95">
        <v>351</v>
      </c>
      <c r="CD243" s="95">
        <v>5298</v>
      </c>
      <c r="CE243" s="95">
        <v>643</v>
      </c>
      <c r="CF243" s="95"/>
      <c r="CG243" s="95">
        <v>636</v>
      </c>
      <c r="CH243" s="95">
        <v>367</v>
      </c>
      <c r="CI243" s="95">
        <v>346</v>
      </c>
      <c r="CJ243" s="95">
        <v>363</v>
      </c>
      <c r="CK243" s="95">
        <v>193</v>
      </c>
      <c r="CL243" s="95">
        <v>602</v>
      </c>
      <c r="CM243" s="95">
        <v>354</v>
      </c>
      <c r="CN243" s="95">
        <v>362</v>
      </c>
      <c r="CO243" s="95">
        <v>362</v>
      </c>
      <c r="CP243" s="95">
        <v>362</v>
      </c>
      <c r="CQ243" s="95">
        <v>4590</v>
      </c>
      <c r="CR243" s="95">
        <v>0</v>
      </c>
      <c r="CS243" s="95">
        <v>364.02</v>
      </c>
      <c r="CT243" s="95">
        <v>172.57</v>
      </c>
      <c r="CU243" s="95">
        <v>341.76</v>
      </c>
      <c r="CV243" s="95">
        <v>343.34</v>
      </c>
      <c r="CW243" s="95">
        <v>353.41</v>
      </c>
      <c r="CX243" s="95">
        <v>349.81</v>
      </c>
      <c r="CY243" s="95">
        <v>367.72</v>
      </c>
      <c r="CZ243" s="95">
        <v>361.32</v>
      </c>
      <c r="DA243" s="95">
        <v>358.55</v>
      </c>
      <c r="DB243" s="95">
        <v>0</v>
      </c>
      <c r="DC243" s="95">
        <v>358.55</v>
      </c>
      <c r="DD243" s="95">
        <v>3371.0500000000006</v>
      </c>
      <c r="DE243" s="95">
        <v>528</v>
      </c>
      <c r="DF243" s="95"/>
      <c r="DG243" s="95">
        <v>534</v>
      </c>
      <c r="DH243" s="95">
        <v>352.73</v>
      </c>
      <c r="DI243" s="95"/>
      <c r="DJ243" s="95">
        <v>354.36</v>
      </c>
      <c r="DK243" s="95">
        <v>355.23</v>
      </c>
      <c r="DL243" s="95">
        <v>350.14</v>
      </c>
      <c r="DM243" s="95">
        <v>346.91</v>
      </c>
      <c r="DN243" s="95">
        <v>351.5</v>
      </c>
      <c r="DO243" s="95">
        <v>357.9</v>
      </c>
      <c r="DP243" s="95">
        <v>359.14</v>
      </c>
      <c r="DQ243" s="95">
        <v>3889.91</v>
      </c>
      <c r="DR243" s="95">
        <v>353.5</v>
      </c>
      <c r="DS243" s="95">
        <v>358.43</v>
      </c>
      <c r="DT243" s="95">
        <v>0</v>
      </c>
      <c r="DU243" s="95">
        <v>456.37</v>
      </c>
      <c r="DV243" s="95">
        <v>359.33</v>
      </c>
      <c r="DW243" s="95">
        <v>364.01</v>
      </c>
      <c r="DX243" s="95">
        <v>0</v>
      </c>
      <c r="DY243" s="95">
        <v>456.09</v>
      </c>
      <c r="DZ243" s="95">
        <v>449.69</v>
      </c>
      <c r="EA243" s="95">
        <v>452.25</v>
      </c>
      <c r="EB243" s="95">
        <v>0</v>
      </c>
      <c r="EC243" s="95">
        <v>460.19</v>
      </c>
      <c r="ED243" s="95">
        <v>3709.86</v>
      </c>
      <c r="EE243" s="95">
        <v>457.29</v>
      </c>
      <c r="EF243" s="95">
        <v>0</v>
      </c>
      <c r="EG243" s="95">
        <v>898.47</v>
      </c>
      <c r="EH243" s="95">
        <v>0</v>
      </c>
      <c r="EI243" s="95">
        <v>461.03</v>
      </c>
      <c r="EJ243" s="95">
        <v>901.48</v>
      </c>
      <c r="EK243" s="95">
        <v>0</v>
      </c>
      <c r="EL243" s="95">
        <v>519.97</v>
      </c>
      <c r="EM243" s="95">
        <v>0</v>
      </c>
      <c r="EN243" s="95">
        <v>503</v>
      </c>
      <c r="EO243" s="95">
        <v>504.05</v>
      </c>
      <c r="EP243" s="95">
        <v>0</v>
      </c>
      <c r="EQ243" s="95">
        <v>4245.29</v>
      </c>
      <c r="ER243" s="95">
        <v>0</v>
      </c>
      <c r="ES243" s="95">
        <v>568.13</v>
      </c>
      <c r="ET243" s="95">
        <v>355.94</v>
      </c>
      <c r="EU243" s="95">
        <v>433.07</v>
      </c>
      <c r="EV243" s="95">
        <v>0</v>
      </c>
      <c r="EW243" s="95">
        <v>361.1</v>
      </c>
      <c r="EX243" s="95">
        <v>0</v>
      </c>
      <c r="EY243" s="95">
        <v>468.17</v>
      </c>
      <c r="EZ243" s="95">
        <v>361.1</v>
      </c>
      <c r="FA243" s="95">
        <v>505.24</v>
      </c>
      <c r="FB243" s="95">
        <v>461.7</v>
      </c>
      <c r="FC243" s="95">
        <v>458.96</v>
      </c>
      <c r="FD243" s="95">
        <v>3973.41</v>
      </c>
      <c r="FE243" s="95">
        <v>368.29</v>
      </c>
      <c r="FF243" s="95">
        <v>491.29</v>
      </c>
      <c r="FG243" s="95">
        <v>470.04</v>
      </c>
      <c r="FH243" s="95">
        <v>0</v>
      </c>
      <c r="FI243" s="95">
        <v>464.3</v>
      </c>
      <c r="FJ243" s="95">
        <v>0</v>
      </c>
      <c r="FK243" s="95">
        <v>370.55</v>
      </c>
      <c r="FL243" s="95">
        <v>458.75</v>
      </c>
      <c r="FM243" s="95">
        <v>455.7</v>
      </c>
      <c r="FN243" s="95">
        <v>0</v>
      </c>
      <c r="FO243" s="95">
        <v>457.79</v>
      </c>
      <c r="FP243" s="95">
        <v>459.83</v>
      </c>
      <c r="FQ243" s="95">
        <v>3996.54</v>
      </c>
      <c r="FR243" s="95">
        <v>460.54</v>
      </c>
      <c r="FS243" s="95">
        <v>464.21</v>
      </c>
      <c r="FT243" s="95">
        <v>0</v>
      </c>
      <c r="FU243" s="95">
        <v>461.76</v>
      </c>
      <c r="FV243" s="95">
        <v>463.12</v>
      </c>
      <c r="FW243" s="95">
        <v>471.02</v>
      </c>
      <c r="FX243" s="95">
        <v>0</v>
      </c>
      <c r="FY243" s="95">
        <v>464.89</v>
      </c>
      <c r="FZ243" s="95">
        <v>395.32</v>
      </c>
      <c r="GA243" s="95">
        <v>465.31</v>
      </c>
      <c r="GB243" s="95">
        <v>0</v>
      </c>
      <c r="GC243" s="95">
        <v>465.39</v>
      </c>
      <c r="GD243" s="95">
        <v>4111.5600000000004</v>
      </c>
      <c r="GE243" s="95">
        <v>461.51</v>
      </c>
      <c r="GF243" s="95">
        <v>0</v>
      </c>
      <c r="GG243" s="95">
        <v>351.84</v>
      </c>
      <c r="GH243" s="95">
        <v>347.1</v>
      </c>
      <c r="GI243" s="95">
        <v>345.45</v>
      </c>
      <c r="GJ243" s="95">
        <v>0</v>
      </c>
      <c r="GK243" s="95">
        <v>349.04</v>
      </c>
      <c r="GL243" s="95">
        <v>358.93</v>
      </c>
      <c r="GM243" s="95">
        <v>359.23</v>
      </c>
      <c r="GN243" s="95">
        <v>367.4</v>
      </c>
      <c r="GO243" s="95">
        <v>367.23</v>
      </c>
      <c r="GP243" s="95">
        <v>0</v>
      </c>
      <c r="GQ243" s="96">
        <v>3307.73</v>
      </c>
      <c r="GR243" s="95">
        <v>367.01</v>
      </c>
      <c r="GS243" s="95">
        <v>371.43</v>
      </c>
      <c r="GT243" s="95">
        <v>370.57</v>
      </c>
      <c r="GU243" s="95">
        <v>0</v>
      </c>
      <c r="GV243" s="95">
        <v>366.97</v>
      </c>
      <c r="GW243" s="95">
        <v>366.4</v>
      </c>
      <c r="GX243" s="95">
        <v>0</v>
      </c>
      <c r="GY243" s="95">
        <v>361.77</v>
      </c>
      <c r="GZ243" s="95">
        <v>366.28</v>
      </c>
      <c r="HA243" s="95">
        <v>360.74</v>
      </c>
      <c r="HB243" s="95">
        <v>365.95</v>
      </c>
      <c r="HC243" s="95">
        <v>0</v>
      </c>
      <c r="HD243" s="96">
        <v>3297.12</v>
      </c>
    </row>
    <row r="244" spans="2:212" ht="3.45" customHeight="1" x14ac:dyDescent="0.2">
      <c r="B244" s="141"/>
      <c r="C244" s="72"/>
      <c r="D244" s="72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98"/>
      <c r="BI244" s="98"/>
      <c r="BJ244" s="98"/>
      <c r="BK244" s="98"/>
      <c r="BL244" s="98"/>
      <c r="BM244" s="98"/>
      <c r="BN244" s="98"/>
      <c r="BO244" s="98"/>
      <c r="BP244" s="98"/>
      <c r="BQ244" s="99"/>
      <c r="BR244" s="98"/>
      <c r="BS244" s="98"/>
      <c r="BT244" s="98"/>
      <c r="BU244" s="98"/>
      <c r="BV244" s="98"/>
      <c r="BW244" s="98"/>
      <c r="BX244" s="98"/>
      <c r="BY244" s="98"/>
      <c r="BZ244" s="98"/>
      <c r="CA244" s="98"/>
      <c r="CB244" s="98"/>
      <c r="CC244" s="98"/>
      <c r="CD244" s="98"/>
      <c r="CE244" s="98"/>
      <c r="CF244" s="98"/>
      <c r="CG244" s="98"/>
      <c r="CH244" s="98"/>
      <c r="CI244" s="98"/>
      <c r="CJ244" s="98"/>
      <c r="CK244" s="98"/>
      <c r="CL244" s="98"/>
      <c r="CM244" s="98"/>
      <c r="CN244" s="98"/>
      <c r="CO244" s="98"/>
      <c r="CP244" s="98"/>
      <c r="CQ244" s="98"/>
      <c r="CR244" s="98"/>
      <c r="CS244" s="98"/>
      <c r="CT244" s="98"/>
      <c r="CU244" s="98"/>
      <c r="CV244" s="98"/>
      <c r="CW244" s="98"/>
      <c r="CX244" s="98"/>
      <c r="CY244" s="98"/>
      <c r="CZ244" s="98"/>
      <c r="DA244" s="98"/>
      <c r="DB244" s="98"/>
      <c r="DC244" s="98"/>
      <c r="DD244" s="98"/>
      <c r="DE244" s="98"/>
      <c r="DF244" s="98"/>
      <c r="DG244" s="98"/>
      <c r="DH244" s="98"/>
      <c r="DI244" s="98"/>
      <c r="DJ244" s="98"/>
      <c r="DK244" s="98"/>
      <c r="DL244" s="98"/>
      <c r="DM244" s="98"/>
      <c r="DN244" s="98"/>
      <c r="DO244" s="98"/>
      <c r="DP244" s="98"/>
      <c r="DQ244" s="98"/>
      <c r="DR244" s="98"/>
      <c r="DS244" s="98"/>
      <c r="DT244" s="98"/>
      <c r="DU244" s="98"/>
      <c r="DV244" s="98"/>
      <c r="DW244" s="98"/>
      <c r="DX244" s="98"/>
      <c r="DY244" s="98"/>
      <c r="DZ244" s="98"/>
      <c r="EA244" s="98"/>
      <c r="EB244" s="98"/>
      <c r="EC244" s="98"/>
      <c r="ED244" s="98"/>
      <c r="EE244" s="98"/>
      <c r="EF244" s="98"/>
      <c r="EG244" s="98"/>
      <c r="EH244" s="98"/>
      <c r="EI244" s="98"/>
      <c r="EJ244" s="98"/>
      <c r="EK244" s="98"/>
      <c r="EL244" s="98"/>
      <c r="EM244" s="98"/>
      <c r="EN244" s="98"/>
      <c r="EO244" s="98"/>
      <c r="EP244" s="98"/>
      <c r="EQ244" s="98"/>
      <c r="ER244" s="98"/>
      <c r="ES244" s="98"/>
      <c r="ET244" s="98"/>
      <c r="EU244" s="98"/>
      <c r="EV244" s="98"/>
      <c r="EW244" s="98"/>
      <c r="EX244" s="98"/>
      <c r="EY244" s="98"/>
      <c r="EZ244" s="98"/>
      <c r="FA244" s="98"/>
      <c r="FB244" s="98"/>
      <c r="FC244" s="98"/>
      <c r="FD244" s="98"/>
      <c r="FE244" s="98"/>
      <c r="FF244" s="98"/>
      <c r="FG244" s="98"/>
      <c r="FH244" s="98"/>
      <c r="FI244" s="98"/>
      <c r="FJ244" s="98"/>
      <c r="FK244" s="98"/>
      <c r="FL244" s="98"/>
      <c r="FM244" s="98"/>
      <c r="FN244" s="98"/>
      <c r="FO244" s="98"/>
      <c r="FP244" s="98"/>
      <c r="FQ244" s="98"/>
      <c r="FR244" s="98"/>
      <c r="FS244" s="98"/>
      <c r="FT244" s="98"/>
      <c r="FU244" s="98"/>
      <c r="FV244" s="98"/>
      <c r="FW244" s="98"/>
      <c r="FX244" s="98"/>
      <c r="FY244" s="98"/>
      <c r="FZ244" s="98"/>
      <c r="GA244" s="98"/>
      <c r="GB244" s="98"/>
      <c r="GC244" s="98"/>
      <c r="GD244" s="98"/>
      <c r="GE244" s="98"/>
      <c r="GF244" s="98"/>
      <c r="GG244" s="98"/>
      <c r="GH244" s="98"/>
      <c r="GI244" s="98"/>
      <c r="GJ244" s="98"/>
      <c r="GK244" s="98"/>
      <c r="GL244" s="98"/>
      <c r="GM244" s="98"/>
      <c r="GN244" s="98"/>
      <c r="GO244" s="98"/>
      <c r="GP244" s="98"/>
      <c r="GQ244" s="98"/>
      <c r="GR244" s="98"/>
      <c r="GS244" s="98"/>
      <c r="GT244" s="98"/>
      <c r="GU244" s="98"/>
      <c r="GV244" s="98"/>
      <c r="GW244" s="98"/>
      <c r="GX244" s="98"/>
      <c r="GY244" s="98"/>
      <c r="GZ244" s="98"/>
      <c r="HA244" s="98"/>
      <c r="HB244" s="98"/>
      <c r="HC244" s="98"/>
      <c r="HD244" s="98"/>
    </row>
    <row r="245" spans="2:212" ht="14.25" customHeight="1" x14ac:dyDescent="0.2">
      <c r="B245" s="140" t="s">
        <v>175</v>
      </c>
      <c r="C245" s="94" t="s">
        <v>20</v>
      </c>
      <c r="D245" s="94" t="s">
        <v>140</v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6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  <c r="CS245" s="95"/>
      <c r="CT245" s="95"/>
      <c r="CU245" s="95"/>
      <c r="CV245" s="95"/>
      <c r="CW245" s="95"/>
      <c r="CX245" s="95"/>
      <c r="CY245" s="95"/>
      <c r="CZ245" s="95"/>
      <c r="DA245" s="95"/>
      <c r="DB245" s="95"/>
      <c r="DC245" s="95"/>
      <c r="DD245" s="95"/>
      <c r="DE245" s="95"/>
      <c r="DF245" s="95"/>
      <c r="DG245" s="95"/>
      <c r="DH245" s="95"/>
      <c r="DI245" s="95"/>
      <c r="DJ245" s="95"/>
      <c r="DK245" s="95"/>
      <c r="DL245" s="95"/>
      <c r="DM245" s="95"/>
      <c r="DN245" s="95"/>
      <c r="DO245" s="95"/>
      <c r="DP245" s="95"/>
      <c r="DQ245" s="95"/>
      <c r="DR245" s="95"/>
      <c r="DS245" s="95"/>
      <c r="DT245" s="95"/>
      <c r="DU245" s="95"/>
      <c r="DV245" s="95"/>
      <c r="DW245" s="95"/>
      <c r="DX245" s="95"/>
      <c r="DY245" s="95"/>
      <c r="DZ245" s="95"/>
      <c r="EA245" s="95"/>
      <c r="EB245" s="95"/>
      <c r="EC245" s="95"/>
      <c r="ED245" s="95"/>
      <c r="EE245" s="95"/>
      <c r="EF245" s="95"/>
      <c r="EG245" s="95"/>
      <c r="EH245" s="95"/>
      <c r="EI245" s="95"/>
      <c r="EJ245" s="95"/>
      <c r="EK245" s="95"/>
      <c r="EL245" s="95"/>
      <c r="EM245" s="95"/>
      <c r="EN245" s="95"/>
      <c r="EO245" s="95"/>
      <c r="EP245" s="95"/>
      <c r="EQ245" s="95"/>
      <c r="ER245" s="95">
        <v>0</v>
      </c>
      <c r="ES245" s="95">
        <v>0</v>
      </c>
      <c r="ET245" s="95">
        <v>0</v>
      </c>
      <c r="EU245" s="95">
        <v>0</v>
      </c>
      <c r="EV245" s="95">
        <v>0</v>
      </c>
      <c r="EW245" s="95">
        <v>0</v>
      </c>
      <c r="EX245" s="95">
        <v>0</v>
      </c>
      <c r="EY245" s="95">
        <v>0</v>
      </c>
      <c r="EZ245" s="95">
        <v>0</v>
      </c>
      <c r="FA245" s="95">
        <v>0</v>
      </c>
      <c r="FB245" s="95">
        <v>0</v>
      </c>
      <c r="FC245" s="95">
        <v>0</v>
      </c>
      <c r="FD245" s="95">
        <v>0</v>
      </c>
      <c r="FE245" s="95">
        <v>0</v>
      </c>
      <c r="FF245" s="95">
        <v>0</v>
      </c>
      <c r="FG245" s="95">
        <v>0</v>
      </c>
      <c r="FH245" s="95">
        <v>575.94299999999998</v>
      </c>
      <c r="FI245" s="95">
        <v>0</v>
      </c>
      <c r="FJ245" s="95">
        <v>0</v>
      </c>
      <c r="FK245" s="95">
        <v>0</v>
      </c>
      <c r="FL245" s="95">
        <v>0</v>
      </c>
      <c r="FM245" s="95">
        <v>0</v>
      </c>
      <c r="FN245" s="95">
        <v>0</v>
      </c>
      <c r="FO245" s="95">
        <v>0</v>
      </c>
      <c r="FP245" s="95">
        <v>0</v>
      </c>
      <c r="FQ245" s="95">
        <v>575.94299999999998</v>
      </c>
      <c r="FR245" s="95">
        <v>0</v>
      </c>
      <c r="FS245" s="95">
        <v>0</v>
      </c>
      <c r="FT245" s="95">
        <v>0</v>
      </c>
      <c r="FU245" s="95">
        <v>0</v>
      </c>
      <c r="FV245" s="95">
        <v>0</v>
      </c>
      <c r="FW245" s="95">
        <v>0</v>
      </c>
      <c r="FX245" s="95">
        <v>0</v>
      </c>
      <c r="FY245" s="95">
        <v>0</v>
      </c>
      <c r="FZ245" s="95">
        <v>0</v>
      </c>
      <c r="GA245" s="95">
        <v>0</v>
      </c>
      <c r="GB245" s="95">
        <v>0</v>
      </c>
      <c r="GC245" s="95">
        <v>0</v>
      </c>
      <c r="GD245" s="95">
        <v>0</v>
      </c>
      <c r="GE245" s="95">
        <v>0</v>
      </c>
      <c r="GF245" s="95">
        <v>0</v>
      </c>
      <c r="GG245" s="95">
        <v>0</v>
      </c>
      <c r="GH245" s="95">
        <v>0</v>
      </c>
      <c r="GI245" s="95">
        <v>0</v>
      </c>
      <c r="GJ245" s="95">
        <v>0</v>
      </c>
      <c r="GK245" s="95">
        <v>0</v>
      </c>
      <c r="GL245" s="95">
        <v>0</v>
      </c>
      <c r="GM245" s="95">
        <v>0</v>
      </c>
      <c r="GN245" s="95">
        <v>0</v>
      </c>
      <c r="GO245" s="95">
        <v>0</v>
      </c>
      <c r="GP245" s="95">
        <v>0</v>
      </c>
      <c r="GQ245" s="96">
        <v>0</v>
      </c>
      <c r="GR245" s="95">
        <v>0</v>
      </c>
      <c r="GS245" s="95">
        <v>0</v>
      </c>
      <c r="GT245" s="95">
        <v>0</v>
      </c>
      <c r="GU245" s="95">
        <v>0</v>
      </c>
      <c r="GV245" s="95">
        <v>0</v>
      </c>
      <c r="GW245" s="95">
        <v>0</v>
      </c>
      <c r="GX245" s="95">
        <v>0</v>
      </c>
      <c r="GY245" s="95">
        <v>0</v>
      </c>
      <c r="GZ245" s="95">
        <v>0</v>
      </c>
      <c r="HA245" s="95">
        <v>0</v>
      </c>
      <c r="HB245" s="95">
        <v>0</v>
      </c>
      <c r="HC245" s="95">
        <v>0</v>
      </c>
      <c r="HD245" s="96">
        <v>0</v>
      </c>
    </row>
    <row r="246" spans="2:212" ht="4.05" customHeight="1" x14ac:dyDescent="0.2">
      <c r="B246" s="141"/>
      <c r="C246" s="72"/>
      <c r="D246" s="72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/>
      <c r="BF246" s="98"/>
      <c r="BG246" s="98"/>
      <c r="BH246" s="98"/>
      <c r="BI246" s="98"/>
      <c r="BJ246" s="98"/>
      <c r="BK246" s="98"/>
      <c r="BL246" s="98"/>
      <c r="BM246" s="98"/>
      <c r="BN246" s="98"/>
      <c r="BO246" s="98"/>
      <c r="BP246" s="98"/>
      <c r="BQ246" s="99"/>
      <c r="BR246" s="98"/>
      <c r="BS246" s="98"/>
      <c r="BT246" s="98"/>
      <c r="BU246" s="98"/>
      <c r="BV246" s="98"/>
      <c r="BW246" s="98"/>
      <c r="BX246" s="98"/>
      <c r="BY246" s="98"/>
      <c r="BZ246" s="98"/>
      <c r="CA246" s="98"/>
      <c r="CB246" s="98"/>
      <c r="CC246" s="98"/>
      <c r="CD246" s="98"/>
      <c r="CE246" s="98"/>
      <c r="CF246" s="98"/>
      <c r="CG246" s="98"/>
      <c r="CH246" s="98"/>
      <c r="CI246" s="98"/>
      <c r="CJ246" s="98"/>
      <c r="CK246" s="98"/>
      <c r="CL246" s="98"/>
      <c r="CM246" s="98"/>
      <c r="CN246" s="98"/>
      <c r="CO246" s="98"/>
      <c r="CP246" s="98"/>
      <c r="CQ246" s="98"/>
      <c r="CR246" s="98"/>
      <c r="CS246" s="98"/>
      <c r="CT246" s="98"/>
      <c r="CU246" s="98"/>
      <c r="CV246" s="98"/>
      <c r="CW246" s="98"/>
      <c r="CX246" s="98"/>
      <c r="CY246" s="98"/>
      <c r="CZ246" s="98"/>
      <c r="DA246" s="98"/>
      <c r="DB246" s="98"/>
      <c r="DC246" s="98"/>
      <c r="DD246" s="98"/>
      <c r="DE246" s="98"/>
      <c r="DF246" s="98"/>
      <c r="DG246" s="98"/>
      <c r="DH246" s="98"/>
      <c r="DI246" s="98"/>
      <c r="DJ246" s="98"/>
      <c r="DK246" s="98"/>
      <c r="DL246" s="98"/>
      <c r="DM246" s="98"/>
      <c r="DN246" s="98"/>
      <c r="DO246" s="98"/>
      <c r="DP246" s="98"/>
      <c r="DQ246" s="98"/>
      <c r="DR246" s="98"/>
      <c r="DS246" s="98"/>
      <c r="DT246" s="98"/>
      <c r="DU246" s="98"/>
      <c r="DV246" s="98"/>
      <c r="DW246" s="98"/>
      <c r="DX246" s="98"/>
      <c r="DY246" s="98"/>
      <c r="DZ246" s="98"/>
      <c r="EA246" s="98"/>
      <c r="EB246" s="98"/>
      <c r="EC246" s="98"/>
      <c r="ED246" s="98"/>
      <c r="EE246" s="98"/>
      <c r="EF246" s="98"/>
      <c r="EG246" s="98"/>
      <c r="EH246" s="98"/>
      <c r="EI246" s="98"/>
      <c r="EJ246" s="98"/>
      <c r="EK246" s="98"/>
      <c r="EL246" s="98"/>
      <c r="EM246" s="98"/>
      <c r="EN246" s="98"/>
      <c r="EO246" s="98"/>
      <c r="EP246" s="98"/>
      <c r="EQ246" s="98"/>
      <c r="ER246" s="98"/>
      <c r="ES246" s="98"/>
      <c r="ET246" s="98"/>
      <c r="EU246" s="98"/>
      <c r="EV246" s="98"/>
      <c r="EW246" s="98"/>
      <c r="EX246" s="98"/>
      <c r="EY246" s="98"/>
      <c r="EZ246" s="98"/>
      <c r="FA246" s="98"/>
      <c r="FB246" s="98"/>
      <c r="FC246" s="98"/>
      <c r="FD246" s="98"/>
      <c r="FE246" s="98"/>
      <c r="FF246" s="98"/>
      <c r="FG246" s="98"/>
      <c r="FH246" s="98"/>
      <c r="FI246" s="98"/>
      <c r="FJ246" s="98"/>
      <c r="FK246" s="98"/>
      <c r="FL246" s="98"/>
      <c r="FM246" s="98"/>
      <c r="FN246" s="98"/>
      <c r="FO246" s="98"/>
      <c r="FP246" s="98"/>
      <c r="FQ246" s="98"/>
      <c r="FR246" s="98"/>
      <c r="FS246" s="98"/>
      <c r="FT246" s="98"/>
      <c r="FU246" s="98"/>
      <c r="FV246" s="98"/>
      <c r="FW246" s="98"/>
      <c r="FX246" s="98"/>
      <c r="FY246" s="98"/>
      <c r="FZ246" s="98"/>
      <c r="GA246" s="98"/>
      <c r="GB246" s="98"/>
      <c r="GC246" s="98"/>
      <c r="GD246" s="98"/>
      <c r="GE246" s="98"/>
      <c r="GF246" s="98"/>
      <c r="GG246" s="98"/>
      <c r="GH246" s="98"/>
      <c r="GI246" s="98"/>
      <c r="GJ246" s="98"/>
      <c r="GK246" s="98"/>
      <c r="GL246" s="98"/>
      <c r="GM246" s="98"/>
      <c r="GN246" s="98"/>
      <c r="GO246" s="98"/>
      <c r="GP246" s="98"/>
      <c r="GQ246" s="98"/>
      <c r="GR246" s="98"/>
      <c r="GS246" s="98"/>
      <c r="GT246" s="98"/>
      <c r="GU246" s="98"/>
      <c r="GV246" s="98"/>
      <c r="GW246" s="98"/>
      <c r="GX246" s="98"/>
      <c r="GY246" s="98"/>
      <c r="GZ246" s="98"/>
      <c r="HA246" s="98"/>
      <c r="HB246" s="98"/>
      <c r="HC246" s="98"/>
      <c r="HD246" s="98"/>
    </row>
    <row r="247" spans="2:212" ht="14.25" customHeight="1" x14ac:dyDescent="0.2">
      <c r="B247" s="166" t="s">
        <v>83</v>
      </c>
      <c r="C247" s="172" t="s">
        <v>24</v>
      </c>
      <c r="D247" s="94" t="s">
        <v>121</v>
      </c>
      <c r="E247" s="95">
        <v>1916</v>
      </c>
      <c r="F247" s="95">
        <v>1865</v>
      </c>
      <c r="G247" s="95">
        <v>10739</v>
      </c>
      <c r="H247" s="95">
        <v>2195</v>
      </c>
      <c r="I247" s="95">
        <v>10806</v>
      </c>
      <c r="J247" s="95">
        <v>4947</v>
      </c>
      <c r="K247" s="95">
        <v>41</v>
      </c>
      <c r="L247" s="95"/>
      <c r="M247" s="95">
        <v>5123</v>
      </c>
      <c r="N247" s="95">
        <v>91</v>
      </c>
      <c r="O247" s="95">
        <v>5399</v>
      </c>
      <c r="P247" s="95">
        <v>14713</v>
      </c>
      <c r="Q247" s="95">
        <v>57835</v>
      </c>
      <c r="R247" s="95">
        <v>2140.62</v>
      </c>
      <c r="S247" s="95">
        <v>13532.589999999998</v>
      </c>
      <c r="T247" s="95">
        <v>11997.319999999998</v>
      </c>
      <c r="U247" s="95">
        <v>9391.64</v>
      </c>
      <c r="V247" s="95">
        <v>14166.25</v>
      </c>
      <c r="W247" s="95">
        <v>3697.6999999999994</v>
      </c>
      <c r="X247" s="95">
        <v>8.4500000000000011</v>
      </c>
      <c r="Y247" s="95">
        <v>8450.2999999999993</v>
      </c>
      <c r="Z247" s="95">
        <v>5036.1000000000004</v>
      </c>
      <c r="AA247" s="95">
        <v>1447.03</v>
      </c>
      <c r="AB247" s="95">
        <v>6200.9400000000005</v>
      </c>
      <c r="AC247" s="95">
        <v>2508.9300000000003</v>
      </c>
      <c r="AD247" s="95">
        <v>78577.87</v>
      </c>
      <c r="AE247" s="95">
        <v>14013</v>
      </c>
      <c r="AF247" s="95">
        <v>11337</v>
      </c>
      <c r="AG247" s="95">
        <v>1</v>
      </c>
      <c r="AH247" s="95">
        <v>10257</v>
      </c>
      <c r="AI247" s="95">
        <v>39</v>
      </c>
      <c r="AJ247" s="95">
        <v>1</v>
      </c>
      <c r="AK247" s="95">
        <v>11288</v>
      </c>
      <c r="AL247" s="95">
        <v>23</v>
      </c>
      <c r="AM247" s="95">
        <v>3009</v>
      </c>
      <c r="AN247" s="95">
        <v>6094</v>
      </c>
      <c r="AO247" s="95">
        <v>25</v>
      </c>
      <c r="AP247" s="95">
        <v>9606</v>
      </c>
      <c r="AQ247" s="95">
        <v>65693</v>
      </c>
      <c r="AR247" s="95">
        <v>6643</v>
      </c>
      <c r="AS247" s="95">
        <v>9</v>
      </c>
      <c r="AT247" s="95">
        <v>11573</v>
      </c>
      <c r="AU247" s="95">
        <v>1</v>
      </c>
      <c r="AV247" s="95">
        <v>13446</v>
      </c>
      <c r="AW247" s="95">
        <v>22</v>
      </c>
      <c r="AX247" s="95">
        <v>340</v>
      </c>
      <c r="AY247" s="95">
        <v>8134</v>
      </c>
      <c r="AZ247" s="95">
        <v>775</v>
      </c>
      <c r="BA247" s="95">
        <v>7901</v>
      </c>
      <c r="BB247" s="95">
        <v>9</v>
      </c>
      <c r="BC247" s="95">
        <v>13</v>
      </c>
      <c r="BD247" s="95">
        <v>48866</v>
      </c>
      <c r="BE247" s="95"/>
      <c r="BF247" s="95">
        <v>1099.3400000000001</v>
      </c>
      <c r="BG247" s="95">
        <v>11008.9</v>
      </c>
      <c r="BH247" s="95">
        <v>11000</v>
      </c>
      <c r="BI247" s="95">
        <v>898.49</v>
      </c>
      <c r="BJ247" s="95">
        <v>11000</v>
      </c>
      <c r="BK247" s="95">
        <v>33</v>
      </c>
      <c r="BL247" s="95">
        <v>9592.2999999999993</v>
      </c>
      <c r="BM247" s="95"/>
      <c r="BN247" s="95">
        <v>1152.9000000000003</v>
      </c>
      <c r="BO247" s="95">
        <v>8.44</v>
      </c>
      <c r="BP247" s="95">
        <v>1017.5600000000001</v>
      </c>
      <c r="BQ247" s="95">
        <v>46810.93</v>
      </c>
      <c r="BR247" s="95">
        <v>1</v>
      </c>
      <c r="BS247" s="95">
        <v>8086</v>
      </c>
      <c r="BT247" s="95">
        <v>1694</v>
      </c>
      <c r="BU247" s="95">
        <v>10040.24</v>
      </c>
      <c r="BV247" s="95">
        <v>1621.1100000000001</v>
      </c>
      <c r="BW247" s="95"/>
      <c r="BX247" s="95"/>
      <c r="BY247" s="95">
        <v>141.02000000000001</v>
      </c>
      <c r="BZ247" s="95">
        <v>3</v>
      </c>
      <c r="CA247" s="95">
        <v>3670.5200000000004</v>
      </c>
      <c r="CB247" s="95">
        <v>423.88</v>
      </c>
      <c r="CC247" s="95">
        <v>2689.99</v>
      </c>
      <c r="CD247" s="95">
        <v>28370.760000000002</v>
      </c>
      <c r="CE247" s="95">
        <v>1500</v>
      </c>
      <c r="CF247" s="95">
        <v>1843.46</v>
      </c>
      <c r="CG247" s="95">
        <v>1</v>
      </c>
      <c r="CH247" s="95"/>
      <c r="CI247" s="95">
        <v>2018.86</v>
      </c>
      <c r="CJ247" s="95">
        <v>1505</v>
      </c>
      <c r="CK247" s="95">
        <v>101.97</v>
      </c>
      <c r="CL247" s="95">
        <v>200</v>
      </c>
      <c r="CM247" s="95">
        <v>2007</v>
      </c>
      <c r="CN247" s="95">
        <v>269</v>
      </c>
      <c r="CO247" s="95">
        <v>1909.4399999999998</v>
      </c>
      <c r="CP247" s="95">
        <v>1003</v>
      </c>
      <c r="CQ247" s="95">
        <v>12358.730000000001</v>
      </c>
      <c r="CR247" s="95">
        <v>310</v>
      </c>
      <c r="CS247" s="95"/>
      <c r="CT247" s="95">
        <v>6891</v>
      </c>
      <c r="CU247" s="95">
        <v>1265</v>
      </c>
      <c r="CV247" s="95">
        <v>1759</v>
      </c>
      <c r="CW247" s="95">
        <v>1723</v>
      </c>
      <c r="CX247" s="95">
        <v>1294</v>
      </c>
      <c r="CY247" s="95">
        <v>1602</v>
      </c>
      <c r="CZ247" s="95"/>
      <c r="DA247" s="95">
        <v>4142</v>
      </c>
      <c r="DB247" s="95">
        <v>2114</v>
      </c>
      <c r="DC247" s="95">
        <v>33</v>
      </c>
      <c r="DD247" s="95">
        <v>21133</v>
      </c>
      <c r="DE247" s="95">
        <v>5596.93</v>
      </c>
      <c r="DF247" s="95">
        <v>7067.86</v>
      </c>
      <c r="DG247" s="95"/>
      <c r="DH247" s="95">
        <v>8227</v>
      </c>
      <c r="DI247" s="95">
        <v>275.08</v>
      </c>
      <c r="DJ247" s="95">
        <v>2729.73</v>
      </c>
      <c r="DK247" s="95"/>
      <c r="DL247" s="95">
        <v>2802.09</v>
      </c>
      <c r="DM247" s="95">
        <v>212.60000000000002</v>
      </c>
      <c r="DN247" s="95">
        <v>1640.15</v>
      </c>
      <c r="DO247" s="95">
        <v>1425.19</v>
      </c>
      <c r="DP247" s="95"/>
      <c r="DQ247" s="95">
        <v>29976.63</v>
      </c>
      <c r="DR247" s="95"/>
      <c r="DS247" s="95">
        <v>5993</v>
      </c>
      <c r="DT247" s="95"/>
      <c r="DU247" s="95">
        <v>23</v>
      </c>
      <c r="DV247" s="95">
        <v>291</v>
      </c>
      <c r="DW247" s="95"/>
      <c r="DX247" s="95"/>
      <c r="DY247" s="95">
        <v>1500</v>
      </c>
      <c r="DZ247" s="95">
        <v>899</v>
      </c>
      <c r="EA247" s="95">
        <v>1757</v>
      </c>
      <c r="EB247" s="95">
        <v>1305</v>
      </c>
      <c r="EC247" s="95">
        <v>289</v>
      </c>
      <c r="ED247" s="95">
        <v>12057</v>
      </c>
      <c r="EE247" s="95">
        <v>1803</v>
      </c>
      <c r="EF247" s="95"/>
      <c r="EG247" s="95">
        <v>1511</v>
      </c>
      <c r="EH247" s="95"/>
      <c r="EI247" s="95"/>
      <c r="EJ247" s="95"/>
      <c r="EK247" s="95">
        <v>2722</v>
      </c>
      <c r="EL247" s="95"/>
      <c r="EM247" s="95">
        <v>4947</v>
      </c>
      <c r="EN247" s="95">
        <v>2038</v>
      </c>
      <c r="EO247" s="95">
        <v>2254</v>
      </c>
      <c r="EP247" s="95">
        <v>5</v>
      </c>
      <c r="EQ247" s="95">
        <v>15280</v>
      </c>
      <c r="ER247" s="95">
        <v>2006</v>
      </c>
      <c r="ES247" s="95"/>
      <c r="ET247" s="95">
        <v>2656</v>
      </c>
      <c r="EU247" s="95">
        <v>2745</v>
      </c>
      <c r="EV247" s="95">
        <v>2964</v>
      </c>
      <c r="EW247" s="95">
        <v>2617</v>
      </c>
      <c r="EX247" s="95">
        <v>8</v>
      </c>
      <c r="EY247" s="95">
        <v>3228</v>
      </c>
      <c r="EZ247" s="95"/>
      <c r="FA247" s="95">
        <v>1</v>
      </c>
      <c r="FB247" s="95">
        <v>4066</v>
      </c>
      <c r="FC247" s="95">
        <v>2098</v>
      </c>
      <c r="FD247" s="95">
        <v>22389</v>
      </c>
      <c r="FE247" s="95">
        <v>2011</v>
      </c>
      <c r="FF247" s="95">
        <v>3297</v>
      </c>
      <c r="FG247" s="95"/>
      <c r="FH247" s="95"/>
      <c r="FI247" s="95">
        <v>1968</v>
      </c>
      <c r="FJ247" s="95">
        <v>1462</v>
      </c>
      <c r="FK247" s="95">
        <v>1767</v>
      </c>
      <c r="FL247" s="95">
        <v>4631</v>
      </c>
      <c r="FM247" s="95">
        <v>3014</v>
      </c>
      <c r="FN247" s="95">
        <v>1224</v>
      </c>
      <c r="FO247" s="95">
        <v>507</v>
      </c>
      <c r="FP247" s="95">
        <v>2562</v>
      </c>
      <c r="FQ247" s="95">
        <v>22443</v>
      </c>
      <c r="FR247" s="95"/>
      <c r="FS247" s="95">
        <v>1917</v>
      </c>
      <c r="FT247" s="95">
        <v>4520</v>
      </c>
      <c r="FU247" s="95"/>
      <c r="FV247" s="95">
        <v>4485</v>
      </c>
      <c r="FW247" s="95">
        <v>2117</v>
      </c>
      <c r="FX247" s="95"/>
      <c r="FY247" s="95"/>
      <c r="FZ247" s="95"/>
      <c r="GA247" s="95">
        <v>1757</v>
      </c>
      <c r="GB247" s="95"/>
      <c r="GC247" s="95">
        <v>2518</v>
      </c>
      <c r="GD247" s="95">
        <v>17314</v>
      </c>
      <c r="GE247" s="95">
        <v>2713</v>
      </c>
      <c r="GF247" s="95">
        <v>2011</v>
      </c>
      <c r="GG247" s="95">
        <v>1005</v>
      </c>
      <c r="GH247" s="95">
        <v>307</v>
      </c>
      <c r="GI247" s="95">
        <v>2513</v>
      </c>
      <c r="GJ247" s="95">
        <v>1084</v>
      </c>
      <c r="GK247" s="95">
        <v>226</v>
      </c>
      <c r="GL247" s="95"/>
      <c r="GM247" s="95">
        <v>1255</v>
      </c>
      <c r="GN247" s="95">
        <v>2412</v>
      </c>
      <c r="GO247" s="95"/>
      <c r="GP247" s="95">
        <v>263</v>
      </c>
      <c r="GQ247" s="96">
        <v>13789</v>
      </c>
      <c r="GR247" s="95">
        <v>3</v>
      </c>
      <c r="GS247" s="95">
        <v>5533</v>
      </c>
      <c r="GT247" s="95">
        <v>395</v>
      </c>
      <c r="GU247" s="95">
        <v>1872</v>
      </c>
      <c r="GV247" s="95">
        <v>3030</v>
      </c>
      <c r="GW247" s="95">
        <v>723</v>
      </c>
      <c r="GX247" s="95">
        <v>81</v>
      </c>
      <c r="GY247" s="95">
        <v>1013</v>
      </c>
      <c r="GZ247" s="95"/>
      <c r="HA247" s="95">
        <v>2202</v>
      </c>
      <c r="HB247" s="95">
        <v>166</v>
      </c>
      <c r="HC247" s="95">
        <v>4644</v>
      </c>
      <c r="HD247" s="96">
        <v>19662</v>
      </c>
    </row>
    <row r="248" spans="2:212" ht="14.25" customHeight="1" x14ac:dyDescent="0.2">
      <c r="B248" s="173"/>
      <c r="C248" s="172"/>
      <c r="D248" s="94" t="s">
        <v>122</v>
      </c>
      <c r="E248" s="95">
        <v>1020</v>
      </c>
      <c r="F248" s="95">
        <v>2939</v>
      </c>
      <c r="G248" s="95">
        <v>4021</v>
      </c>
      <c r="H248" s="95">
        <v>2088</v>
      </c>
      <c r="I248" s="95">
        <v>6415</v>
      </c>
      <c r="J248" s="95">
        <v>682</v>
      </c>
      <c r="K248" s="95">
        <v>5045</v>
      </c>
      <c r="L248" s="95">
        <v>5111</v>
      </c>
      <c r="M248" s="95">
        <v>4555</v>
      </c>
      <c r="N248" s="95">
        <v>70</v>
      </c>
      <c r="O248" s="95">
        <v>943</v>
      </c>
      <c r="P248" s="95">
        <v>4405</v>
      </c>
      <c r="Q248" s="95">
        <v>37294</v>
      </c>
      <c r="R248" s="95">
        <v>990.79999999999984</v>
      </c>
      <c r="S248" s="95">
        <v>3991.2</v>
      </c>
      <c r="T248" s="95">
        <v>948.2600000000001</v>
      </c>
      <c r="U248" s="95">
        <v>1100.21</v>
      </c>
      <c r="V248" s="95">
        <v>6521.21</v>
      </c>
      <c r="W248" s="95">
        <v>110.45</v>
      </c>
      <c r="X248" s="95">
        <v>4148.58</v>
      </c>
      <c r="Y248" s="95">
        <v>8763.4</v>
      </c>
      <c r="Z248" s="95">
        <v>2292.54</v>
      </c>
      <c r="AA248" s="95">
        <v>3010.9900000000002</v>
      </c>
      <c r="AB248" s="95">
        <v>2278.3500000000004</v>
      </c>
      <c r="AC248" s="95">
        <v>1000.56</v>
      </c>
      <c r="AD248" s="95">
        <v>35156.550000000003</v>
      </c>
      <c r="AE248" s="95">
        <v>5145</v>
      </c>
      <c r="AF248" s="95">
        <v>425</v>
      </c>
      <c r="AG248" s="95">
        <v>1638</v>
      </c>
      <c r="AH248" s="95">
        <v>4342</v>
      </c>
      <c r="AI248" s="95">
        <v>503</v>
      </c>
      <c r="AJ248" s="95">
        <v>5408</v>
      </c>
      <c r="AK248" s="95">
        <v>4153</v>
      </c>
      <c r="AL248" s="95">
        <v>5835.72</v>
      </c>
      <c r="AM248" s="95">
        <v>817</v>
      </c>
      <c r="AN248" s="95">
        <v>954</v>
      </c>
      <c r="AO248" s="95">
        <v>3499</v>
      </c>
      <c r="AP248" s="95">
        <v>1211</v>
      </c>
      <c r="AQ248" s="95">
        <v>33930.720000000001</v>
      </c>
      <c r="AR248" s="95">
        <v>225</v>
      </c>
      <c r="AS248" s="95"/>
      <c r="AT248" s="95">
        <v>2816</v>
      </c>
      <c r="AU248" s="95">
        <v>114</v>
      </c>
      <c r="AV248" s="95">
        <v>4344</v>
      </c>
      <c r="AW248" s="95">
        <v>491</v>
      </c>
      <c r="AX248" s="95">
        <v>6592</v>
      </c>
      <c r="AY248" s="95"/>
      <c r="AZ248" s="95">
        <v>3160</v>
      </c>
      <c r="BA248" s="95">
        <v>201</v>
      </c>
      <c r="BB248" s="95"/>
      <c r="BC248" s="95">
        <v>75</v>
      </c>
      <c r="BD248" s="95">
        <v>18018</v>
      </c>
      <c r="BE248" s="95">
        <v>106.78999999999999</v>
      </c>
      <c r="BF248" s="95">
        <v>1923.52</v>
      </c>
      <c r="BG248" s="95">
        <v>151</v>
      </c>
      <c r="BH248" s="95">
        <v>82</v>
      </c>
      <c r="BI248" s="95">
        <v>3027.86</v>
      </c>
      <c r="BJ248" s="95">
        <v>96.78</v>
      </c>
      <c r="BK248" s="95">
        <v>644.26</v>
      </c>
      <c r="BL248" s="95">
        <v>4869.380000000001</v>
      </c>
      <c r="BM248" s="95">
        <v>4352.6900000000005</v>
      </c>
      <c r="BN248" s="95">
        <v>275.37</v>
      </c>
      <c r="BO248" s="95">
        <v>100</v>
      </c>
      <c r="BP248" s="95">
        <v>2282.2799999999997</v>
      </c>
      <c r="BQ248" s="95">
        <v>17911.93</v>
      </c>
      <c r="BR248" s="95">
        <v>4428</v>
      </c>
      <c r="BS248" s="95">
        <v>1212.43</v>
      </c>
      <c r="BT248" s="95">
        <v>4339</v>
      </c>
      <c r="BU248" s="95">
        <v>5</v>
      </c>
      <c r="BV248" s="95">
        <v>3309.85</v>
      </c>
      <c r="BW248" s="95">
        <v>2285.6</v>
      </c>
      <c r="BX248" s="95">
        <v>3834</v>
      </c>
      <c r="BY248" s="95">
        <v>3418</v>
      </c>
      <c r="BZ248" s="95"/>
      <c r="CA248" s="95">
        <v>142.22999999999999</v>
      </c>
      <c r="CB248" s="95">
        <v>5703.3499999999995</v>
      </c>
      <c r="CC248" s="95"/>
      <c r="CD248" s="95">
        <v>28677.46</v>
      </c>
      <c r="CE248" s="95">
        <v>5</v>
      </c>
      <c r="CF248" s="95">
        <v>31</v>
      </c>
      <c r="CG248" s="95">
        <v>8</v>
      </c>
      <c r="CH248" s="95">
        <v>36</v>
      </c>
      <c r="CI248" s="95"/>
      <c r="CJ248" s="95"/>
      <c r="CK248" s="95">
        <v>69</v>
      </c>
      <c r="CL248" s="95"/>
      <c r="CM248" s="95"/>
      <c r="CN248" s="95">
        <v>37</v>
      </c>
      <c r="CO248" s="95">
        <v>2</v>
      </c>
      <c r="CP248" s="95">
        <v>47</v>
      </c>
      <c r="CQ248" s="95">
        <v>235</v>
      </c>
      <c r="CR248" s="95"/>
      <c r="CS248" s="95">
        <v>14</v>
      </c>
      <c r="CT248" s="95">
        <v>57</v>
      </c>
      <c r="CU248" s="95"/>
      <c r="CV248" s="95"/>
      <c r="CW248" s="95"/>
      <c r="CX248" s="95"/>
      <c r="CY248" s="95">
        <v>31</v>
      </c>
      <c r="CZ248" s="95"/>
      <c r="DA248" s="95">
        <v>2</v>
      </c>
      <c r="DB248" s="95"/>
      <c r="DC248" s="95"/>
      <c r="DD248" s="95">
        <v>104</v>
      </c>
      <c r="DE248" s="95"/>
      <c r="DF248" s="95"/>
      <c r="DG248" s="95"/>
      <c r="DH248" s="95"/>
      <c r="DI248" s="95">
        <v>47</v>
      </c>
      <c r="DJ248" s="95"/>
      <c r="DK248" s="95">
        <v>5500</v>
      </c>
      <c r="DL248" s="95">
        <v>74</v>
      </c>
      <c r="DM248" s="95"/>
      <c r="DN248" s="95"/>
      <c r="DO248" s="95"/>
      <c r="DP248" s="95"/>
      <c r="DQ248" s="95">
        <v>5621</v>
      </c>
      <c r="DR248" s="95"/>
      <c r="DS248" s="95">
        <v>47</v>
      </c>
      <c r="DT248" s="95">
        <v>32</v>
      </c>
      <c r="DU248" s="95"/>
      <c r="DV248" s="95">
        <v>31</v>
      </c>
      <c r="DW248" s="95"/>
      <c r="DX248" s="95"/>
      <c r="DY248" s="95"/>
      <c r="DZ248" s="95"/>
      <c r="EA248" s="95"/>
      <c r="EB248" s="95">
        <v>62</v>
      </c>
      <c r="EC248" s="95"/>
      <c r="ED248" s="95">
        <v>172</v>
      </c>
      <c r="EE248" s="95"/>
      <c r="EF248" s="95"/>
      <c r="EG248" s="95">
        <v>48</v>
      </c>
      <c r="EH248" s="95"/>
      <c r="EI248" s="95"/>
      <c r="EJ248" s="95"/>
      <c r="EK248" s="95"/>
      <c r="EL248" s="95"/>
      <c r="EM248" s="95">
        <v>46</v>
      </c>
      <c r="EN248" s="95"/>
      <c r="EO248" s="95"/>
      <c r="EP248" s="95"/>
      <c r="EQ248" s="95">
        <v>94</v>
      </c>
      <c r="ER248" s="95"/>
      <c r="ES248" s="95"/>
      <c r="ET248" s="95"/>
      <c r="EU248" s="95"/>
      <c r="EV248" s="95"/>
      <c r="EW248" s="95">
        <v>45</v>
      </c>
      <c r="EX248" s="95"/>
      <c r="EY248" s="95">
        <v>933</v>
      </c>
      <c r="EZ248" s="95">
        <v>44</v>
      </c>
      <c r="FA248" s="95"/>
      <c r="FB248" s="95"/>
      <c r="FC248" s="95"/>
      <c r="FD248" s="95">
        <v>1022</v>
      </c>
      <c r="FE248" s="95">
        <v>44</v>
      </c>
      <c r="FF248" s="95"/>
      <c r="FG248" s="95">
        <v>60</v>
      </c>
      <c r="FH248" s="95"/>
      <c r="FI248" s="95"/>
      <c r="FJ248" s="95"/>
      <c r="FK248" s="95">
        <v>57</v>
      </c>
      <c r="FL248" s="95"/>
      <c r="FM248" s="95"/>
      <c r="FN248" s="95">
        <v>57</v>
      </c>
      <c r="FO248" s="95"/>
      <c r="FP248" s="95">
        <v>57</v>
      </c>
      <c r="FQ248" s="95">
        <v>275</v>
      </c>
      <c r="FR248" s="95"/>
      <c r="FS248" s="95">
        <v>12</v>
      </c>
      <c r="FT248" s="95">
        <v>59</v>
      </c>
      <c r="FU248" s="95"/>
      <c r="FV248" s="95">
        <v>425</v>
      </c>
      <c r="FW248" s="95"/>
      <c r="FX248" s="95">
        <v>55</v>
      </c>
      <c r="FY248" s="95">
        <v>6</v>
      </c>
      <c r="FZ248" s="95"/>
      <c r="GA248" s="95">
        <v>780</v>
      </c>
      <c r="GB248" s="95">
        <v>34</v>
      </c>
      <c r="GC248" s="95">
        <v>53</v>
      </c>
      <c r="GD248" s="95">
        <v>1424</v>
      </c>
      <c r="GE248" s="95"/>
      <c r="GF248" s="95">
        <v>772</v>
      </c>
      <c r="GG248" s="95"/>
      <c r="GH248" s="95"/>
      <c r="GI248" s="95">
        <v>52</v>
      </c>
      <c r="GJ248" s="95"/>
      <c r="GK248" s="95"/>
      <c r="GL248" s="95"/>
      <c r="GM248" s="95">
        <v>53</v>
      </c>
      <c r="GN248" s="95">
        <v>49</v>
      </c>
      <c r="GO248" s="95"/>
      <c r="GP248" s="95">
        <v>65</v>
      </c>
      <c r="GQ248" s="96">
        <v>991</v>
      </c>
      <c r="GR248" s="95"/>
      <c r="GS248" s="95"/>
      <c r="GT248" s="95"/>
      <c r="GU248" s="95"/>
      <c r="GV248" s="95"/>
      <c r="GW248" s="95"/>
      <c r="GX248" s="95"/>
      <c r="GY248" s="95"/>
      <c r="GZ248" s="95"/>
      <c r="HA248" s="95"/>
      <c r="HB248" s="95">
        <v>704</v>
      </c>
      <c r="HC248" s="95"/>
      <c r="HD248" s="96">
        <v>704</v>
      </c>
    </row>
    <row r="249" spans="2:212" ht="14.25" customHeight="1" x14ac:dyDescent="0.2">
      <c r="B249" s="173"/>
      <c r="C249" s="172"/>
      <c r="D249" s="94" t="s">
        <v>123</v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>
        <v>1</v>
      </c>
      <c r="O249" s="95"/>
      <c r="P249" s="95"/>
      <c r="Q249" s="95">
        <v>1</v>
      </c>
      <c r="R249" s="95"/>
      <c r="S249" s="95"/>
      <c r="T249" s="95"/>
      <c r="U249" s="95"/>
      <c r="V249" s="95">
        <v>1508</v>
      </c>
      <c r="W249" s="95"/>
      <c r="X249" s="95">
        <v>12.5</v>
      </c>
      <c r="Y249" s="95"/>
      <c r="Z249" s="95"/>
      <c r="AA249" s="95"/>
      <c r="AB249" s="95"/>
      <c r="AC249" s="95">
        <v>1046</v>
      </c>
      <c r="AD249" s="95">
        <v>2566.5</v>
      </c>
      <c r="AE249" s="95"/>
      <c r="AF249" s="95"/>
      <c r="AG249" s="95"/>
      <c r="AH249" s="95"/>
      <c r="AI249" s="95">
        <v>14</v>
      </c>
      <c r="AJ249" s="95"/>
      <c r="AK249" s="95"/>
      <c r="AL249" s="95"/>
      <c r="AM249" s="95"/>
      <c r="AN249" s="95"/>
      <c r="AO249" s="95"/>
      <c r="AP249" s="95"/>
      <c r="AQ249" s="95">
        <v>14</v>
      </c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>
        <v>1660</v>
      </c>
      <c r="BC249" s="95"/>
      <c r="BD249" s="95">
        <v>1660</v>
      </c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  <c r="CS249" s="95"/>
      <c r="CT249" s="95"/>
      <c r="CU249" s="95"/>
      <c r="CV249" s="95"/>
      <c r="CW249" s="95"/>
      <c r="CX249" s="95"/>
      <c r="CY249" s="95"/>
      <c r="CZ249" s="95"/>
      <c r="DA249" s="95"/>
      <c r="DB249" s="95"/>
      <c r="DC249" s="95"/>
      <c r="DD249" s="95"/>
      <c r="DE249" s="95"/>
      <c r="DF249" s="95"/>
      <c r="DG249" s="95"/>
      <c r="DH249" s="95"/>
      <c r="DI249" s="95"/>
      <c r="DJ249" s="95"/>
      <c r="DK249" s="95"/>
      <c r="DL249" s="95"/>
      <c r="DM249" s="95"/>
      <c r="DN249" s="95"/>
      <c r="DO249" s="95"/>
      <c r="DP249" s="95"/>
      <c r="DQ249" s="95"/>
      <c r="DR249" s="95"/>
      <c r="DS249" s="95"/>
      <c r="DT249" s="95"/>
      <c r="DU249" s="95"/>
      <c r="DV249" s="95"/>
      <c r="DW249" s="95"/>
      <c r="DX249" s="95"/>
      <c r="DY249" s="95"/>
      <c r="DZ249" s="95"/>
      <c r="EA249" s="95"/>
      <c r="EB249" s="95"/>
      <c r="EC249" s="95"/>
      <c r="ED249" s="95"/>
      <c r="EE249" s="95"/>
      <c r="EF249" s="95"/>
      <c r="EG249" s="95"/>
      <c r="EH249" s="95"/>
      <c r="EI249" s="95"/>
      <c r="EJ249" s="95"/>
      <c r="EK249" s="95"/>
      <c r="EL249" s="95"/>
      <c r="EM249" s="95"/>
      <c r="EN249" s="95"/>
      <c r="EO249" s="95"/>
      <c r="EP249" s="95"/>
      <c r="EQ249" s="95"/>
      <c r="ER249" s="95"/>
      <c r="ES249" s="95"/>
      <c r="ET249" s="95"/>
      <c r="EU249" s="95"/>
      <c r="EV249" s="95"/>
      <c r="EW249" s="95"/>
      <c r="EX249" s="95"/>
      <c r="EY249" s="95"/>
      <c r="EZ249" s="95"/>
      <c r="FA249" s="95"/>
      <c r="FB249" s="95"/>
      <c r="FC249" s="95"/>
      <c r="FD249" s="95"/>
      <c r="FE249" s="95"/>
      <c r="FF249" s="95"/>
      <c r="FG249" s="95"/>
      <c r="FH249" s="95"/>
      <c r="FI249" s="95"/>
      <c r="FJ249" s="95"/>
      <c r="FK249" s="95"/>
      <c r="FL249" s="95"/>
      <c r="FM249" s="95"/>
      <c r="FN249" s="95"/>
      <c r="FO249" s="95"/>
      <c r="FP249" s="95"/>
      <c r="FQ249" s="95"/>
      <c r="FR249" s="95"/>
      <c r="FS249" s="95"/>
      <c r="FT249" s="95"/>
      <c r="FU249" s="95"/>
      <c r="FV249" s="95"/>
      <c r="FW249" s="95"/>
      <c r="FX249" s="95"/>
      <c r="FY249" s="95"/>
      <c r="FZ249" s="95"/>
      <c r="GA249" s="95"/>
      <c r="GB249" s="95"/>
      <c r="GC249" s="95"/>
      <c r="GD249" s="95"/>
      <c r="GE249" s="95"/>
      <c r="GF249" s="95"/>
      <c r="GG249" s="95"/>
      <c r="GH249" s="95"/>
      <c r="GI249" s="95"/>
      <c r="GJ249" s="95"/>
      <c r="GK249" s="95"/>
      <c r="GL249" s="95"/>
      <c r="GM249" s="95"/>
      <c r="GN249" s="95"/>
      <c r="GO249" s="95"/>
      <c r="GP249" s="95"/>
      <c r="GQ249" s="96"/>
      <c r="GR249" s="95"/>
      <c r="GS249" s="95"/>
      <c r="GT249" s="95"/>
      <c r="GU249" s="95"/>
      <c r="GV249" s="95"/>
      <c r="GW249" s="95"/>
      <c r="GX249" s="95"/>
      <c r="GY249" s="95"/>
      <c r="GZ249" s="95"/>
      <c r="HA249" s="95"/>
      <c r="HB249" s="95"/>
      <c r="HC249" s="95"/>
      <c r="HD249" s="96"/>
    </row>
    <row r="250" spans="2:212" ht="14.25" customHeight="1" x14ac:dyDescent="0.2">
      <c r="B250" s="167"/>
      <c r="C250" s="172"/>
      <c r="D250" s="94" t="s">
        <v>170</v>
      </c>
      <c r="E250" s="95">
        <v>8125</v>
      </c>
      <c r="F250" s="95">
        <v>5658</v>
      </c>
      <c r="G250" s="95">
        <v>5603</v>
      </c>
      <c r="H250" s="95">
        <v>8727</v>
      </c>
      <c r="I250" s="95">
        <v>4797</v>
      </c>
      <c r="J250" s="95">
        <v>6852</v>
      </c>
      <c r="K250" s="95">
        <v>6552</v>
      </c>
      <c r="L250" s="95">
        <v>12562</v>
      </c>
      <c r="M250" s="95">
        <v>9244</v>
      </c>
      <c r="N250" s="95">
        <v>10703</v>
      </c>
      <c r="O250" s="95">
        <v>11023</v>
      </c>
      <c r="P250" s="95">
        <v>11298</v>
      </c>
      <c r="Q250" s="95">
        <v>101144</v>
      </c>
      <c r="R250" s="95">
        <v>13286.9</v>
      </c>
      <c r="S250" s="95">
        <v>7754.48</v>
      </c>
      <c r="T250" s="95">
        <v>10706.550000000001</v>
      </c>
      <c r="U250" s="95">
        <v>8235.7699999999986</v>
      </c>
      <c r="V250" s="95">
        <v>16926.349999999999</v>
      </c>
      <c r="W250" s="95">
        <v>22299.17</v>
      </c>
      <c r="X250" s="95">
        <v>23429.309999999998</v>
      </c>
      <c r="Y250" s="95">
        <v>23944.769999999997</v>
      </c>
      <c r="Z250" s="95">
        <v>27407.580000000005</v>
      </c>
      <c r="AA250" s="95">
        <v>28218.04</v>
      </c>
      <c r="AB250" s="95">
        <v>26453.339999999997</v>
      </c>
      <c r="AC250" s="95">
        <v>26619.530000000006</v>
      </c>
      <c r="AD250" s="95">
        <v>235281.79</v>
      </c>
      <c r="AE250" s="95">
        <v>28782</v>
      </c>
      <c r="AF250" s="95">
        <v>23151</v>
      </c>
      <c r="AG250" s="95">
        <v>27552</v>
      </c>
      <c r="AH250" s="95">
        <v>20496</v>
      </c>
      <c r="AI250" s="95">
        <v>31146</v>
      </c>
      <c r="AJ250" s="95">
        <v>28596</v>
      </c>
      <c r="AK250" s="95">
        <v>27051</v>
      </c>
      <c r="AL250" s="95">
        <v>25261.149999999998</v>
      </c>
      <c r="AM250" s="95">
        <v>24772</v>
      </c>
      <c r="AN250" s="95">
        <v>19444</v>
      </c>
      <c r="AO250" s="95">
        <v>27712</v>
      </c>
      <c r="AP250" s="95">
        <v>30639</v>
      </c>
      <c r="AQ250" s="95">
        <v>314602.15000000002</v>
      </c>
      <c r="AR250" s="95">
        <v>25509</v>
      </c>
      <c r="AS250" s="95">
        <v>35020</v>
      </c>
      <c r="AT250" s="95">
        <v>23221</v>
      </c>
      <c r="AU250" s="95">
        <v>38151</v>
      </c>
      <c r="AV250" s="95">
        <v>32535</v>
      </c>
      <c r="AW250" s="95">
        <v>19306</v>
      </c>
      <c r="AX250" s="95">
        <v>18392</v>
      </c>
      <c r="AY250" s="95">
        <v>37017</v>
      </c>
      <c r="AZ250" s="95">
        <v>22298</v>
      </c>
      <c r="BA250" s="95">
        <v>35397</v>
      </c>
      <c r="BB250" s="95">
        <v>27544</v>
      </c>
      <c r="BC250" s="95">
        <v>30387</v>
      </c>
      <c r="BD250" s="95">
        <v>344777</v>
      </c>
      <c r="BE250" s="95">
        <v>34476.69</v>
      </c>
      <c r="BF250" s="95">
        <v>26644.440000000002</v>
      </c>
      <c r="BG250" s="95">
        <v>32956.629999999997</v>
      </c>
      <c r="BH250" s="95">
        <v>25895.730000000007</v>
      </c>
      <c r="BI250" s="95">
        <v>35800.65</v>
      </c>
      <c r="BJ250" s="95">
        <v>34592.780000000006</v>
      </c>
      <c r="BK250" s="95">
        <v>30796.87</v>
      </c>
      <c r="BL250" s="95">
        <v>33402.000000000007</v>
      </c>
      <c r="BM250" s="95">
        <v>11892.780000000002</v>
      </c>
      <c r="BN250" s="95">
        <v>37001.779999999992</v>
      </c>
      <c r="BO250" s="95">
        <v>15986.720000000001</v>
      </c>
      <c r="BP250" s="95">
        <v>41704.809999999983</v>
      </c>
      <c r="BQ250" s="95">
        <v>361151.87999999995</v>
      </c>
      <c r="BR250" s="95">
        <v>5083.04</v>
      </c>
      <c r="BS250" s="95">
        <v>39272.860000000008</v>
      </c>
      <c r="BT250" s="95">
        <v>22173.800000000003</v>
      </c>
      <c r="BU250" s="95">
        <v>37719.850000000006</v>
      </c>
      <c r="BV250" s="95">
        <v>27965.510000000002</v>
      </c>
      <c r="BW250" s="95">
        <v>21984.93</v>
      </c>
      <c r="BX250" s="95">
        <v>22663.289999999997</v>
      </c>
      <c r="BY250" s="95">
        <v>32439.550000000007</v>
      </c>
      <c r="BZ250" s="95">
        <v>46528.69</v>
      </c>
      <c r="CA250" s="95">
        <v>27471.100000000006</v>
      </c>
      <c r="CB250" s="95">
        <v>39619.659999999996</v>
      </c>
      <c r="CC250" s="95">
        <v>30302.629999999997</v>
      </c>
      <c r="CD250" s="95">
        <v>353224.91000000003</v>
      </c>
      <c r="CE250" s="95">
        <v>29540.459999999995</v>
      </c>
      <c r="CF250" s="95">
        <v>30309.98</v>
      </c>
      <c r="CG250" s="95">
        <v>33381.790000000008</v>
      </c>
      <c r="CH250" s="95">
        <v>27968.100000000002</v>
      </c>
      <c r="CI250" s="95">
        <v>34255.960000000006</v>
      </c>
      <c r="CJ250" s="95">
        <v>27450.780000000002</v>
      </c>
      <c r="CK250" s="95">
        <v>26514.570000000003</v>
      </c>
      <c r="CL250" s="95">
        <v>28289.38</v>
      </c>
      <c r="CM250" s="95">
        <v>27607.63</v>
      </c>
      <c r="CN250" s="95">
        <v>30642.080000000002</v>
      </c>
      <c r="CO250" s="95">
        <v>32705.050000000003</v>
      </c>
      <c r="CP250" s="95">
        <v>33171.53</v>
      </c>
      <c r="CQ250" s="95">
        <v>361837.31000000006</v>
      </c>
      <c r="CR250" s="95">
        <v>26558</v>
      </c>
      <c r="CS250" s="95">
        <v>31086</v>
      </c>
      <c r="CT250" s="95">
        <v>30778</v>
      </c>
      <c r="CU250" s="95">
        <v>26397</v>
      </c>
      <c r="CV250" s="95">
        <v>33725</v>
      </c>
      <c r="CW250" s="95">
        <v>26001</v>
      </c>
      <c r="CX250" s="95">
        <v>21825</v>
      </c>
      <c r="CY250" s="95">
        <v>31013</v>
      </c>
      <c r="CZ250" s="95">
        <v>34920</v>
      </c>
      <c r="DA250" s="95">
        <v>32218</v>
      </c>
      <c r="DB250" s="95">
        <v>35338</v>
      </c>
      <c r="DC250" s="95">
        <v>38144</v>
      </c>
      <c r="DD250" s="95">
        <v>368003</v>
      </c>
      <c r="DE250" s="95">
        <v>26101.47</v>
      </c>
      <c r="DF250" s="95">
        <v>25831.03</v>
      </c>
      <c r="DG250" s="95">
        <v>31756.319999999996</v>
      </c>
      <c r="DH250" s="95">
        <v>24456.11</v>
      </c>
      <c r="DI250" s="95">
        <v>28785.210000000003</v>
      </c>
      <c r="DJ250" s="95">
        <v>14013.259999999998</v>
      </c>
      <c r="DK250" s="95">
        <v>28274.530000000006</v>
      </c>
      <c r="DL250" s="95">
        <v>23535.299999999992</v>
      </c>
      <c r="DM250" s="95">
        <v>21486.92</v>
      </c>
      <c r="DN250" s="95">
        <v>27189.38</v>
      </c>
      <c r="DO250" s="95">
        <v>23957.849999999995</v>
      </c>
      <c r="DP250" s="95">
        <v>25585.89</v>
      </c>
      <c r="DQ250" s="95">
        <v>300973.26999999996</v>
      </c>
      <c r="DR250" s="95">
        <v>41070</v>
      </c>
      <c r="DS250" s="95">
        <v>17170</v>
      </c>
      <c r="DT250" s="95">
        <v>13155</v>
      </c>
      <c r="DU250" s="95">
        <v>11174</v>
      </c>
      <c r="DV250" s="95">
        <v>7961</v>
      </c>
      <c r="DW250" s="95">
        <v>7333</v>
      </c>
      <c r="DX250" s="95">
        <v>7783</v>
      </c>
      <c r="DY250" s="95">
        <v>10975</v>
      </c>
      <c r="DZ250" s="95">
        <v>16497</v>
      </c>
      <c r="EA250" s="95">
        <v>19276</v>
      </c>
      <c r="EB250" s="95">
        <v>18034</v>
      </c>
      <c r="EC250" s="95">
        <v>13248</v>
      </c>
      <c r="ED250" s="95">
        <v>183676</v>
      </c>
      <c r="EE250" s="95">
        <v>8798</v>
      </c>
      <c r="EF250" s="95">
        <v>17660</v>
      </c>
      <c r="EG250" s="95">
        <v>7607</v>
      </c>
      <c r="EH250" s="95">
        <v>3468</v>
      </c>
      <c r="EI250" s="95">
        <v>4055</v>
      </c>
      <c r="EJ250" s="95">
        <v>3930</v>
      </c>
      <c r="EK250" s="95">
        <v>9797</v>
      </c>
      <c r="EL250" s="95">
        <v>18364</v>
      </c>
      <c r="EM250" s="95">
        <v>18345</v>
      </c>
      <c r="EN250" s="95">
        <v>15311</v>
      </c>
      <c r="EO250" s="95">
        <v>14487</v>
      </c>
      <c r="EP250" s="95">
        <v>12165</v>
      </c>
      <c r="EQ250" s="95">
        <v>133987</v>
      </c>
      <c r="ER250" s="95">
        <v>16707</v>
      </c>
      <c r="ES250" s="95">
        <v>8629</v>
      </c>
      <c r="ET250" s="95">
        <v>11740</v>
      </c>
      <c r="EU250" s="95">
        <v>7283</v>
      </c>
      <c r="EV250" s="95">
        <v>9055</v>
      </c>
      <c r="EW250" s="95">
        <v>9445</v>
      </c>
      <c r="EX250" s="95">
        <v>13256</v>
      </c>
      <c r="EY250" s="95">
        <v>13736</v>
      </c>
      <c r="EZ250" s="95">
        <v>14826</v>
      </c>
      <c r="FA250" s="95">
        <v>12615</v>
      </c>
      <c r="FB250" s="95">
        <v>15007</v>
      </c>
      <c r="FC250" s="95">
        <v>11907</v>
      </c>
      <c r="FD250" s="95">
        <v>144206</v>
      </c>
      <c r="FE250" s="95">
        <v>9975</v>
      </c>
      <c r="FF250" s="95">
        <v>8035</v>
      </c>
      <c r="FG250" s="95">
        <v>11354</v>
      </c>
      <c r="FH250" s="95">
        <v>10551</v>
      </c>
      <c r="FI250" s="95">
        <v>12190</v>
      </c>
      <c r="FJ250" s="95">
        <v>13554</v>
      </c>
      <c r="FK250" s="95">
        <v>8355</v>
      </c>
      <c r="FL250" s="95">
        <v>11328</v>
      </c>
      <c r="FM250" s="95">
        <v>9805</v>
      </c>
      <c r="FN250" s="95">
        <v>10874</v>
      </c>
      <c r="FO250" s="95">
        <v>14306</v>
      </c>
      <c r="FP250" s="95">
        <v>10422</v>
      </c>
      <c r="FQ250" s="95">
        <v>130749</v>
      </c>
      <c r="FR250" s="95">
        <v>13352</v>
      </c>
      <c r="FS250" s="95">
        <v>14852</v>
      </c>
      <c r="FT250" s="95">
        <v>14471</v>
      </c>
      <c r="FU250" s="95">
        <v>8562</v>
      </c>
      <c r="FV250" s="95">
        <v>9123</v>
      </c>
      <c r="FW250" s="95">
        <v>4003</v>
      </c>
      <c r="FX250" s="95">
        <v>5322</v>
      </c>
      <c r="FY250" s="95">
        <v>11305</v>
      </c>
      <c r="FZ250" s="95">
        <v>9069</v>
      </c>
      <c r="GA250" s="95">
        <v>9283</v>
      </c>
      <c r="GB250" s="95">
        <v>9032</v>
      </c>
      <c r="GC250" s="95">
        <v>7029</v>
      </c>
      <c r="GD250" s="95">
        <v>115403</v>
      </c>
      <c r="GE250" s="95">
        <v>10248</v>
      </c>
      <c r="GF250" s="95">
        <v>10538</v>
      </c>
      <c r="GG250" s="95">
        <v>7221</v>
      </c>
      <c r="GH250" s="95">
        <v>15350</v>
      </c>
      <c r="GI250" s="95">
        <v>13755</v>
      </c>
      <c r="GJ250" s="95">
        <v>13056</v>
      </c>
      <c r="GK250" s="95">
        <v>5368</v>
      </c>
      <c r="GL250" s="95">
        <v>6455</v>
      </c>
      <c r="GM250" s="95">
        <v>13175</v>
      </c>
      <c r="GN250" s="95">
        <v>5525</v>
      </c>
      <c r="GO250" s="95">
        <v>11646</v>
      </c>
      <c r="GP250" s="95">
        <v>12609</v>
      </c>
      <c r="GQ250" s="96">
        <v>124946</v>
      </c>
      <c r="GR250" s="95">
        <v>4757</v>
      </c>
      <c r="GS250" s="95">
        <v>6265</v>
      </c>
      <c r="GT250" s="95">
        <v>13241</v>
      </c>
      <c r="GU250" s="95">
        <v>14703</v>
      </c>
      <c r="GV250" s="95">
        <v>9931</v>
      </c>
      <c r="GW250" s="95">
        <v>9425</v>
      </c>
      <c r="GX250" s="95">
        <v>3478</v>
      </c>
      <c r="GY250" s="95">
        <v>2113</v>
      </c>
      <c r="GZ250" s="95">
        <v>3181</v>
      </c>
      <c r="HA250" s="95">
        <v>3158</v>
      </c>
      <c r="HB250" s="95">
        <v>2390</v>
      </c>
      <c r="HC250" s="95">
        <v>1131</v>
      </c>
      <c r="HD250" s="96">
        <v>73773</v>
      </c>
    </row>
    <row r="251" spans="2:212" ht="5.55" customHeight="1" x14ac:dyDescent="0.2">
      <c r="B251" s="139"/>
      <c r="C251" s="72"/>
      <c r="D251" s="97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9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8"/>
      <c r="BI251" s="98"/>
      <c r="BJ251" s="98"/>
      <c r="BK251" s="98"/>
      <c r="BL251" s="98"/>
      <c r="BM251" s="98"/>
      <c r="BN251" s="98"/>
      <c r="BO251" s="98"/>
      <c r="BP251" s="98"/>
      <c r="BQ251" s="99"/>
      <c r="BR251" s="98"/>
      <c r="BS251" s="98"/>
      <c r="BT251" s="98"/>
      <c r="BU251" s="98"/>
      <c r="BV251" s="98"/>
      <c r="BW251" s="98"/>
      <c r="BX251" s="98"/>
      <c r="BY251" s="98"/>
      <c r="BZ251" s="98"/>
      <c r="CA251" s="98"/>
      <c r="CB251" s="98"/>
      <c r="CC251" s="98"/>
      <c r="CD251" s="98"/>
      <c r="CE251" s="98"/>
      <c r="CF251" s="98"/>
      <c r="CG251" s="98"/>
      <c r="CH251" s="98"/>
      <c r="CI251" s="98"/>
      <c r="CJ251" s="98"/>
      <c r="CK251" s="98"/>
      <c r="CL251" s="98"/>
      <c r="CM251" s="98"/>
      <c r="CN251" s="98"/>
      <c r="CO251" s="98"/>
      <c r="CP251" s="98"/>
      <c r="CQ251" s="98"/>
      <c r="CR251" s="98"/>
      <c r="CS251" s="98"/>
      <c r="CT251" s="98"/>
      <c r="CU251" s="98"/>
      <c r="CV251" s="98"/>
      <c r="CW251" s="98"/>
      <c r="CX251" s="98"/>
      <c r="CY251" s="98"/>
      <c r="CZ251" s="98"/>
      <c r="DA251" s="98"/>
      <c r="DB251" s="98"/>
      <c r="DC251" s="98"/>
      <c r="DD251" s="98"/>
      <c r="DE251" s="98"/>
      <c r="DF251" s="98"/>
      <c r="DG251" s="98"/>
      <c r="DH251" s="98"/>
      <c r="DI251" s="98"/>
      <c r="DJ251" s="98"/>
      <c r="DK251" s="98"/>
      <c r="DL251" s="98"/>
      <c r="DM251" s="98"/>
      <c r="DN251" s="98"/>
      <c r="DO251" s="98"/>
      <c r="DP251" s="98"/>
      <c r="DQ251" s="98"/>
      <c r="DR251" s="98"/>
      <c r="DS251" s="98"/>
      <c r="DT251" s="98"/>
      <c r="DU251" s="98"/>
      <c r="DV251" s="98"/>
      <c r="DW251" s="98"/>
      <c r="DX251" s="98"/>
      <c r="DY251" s="98"/>
      <c r="DZ251" s="98"/>
      <c r="EA251" s="98"/>
      <c r="EB251" s="98"/>
      <c r="EC251" s="98"/>
      <c r="ED251" s="98"/>
      <c r="EE251" s="98"/>
      <c r="EF251" s="98"/>
      <c r="EG251" s="98"/>
      <c r="EH251" s="98"/>
      <c r="EI251" s="98"/>
      <c r="EJ251" s="98"/>
      <c r="EK251" s="98"/>
      <c r="EL251" s="98"/>
      <c r="EM251" s="98"/>
      <c r="EN251" s="98"/>
      <c r="EO251" s="98"/>
      <c r="EP251" s="98"/>
      <c r="EQ251" s="98"/>
      <c r="ER251" s="98"/>
      <c r="ES251" s="98"/>
      <c r="ET251" s="98"/>
      <c r="EU251" s="98"/>
      <c r="EV251" s="98"/>
      <c r="EW251" s="98"/>
      <c r="EX251" s="98"/>
      <c r="EY251" s="98"/>
      <c r="EZ251" s="98"/>
      <c r="FA251" s="98"/>
      <c r="FB251" s="98"/>
      <c r="FC251" s="98"/>
      <c r="FD251" s="98"/>
      <c r="FE251" s="98"/>
      <c r="FF251" s="98"/>
      <c r="FG251" s="98"/>
      <c r="FH251" s="98"/>
      <c r="FI251" s="98"/>
      <c r="FJ251" s="98"/>
      <c r="FK251" s="98"/>
      <c r="FL251" s="98"/>
      <c r="FM251" s="98"/>
      <c r="FN251" s="98"/>
      <c r="FO251" s="98"/>
      <c r="FP251" s="98"/>
      <c r="FQ251" s="98"/>
      <c r="FR251" s="98"/>
      <c r="FS251" s="98"/>
      <c r="FT251" s="98"/>
      <c r="FU251" s="98"/>
      <c r="FV251" s="98"/>
      <c r="FW251" s="98"/>
      <c r="FX251" s="98"/>
      <c r="FY251" s="98"/>
      <c r="FZ251" s="98"/>
      <c r="GA251" s="98"/>
      <c r="GB251" s="98"/>
      <c r="GC251" s="98"/>
      <c r="GD251" s="98"/>
      <c r="GE251" s="98"/>
      <c r="GF251" s="98"/>
      <c r="GG251" s="98"/>
      <c r="GH251" s="98"/>
      <c r="GI251" s="98"/>
      <c r="GJ251" s="98"/>
      <c r="GK251" s="98"/>
      <c r="GL251" s="98"/>
      <c r="GM251" s="98"/>
      <c r="GN251" s="98"/>
      <c r="GO251" s="98"/>
      <c r="GP251" s="98"/>
      <c r="GQ251" s="98"/>
      <c r="GR251" s="98"/>
      <c r="GS251" s="98"/>
      <c r="GT251" s="98"/>
      <c r="GU251" s="98"/>
      <c r="GV251" s="98"/>
      <c r="GW251" s="98"/>
      <c r="GX251" s="98"/>
      <c r="GY251" s="98"/>
      <c r="GZ251" s="98"/>
      <c r="HA251" s="98"/>
      <c r="HB251" s="98"/>
      <c r="HC251" s="98"/>
      <c r="HD251" s="98"/>
    </row>
    <row r="252" spans="2:212" ht="14.25" customHeight="1" x14ac:dyDescent="0.2">
      <c r="B252" s="166" t="s">
        <v>85</v>
      </c>
      <c r="C252" s="168" t="s">
        <v>20</v>
      </c>
      <c r="D252" s="94" t="s">
        <v>123</v>
      </c>
      <c r="E252" s="95">
        <v>350.96000000000004</v>
      </c>
      <c r="F252" s="95">
        <v>961.64</v>
      </c>
      <c r="G252" s="95">
        <v>959.73999999999978</v>
      </c>
      <c r="H252" s="95">
        <v>668.52</v>
      </c>
      <c r="I252" s="95">
        <v>4343.7599999999993</v>
      </c>
      <c r="J252" s="95">
        <v>1665.18</v>
      </c>
      <c r="K252" s="95">
        <v>946.21999999999991</v>
      </c>
      <c r="L252" s="95">
        <v>791.3</v>
      </c>
      <c r="M252" s="95">
        <v>487.71</v>
      </c>
      <c r="N252" s="95">
        <v>710.5100000000001</v>
      </c>
      <c r="O252" s="95">
        <v>250.63</v>
      </c>
      <c r="P252" s="95">
        <v>156.98999999999998</v>
      </c>
      <c r="Q252" s="95">
        <v>12293.159999999996</v>
      </c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  <c r="CS252" s="95"/>
      <c r="CT252" s="95"/>
      <c r="CU252" s="95"/>
      <c r="CV252" s="95"/>
      <c r="CW252" s="95"/>
      <c r="CX252" s="95"/>
      <c r="CY252" s="95"/>
      <c r="CZ252" s="95"/>
      <c r="DA252" s="95"/>
      <c r="DB252" s="95"/>
      <c r="DC252" s="95"/>
      <c r="DD252" s="95"/>
      <c r="DE252" s="95"/>
      <c r="DF252" s="95"/>
      <c r="DG252" s="95"/>
      <c r="DH252" s="95"/>
      <c r="DI252" s="95"/>
      <c r="DJ252" s="95"/>
      <c r="DK252" s="95"/>
      <c r="DL252" s="95"/>
      <c r="DM252" s="95"/>
      <c r="DN252" s="95"/>
      <c r="DO252" s="95"/>
      <c r="DP252" s="95"/>
      <c r="DQ252" s="95"/>
      <c r="DR252" s="95"/>
      <c r="DS252" s="95"/>
      <c r="DT252" s="95"/>
      <c r="DU252" s="95"/>
      <c r="DV252" s="95"/>
      <c r="DW252" s="95"/>
      <c r="DX252" s="95"/>
      <c r="DY252" s="95"/>
      <c r="DZ252" s="95"/>
      <c r="EA252" s="95"/>
      <c r="EB252" s="95"/>
      <c r="EC252" s="95"/>
      <c r="ED252" s="95"/>
      <c r="EE252" s="95"/>
      <c r="EF252" s="95"/>
      <c r="EG252" s="95"/>
      <c r="EH252" s="95"/>
      <c r="EI252" s="95"/>
      <c r="EJ252" s="95"/>
      <c r="EK252" s="95"/>
      <c r="EL252" s="95"/>
      <c r="EM252" s="95"/>
      <c r="EN252" s="95"/>
      <c r="EO252" s="95"/>
      <c r="EP252" s="95"/>
      <c r="EQ252" s="95"/>
      <c r="ER252" s="95"/>
      <c r="ES252" s="95"/>
      <c r="ET252" s="95"/>
      <c r="EU252" s="95"/>
      <c r="EV252" s="95"/>
      <c r="EW252" s="95"/>
      <c r="EX252" s="95"/>
      <c r="EY252" s="95"/>
      <c r="EZ252" s="95"/>
      <c r="FA252" s="95"/>
      <c r="FB252" s="95"/>
      <c r="FC252" s="95"/>
      <c r="FD252" s="95"/>
      <c r="FE252" s="95"/>
      <c r="FF252" s="95"/>
      <c r="FG252" s="95"/>
      <c r="FH252" s="95"/>
      <c r="FI252" s="95"/>
      <c r="FJ252" s="95"/>
      <c r="FK252" s="95"/>
      <c r="FL252" s="95"/>
      <c r="FM252" s="95"/>
      <c r="FN252" s="95"/>
      <c r="FO252" s="95"/>
      <c r="FP252" s="95"/>
      <c r="FQ252" s="95"/>
      <c r="FR252" s="95"/>
      <c r="FS252" s="95"/>
      <c r="FT252" s="95"/>
      <c r="FU252" s="95"/>
      <c r="FV252" s="95"/>
      <c r="FW252" s="95"/>
      <c r="FX252" s="95"/>
      <c r="FY252" s="95"/>
      <c r="FZ252" s="95"/>
      <c r="GA252" s="95"/>
      <c r="GB252" s="95"/>
      <c r="GC252" s="95"/>
      <c r="GD252" s="95"/>
      <c r="GE252" s="95"/>
      <c r="GF252" s="95"/>
      <c r="GG252" s="95"/>
      <c r="GH252" s="95"/>
      <c r="GI252" s="95"/>
      <c r="GJ252" s="95"/>
      <c r="GK252" s="95"/>
      <c r="GL252" s="95"/>
      <c r="GM252" s="95"/>
      <c r="GN252" s="95"/>
      <c r="GO252" s="95"/>
      <c r="GP252" s="95"/>
      <c r="GQ252" s="96"/>
      <c r="GR252" s="95"/>
      <c r="GS252" s="95"/>
      <c r="GT252" s="95"/>
      <c r="GU252" s="95"/>
      <c r="GV252" s="95"/>
      <c r="GW252" s="95"/>
      <c r="GX252" s="95"/>
      <c r="GY252" s="95"/>
      <c r="GZ252" s="95"/>
      <c r="HA252" s="95"/>
      <c r="HB252" s="95"/>
      <c r="HC252" s="95"/>
      <c r="HD252" s="96"/>
    </row>
    <row r="253" spans="2:212" ht="14.25" customHeight="1" x14ac:dyDescent="0.2">
      <c r="B253" s="167"/>
      <c r="C253" s="169"/>
      <c r="D253" s="94" t="s">
        <v>140</v>
      </c>
      <c r="E253" s="95"/>
      <c r="F253" s="95">
        <v>16687.560000000001</v>
      </c>
      <c r="G253" s="95">
        <v>69740.49714285713</v>
      </c>
      <c r="H253" s="95">
        <v>7212.0999999999995</v>
      </c>
      <c r="I253" s="95">
        <v>4521.8799999999992</v>
      </c>
      <c r="J253" s="95">
        <v>4147.16</v>
      </c>
      <c r="K253" s="95">
        <v>1591.1999999999998</v>
      </c>
      <c r="L253" s="95">
        <v>9234.4771428571439</v>
      </c>
      <c r="M253" s="95">
        <v>5773.1857142857143</v>
      </c>
      <c r="N253" s="95">
        <v>4861.7857142857147</v>
      </c>
      <c r="O253" s="95">
        <v>13263.2</v>
      </c>
      <c r="P253" s="95">
        <v>4251.6400000000003</v>
      </c>
      <c r="Q253" s="95">
        <v>141284.68571428573</v>
      </c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>
        <v>4037.55897383</v>
      </c>
      <c r="AF253" s="95">
        <v>6181.5338338850006</v>
      </c>
      <c r="AG253" s="95">
        <v>9508.6662400643017</v>
      </c>
      <c r="AH253" s="95">
        <v>11807.084113300001</v>
      </c>
      <c r="AI253" s="95">
        <v>8007.9299530949993</v>
      </c>
      <c r="AJ253" s="95">
        <v>9029.8565610650003</v>
      </c>
      <c r="AK253" s="95">
        <v>5965.8323917299995</v>
      </c>
      <c r="AL253" s="95">
        <v>3218.8202203100004</v>
      </c>
      <c r="AM253" s="95">
        <v>2829.1920081799999</v>
      </c>
      <c r="AN253" s="95">
        <v>2889.6097196300002</v>
      </c>
      <c r="AO253" s="95">
        <v>2452.2319445900002</v>
      </c>
      <c r="AP253" s="95">
        <v>2381.0677046399996</v>
      </c>
      <c r="AQ253" s="96">
        <v>68309.383664319306</v>
      </c>
      <c r="AR253" s="95">
        <v>2504.03533195</v>
      </c>
      <c r="AS253" s="95">
        <v>2149.8983533350006</v>
      </c>
      <c r="AT253" s="95">
        <v>2653.9464557199999</v>
      </c>
      <c r="AU253" s="95">
        <v>3394.2582274700003</v>
      </c>
      <c r="AV253" s="95">
        <v>3611.7320379700004</v>
      </c>
      <c r="AW253" s="95">
        <v>4530.8600336700001</v>
      </c>
      <c r="AX253" s="95">
        <v>4794.9512289999993</v>
      </c>
      <c r="AY253" s="95">
        <v>2903.3888299999999</v>
      </c>
      <c r="AZ253" s="95">
        <v>4025.8097200000007</v>
      </c>
      <c r="BA253" s="95"/>
      <c r="BB253" s="95"/>
      <c r="BC253" s="95"/>
      <c r="BD253" s="95">
        <v>30568.880219115003</v>
      </c>
      <c r="BE253" s="95">
        <v>2627.4214000000002</v>
      </c>
      <c r="BF253" s="95">
        <v>3351.6012837500002</v>
      </c>
      <c r="BG253" s="95">
        <v>5113.6057253129948</v>
      </c>
      <c r="BH253" s="95">
        <v>5974.978073369999</v>
      </c>
      <c r="BI253" s="95">
        <v>5095.1336926099993</v>
      </c>
      <c r="BJ253" s="95">
        <v>6144.2971288036297</v>
      </c>
      <c r="BK253" s="95">
        <v>3926.53</v>
      </c>
      <c r="BL253" s="95">
        <v>4233.6891657884844</v>
      </c>
      <c r="BM253" s="95"/>
      <c r="BN253" s="95"/>
      <c r="BO253" s="95"/>
      <c r="BP253" s="95"/>
      <c r="BQ253" s="96">
        <v>36467.256469635104</v>
      </c>
      <c r="BR253" s="95">
        <v>4973.8713319999997</v>
      </c>
      <c r="BS253" s="95">
        <v>4142.37</v>
      </c>
      <c r="BT253" s="95">
        <v>3921.3699999999994</v>
      </c>
      <c r="BU253" s="95">
        <v>2620.69</v>
      </c>
      <c r="BV253" s="95">
        <v>2918.62</v>
      </c>
      <c r="BW253" s="95">
        <v>2639.8059999999996</v>
      </c>
      <c r="BX253" s="95"/>
      <c r="BY253" s="95"/>
      <c r="BZ253" s="95"/>
      <c r="CA253" s="95"/>
      <c r="CB253" s="95"/>
      <c r="CC253" s="95"/>
      <c r="CD253" s="95">
        <v>21216.727331999999</v>
      </c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  <c r="CS253" s="95"/>
      <c r="CT253" s="95"/>
      <c r="CU253" s="95"/>
      <c r="CV253" s="95"/>
      <c r="CW253" s="95"/>
      <c r="CX253" s="95"/>
      <c r="CY253" s="95"/>
      <c r="CZ253" s="95"/>
      <c r="DA253" s="95"/>
      <c r="DB253" s="95"/>
      <c r="DC253" s="95"/>
      <c r="DD253" s="95"/>
      <c r="DE253" s="95">
        <v>286.2047097173903</v>
      </c>
      <c r="DF253" s="95">
        <v>286.2047097173903</v>
      </c>
      <c r="DG253" s="95">
        <v>94.509389510264398</v>
      </c>
      <c r="DH253" s="95">
        <v>316.86220344064213</v>
      </c>
      <c r="DI253" s="95">
        <v>380.71409922765469</v>
      </c>
      <c r="DJ253" s="95">
        <v>94.509389510264398</v>
      </c>
      <c r="DK253" s="95">
        <v>94.509389510264398</v>
      </c>
      <c r="DL253" s="95">
        <v>316.86220344064213</v>
      </c>
      <c r="DM253" s="95">
        <v>286.2047097173903</v>
      </c>
      <c r="DN253" s="95">
        <v>610.57328099985079</v>
      </c>
      <c r="DO253" s="95">
        <v>241.27</v>
      </c>
      <c r="DP253" s="95">
        <v>121.71</v>
      </c>
      <c r="DQ253" s="95">
        <v>3130.1340847917536</v>
      </c>
      <c r="DR253" s="95"/>
      <c r="DS253" s="95"/>
      <c r="DT253" s="95"/>
      <c r="DU253" s="95"/>
      <c r="DV253" s="95"/>
      <c r="DW253" s="95"/>
      <c r="DX253" s="95"/>
      <c r="DY253" s="95"/>
      <c r="DZ253" s="95"/>
      <c r="EA253" s="95"/>
      <c r="EB253" s="95"/>
      <c r="EC253" s="95"/>
      <c r="ED253" s="95"/>
      <c r="EE253" s="95"/>
      <c r="EF253" s="95"/>
      <c r="EG253" s="95"/>
      <c r="EH253" s="95"/>
      <c r="EI253" s="95"/>
      <c r="EJ253" s="95"/>
      <c r="EK253" s="95"/>
      <c r="EL253" s="95"/>
      <c r="EM253" s="95"/>
      <c r="EN253" s="95"/>
      <c r="EO253" s="95"/>
      <c r="EP253" s="95"/>
      <c r="EQ253" s="95"/>
      <c r="ER253" s="95"/>
      <c r="ES253" s="95"/>
      <c r="ET253" s="95"/>
      <c r="EU253" s="95"/>
      <c r="EV253" s="95"/>
      <c r="EW253" s="95"/>
      <c r="EX253" s="95"/>
      <c r="EY253" s="95"/>
      <c r="EZ253" s="95"/>
      <c r="FA253" s="95"/>
      <c r="FB253" s="95"/>
      <c r="FC253" s="95"/>
      <c r="FD253" s="95"/>
      <c r="FE253" s="95"/>
      <c r="FF253" s="95"/>
      <c r="FG253" s="95"/>
      <c r="FH253" s="95"/>
      <c r="FI253" s="95"/>
      <c r="FJ253" s="95"/>
      <c r="FK253" s="95"/>
      <c r="FL253" s="95"/>
      <c r="FM253" s="95"/>
      <c r="FN253" s="95"/>
      <c r="FO253" s="95"/>
      <c r="FP253" s="95"/>
      <c r="FQ253" s="95"/>
      <c r="FR253" s="95"/>
      <c r="FS253" s="95"/>
      <c r="FT253" s="95"/>
      <c r="FU253" s="95"/>
      <c r="FV253" s="95"/>
      <c r="FW253" s="95"/>
      <c r="FX253" s="95"/>
      <c r="FY253" s="95"/>
      <c r="FZ253" s="95"/>
      <c r="GA253" s="95"/>
      <c r="GB253" s="95"/>
      <c r="GC253" s="95"/>
      <c r="GD253" s="95"/>
      <c r="GE253" s="95"/>
      <c r="GF253" s="95"/>
      <c r="GG253" s="95"/>
      <c r="GH253" s="95"/>
      <c r="GI253" s="95"/>
      <c r="GJ253" s="95"/>
      <c r="GK253" s="95"/>
      <c r="GL253" s="95"/>
      <c r="GM253" s="95"/>
      <c r="GN253" s="95"/>
      <c r="GO253" s="95"/>
      <c r="GP253" s="95"/>
      <c r="GQ253" s="96"/>
      <c r="GR253" s="95"/>
      <c r="GS253" s="95"/>
      <c r="GT253" s="95"/>
      <c r="GU253" s="95"/>
      <c r="GV253" s="95"/>
      <c r="GW253" s="95"/>
      <c r="GX253" s="95"/>
      <c r="GY253" s="95"/>
      <c r="GZ253" s="95"/>
      <c r="HA253" s="95"/>
      <c r="HB253" s="95"/>
      <c r="HC253" s="95"/>
      <c r="HD253" s="96"/>
    </row>
    <row r="254" spans="2:212" ht="4.5" customHeight="1" x14ac:dyDescent="0.2">
      <c r="B254" s="139"/>
      <c r="C254" s="72"/>
      <c r="D254" s="97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9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9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98"/>
      <c r="CK254" s="98"/>
      <c r="CL254" s="98"/>
      <c r="CM254" s="98"/>
      <c r="CN254" s="98"/>
      <c r="CO254" s="98"/>
      <c r="CP254" s="98"/>
      <c r="CQ254" s="98"/>
      <c r="CR254" s="98"/>
      <c r="CS254" s="98"/>
      <c r="CT254" s="98"/>
      <c r="CU254" s="98"/>
      <c r="CV254" s="98"/>
      <c r="CW254" s="98"/>
      <c r="CX254" s="98"/>
      <c r="CY254" s="98"/>
      <c r="CZ254" s="98"/>
      <c r="DA254" s="98"/>
      <c r="DB254" s="98"/>
      <c r="DC254" s="98"/>
      <c r="DD254" s="98"/>
      <c r="DE254" s="98"/>
      <c r="DF254" s="98"/>
      <c r="DG254" s="98"/>
      <c r="DH254" s="98"/>
      <c r="DI254" s="98"/>
      <c r="DJ254" s="98"/>
      <c r="DK254" s="98"/>
      <c r="DL254" s="98"/>
      <c r="DM254" s="98"/>
      <c r="DN254" s="98"/>
      <c r="DO254" s="98"/>
      <c r="DP254" s="98"/>
      <c r="DQ254" s="98"/>
      <c r="DR254" s="98"/>
      <c r="DS254" s="98"/>
      <c r="DT254" s="98"/>
      <c r="DU254" s="98"/>
      <c r="DV254" s="98"/>
      <c r="DW254" s="98"/>
      <c r="DX254" s="98"/>
      <c r="DY254" s="98"/>
      <c r="DZ254" s="98"/>
      <c r="EA254" s="98"/>
      <c r="EB254" s="98"/>
      <c r="EC254" s="98"/>
      <c r="ED254" s="98"/>
      <c r="EE254" s="98"/>
      <c r="EF254" s="98"/>
      <c r="EG254" s="98"/>
      <c r="EH254" s="98"/>
      <c r="EI254" s="98"/>
      <c r="EJ254" s="98"/>
      <c r="EK254" s="98"/>
      <c r="EL254" s="98"/>
      <c r="EM254" s="98"/>
      <c r="EN254" s="98"/>
      <c r="EO254" s="98"/>
      <c r="EP254" s="98"/>
      <c r="EQ254" s="98"/>
      <c r="ER254" s="98"/>
      <c r="ES254" s="98"/>
      <c r="ET254" s="98"/>
      <c r="EU254" s="98"/>
      <c r="EV254" s="98"/>
      <c r="EW254" s="98"/>
      <c r="EX254" s="98"/>
      <c r="EY254" s="98"/>
      <c r="EZ254" s="98"/>
      <c r="FA254" s="98"/>
      <c r="FB254" s="98"/>
      <c r="FC254" s="98"/>
      <c r="FD254" s="98"/>
      <c r="FE254" s="98"/>
      <c r="FF254" s="98"/>
      <c r="FG254" s="98"/>
      <c r="FH254" s="98"/>
      <c r="FI254" s="98"/>
      <c r="FJ254" s="98"/>
      <c r="FK254" s="98"/>
      <c r="FL254" s="98"/>
      <c r="FM254" s="98"/>
      <c r="FN254" s="98"/>
      <c r="FO254" s="98"/>
      <c r="FP254" s="98"/>
      <c r="FQ254" s="98"/>
      <c r="FR254" s="98"/>
      <c r="FS254" s="98"/>
      <c r="FT254" s="98"/>
      <c r="FU254" s="98"/>
      <c r="FV254" s="98"/>
      <c r="FW254" s="98"/>
      <c r="FX254" s="98"/>
      <c r="FY254" s="98"/>
      <c r="FZ254" s="98"/>
      <c r="GA254" s="98"/>
      <c r="GB254" s="98"/>
      <c r="GC254" s="98"/>
      <c r="GD254" s="98"/>
      <c r="GE254" s="98"/>
      <c r="GF254" s="98"/>
      <c r="GG254" s="98"/>
      <c r="GH254" s="98"/>
      <c r="GI254" s="98"/>
      <c r="GJ254" s="98"/>
      <c r="GK254" s="98"/>
      <c r="GL254" s="98"/>
      <c r="GM254" s="98"/>
      <c r="GN254" s="98"/>
      <c r="GO254" s="98"/>
      <c r="GP254" s="98"/>
      <c r="GQ254" s="98"/>
      <c r="GR254" s="98"/>
      <c r="GS254" s="98"/>
      <c r="GT254" s="98"/>
      <c r="GU254" s="98"/>
      <c r="GV254" s="98"/>
      <c r="GW254" s="98"/>
      <c r="GX254" s="98"/>
      <c r="GY254" s="98"/>
      <c r="GZ254" s="98"/>
      <c r="HA254" s="98"/>
      <c r="HB254" s="98"/>
      <c r="HC254" s="98"/>
      <c r="HD254" s="98"/>
    </row>
    <row r="255" spans="2:212" ht="14.25" customHeight="1" x14ac:dyDescent="0.2">
      <c r="B255" s="140" t="s">
        <v>86</v>
      </c>
      <c r="C255" s="94" t="s">
        <v>20</v>
      </c>
      <c r="D255" s="94" t="s">
        <v>140</v>
      </c>
      <c r="E255" s="95">
        <v>2083.4</v>
      </c>
      <c r="F255" s="95">
        <v>2233.12</v>
      </c>
      <c r="G255" s="95">
        <v>2666.4900000000002</v>
      </c>
      <c r="H255" s="95">
        <v>1394.45</v>
      </c>
      <c r="I255" s="95">
        <v>2279.2599999999998</v>
      </c>
      <c r="J255" s="95">
        <v>1829.3</v>
      </c>
      <c r="K255" s="95">
        <v>2168.37</v>
      </c>
      <c r="L255" s="95">
        <v>1464.3200000000002</v>
      </c>
      <c r="M255" s="95">
        <v>1725.94</v>
      </c>
      <c r="N255" s="95">
        <v>1573.75</v>
      </c>
      <c r="O255" s="95">
        <v>3603.78</v>
      </c>
      <c r="P255" s="95">
        <v>3423.84</v>
      </c>
      <c r="Q255" s="95">
        <v>26446.019999999997</v>
      </c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>
        <v>13717.05</v>
      </c>
      <c r="AF255" s="95">
        <v>9617.2200000000012</v>
      </c>
      <c r="AG255" s="95">
        <v>12164.460000000001</v>
      </c>
      <c r="AH255" s="95">
        <v>8378.56</v>
      </c>
      <c r="AI255" s="95">
        <v>7946.0599999999995</v>
      </c>
      <c r="AJ255" s="95">
        <v>8904.2799999999988</v>
      </c>
      <c r="AK255" s="95">
        <v>8308.64</v>
      </c>
      <c r="AL255" s="95">
        <v>8574.56</v>
      </c>
      <c r="AM255" s="95">
        <v>9884.5000000000018</v>
      </c>
      <c r="AN255" s="95">
        <v>8880.7999999999993</v>
      </c>
      <c r="AO255" s="95">
        <v>9538.3200000000015</v>
      </c>
      <c r="AP255" s="95">
        <v>8701.2999999999993</v>
      </c>
      <c r="AQ255" s="96">
        <v>114615.75</v>
      </c>
      <c r="AR255" s="95">
        <v>10797.46</v>
      </c>
      <c r="AS255" s="95">
        <v>10533.66</v>
      </c>
      <c r="AT255" s="95">
        <v>12337.62</v>
      </c>
      <c r="AU255" s="95">
        <v>9872.9399999999987</v>
      </c>
      <c r="AV255" s="95">
        <v>3583</v>
      </c>
      <c r="AW255" s="95">
        <v>2713.39</v>
      </c>
      <c r="AX255" s="95">
        <v>4209</v>
      </c>
      <c r="AY255" s="95">
        <v>1348.78</v>
      </c>
      <c r="AZ255" s="95">
        <v>1274.83</v>
      </c>
      <c r="BA255" s="95"/>
      <c r="BB255" s="95"/>
      <c r="BC255" s="95"/>
      <c r="BD255" s="95">
        <v>56670.679999999993</v>
      </c>
      <c r="BE255" s="95">
        <v>1579.61</v>
      </c>
      <c r="BF255" s="95">
        <v>1149.05</v>
      </c>
      <c r="BG255" s="95">
        <v>3099.3599999999997</v>
      </c>
      <c r="BH255" s="95">
        <v>1561.6699999999998</v>
      </c>
      <c r="BI255" s="95">
        <v>2550.17</v>
      </c>
      <c r="BJ255" s="95">
        <v>1129.52</v>
      </c>
      <c r="BK255" s="95">
        <v>880.84100000000012</v>
      </c>
      <c r="BL255" s="95">
        <v>638.29999999999995</v>
      </c>
      <c r="BM255" s="95"/>
      <c r="BN255" s="95"/>
      <c r="BO255" s="95"/>
      <c r="BP255" s="95"/>
      <c r="BQ255" s="96">
        <v>12588.521000000001</v>
      </c>
      <c r="BR255" s="95">
        <v>2117.8200000000002</v>
      </c>
      <c r="BS255" s="95">
        <v>2073.1310000000003</v>
      </c>
      <c r="BT255" s="95">
        <v>1350.9799999999998</v>
      </c>
      <c r="BU255" s="95">
        <v>736.2600000000001</v>
      </c>
      <c r="BV255" s="95">
        <v>976.34</v>
      </c>
      <c r="BW255" s="95">
        <v>1274.08</v>
      </c>
      <c r="BX255" s="95">
        <v>706.01749999999993</v>
      </c>
      <c r="BY255" s="95">
        <v>1093.8295000000001</v>
      </c>
      <c r="BZ255" s="95">
        <v>1105.7080019399998</v>
      </c>
      <c r="CA255" s="95">
        <v>913.10482783000009</v>
      </c>
      <c r="CB255" s="95">
        <v>943.56708886999991</v>
      </c>
      <c r="CC255" s="95"/>
      <c r="CD255" s="95">
        <v>13290.837918640002</v>
      </c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  <c r="CS255" s="95"/>
      <c r="CT255" s="95"/>
      <c r="CU255" s="95"/>
      <c r="CV255" s="95"/>
      <c r="CW255" s="95"/>
      <c r="CX255" s="95"/>
      <c r="CY255" s="95"/>
      <c r="CZ255" s="95"/>
      <c r="DA255" s="95"/>
      <c r="DB255" s="95"/>
      <c r="DC255" s="95"/>
      <c r="DD255" s="95"/>
      <c r="DE255" s="95"/>
      <c r="DF255" s="95"/>
      <c r="DG255" s="95"/>
      <c r="DH255" s="95"/>
      <c r="DI255" s="95">
        <v>16.168013757588</v>
      </c>
      <c r="DJ255" s="95"/>
      <c r="DK255" s="95"/>
      <c r="DL255" s="95"/>
      <c r="DM255" s="95"/>
      <c r="DN255" s="95"/>
      <c r="DO255" s="95">
        <v>1183.5063401500001</v>
      </c>
      <c r="DP255" s="95"/>
      <c r="DQ255" s="95">
        <v>1199.6743539075881</v>
      </c>
      <c r="DR255" s="95"/>
      <c r="DS255" s="95"/>
      <c r="DT255" s="95"/>
      <c r="DU255" s="95"/>
      <c r="DV255" s="95"/>
      <c r="DW255" s="95"/>
      <c r="DX255" s="95"/>
      <c r="DY255" s="95"/>
      <c r="DZ255" s="95"/>
      <c r="EA255" s="95"/>
      <c r="EB255" s="95"/>
      <c r="EC255" s="95"/>
      <c r="ED255" s="95"/>
      <c r="EE255" s="95"/>
      <c r="EF255" s="95"/>
      <c r="EG255" s="95"/>
      <c r="EH255" s="95"/>
      <c r="EI255" s="95"/>
      <c r="EJ255" s="95"/>
      <c r="EK255" s="95"/>
      <c r="EL255" s="95"/>
      <c r="EM255" s="95"/>
      <c r="EN255" s="95"/>
      <c r="EO255" s="95"/>
      <c r="EP255" s="95"/>
      <c r="EQ255" s="95"/>
      <c r="ER255" s="95"/>
      <c r="ES255" s="95"/>
      <c r="ET255" s="95"/>
      <c r="EU255" s="95"/>
      <c r="EV255" s="95"/>
      <c r="EW255" s="95"/>
      <c r="EX255" s="95"/>
      <c r="EY255" s="95"/>
      <c r="EZ255" s="95"/>
      <c r="FA255" s="95"/>
      <c r="FB255" s="95"/>
      <c r="FC255" s="95"/>
      <c r="FD255" s="95"/>
      <c r="FE255" s="95"/>
      <c r="FF255" s="95"/>
      <c r="FG255" s="95"/>
      <c r="FH255" s="95"/>
      <c r="FI255" s="95"/>
      <c r="FJ255" s="95"/>
      <c r="FK255" s="95"/>
      <c r="FL255" s="95"/>
      <c r="FM255" s="95"/>
      <c r="FN255" s="95"/>
      <c r="FO255" s="95"/>
      <c r="FP255" s="95"/>
      <c r="FQ255" s="95"/>
      <c r="FR255" s="95"/>
      <c r="FS255" s="95"/>
      <c r="FT255" s="95"/>
      <c r="FU255" s="95"/>
      <c r="FV255" s="95"/>
      <c r="FW255" s="95"/>
      <c r="FX255" s="95"/>
      <c r="FY255" s="95"/>
      <c r="FZ255" s="95"/>
      <c r="GA255" s="95"/>
      <c r="GB255" s="95"/>
      <c r="GC255" s="95"/>
      <c r="GD255" s="95"/>
      <c r="GE255" s="95"/>
      <c r="GF255" s="95"/>
      <c r="GG255" s="95"/>
      <c r="GH255" s="95"/>
      <c r="GI255" s="95"/>
      <c r="GJ255" s="95"/>
      <c r="GK255" s="95"/>
      <c r="GL255" s="95"/>
      <c r="GM255" s="95"/>
      <c r="GN255" s="95"/>
      <c r="GO255" s="95"/>
      <c r="GP255" s="95"/>
      <c r="GQ255" s="96"/>
      <c r="GR255" s="95"/>
      <c r="GS255" s="95"/>
      <c r="GT255" s="95"/>
      <c r="GU255" s="95"/>
      <c r="GV255" s="95"/>
      <c r="GW255" s="95"/>
      <c r="GX255" s="95"/>
      <c r="GY255" s="95"/>
      <c r="GZ255" s="95"/>
      <c r="HA255" s="95"/>
      <c r="HB255" s="95"/>
      <c r="HC255" s="95"/>
      <c r="HD255" s="96"/>
    </row>
    <row r="256" spans="2:212" ht="2.5499999999999998" customHeight="1" x14ac:dyDescent="0.2">
      <c r="B256" s="71"/>
      <c r="C256" s="72"/>
      <c r="D256" s="97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98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99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98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99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98"/>
      <c r="CQ256" s="98"/>
      <c r="DD256" s="98"/>
      <c r="DQ256" s="98"/>
      <c r="ED256" s="98"/>
      <c r="EQ256" s="98"/>
      <c r="FD256" s="98"/>
      <c r="FQ256" s="98"/>
      <c r="GD256" s="98"/>
      <c r="GQ256" s="98"/>
      <c r="HD256" s="98"/>
    </row>
    <row r="257" spans="2:212" ht="14.25" customHeight="1" x14ac:dyDescent="0.2">
      <c r="B257" s="26" t="s">
        <v>92</v>
      </c>
      <c r="C257" s="59"/>
      <c r="D257" s="100"/>
      <c r="E257" s="87">
        <f t="shared" ref="E257:BP257" si="103">SUM(E258:E264)</f>
        <v>10963.935799999999</v>
      </c>
      <c r="F257" s="87">
        <f t="shared" si="103"/>
        <v>8793.69</v>
      </c>
      <c r="G257" s="87">
        <f t="shared" si="103"/>
        <v>54984.45</v>
      </c>
      <c r="H257" s="87">
        <f t="shared" si="103"/>
        <v>10399.52</v>
      </c>
      <c r="I257" s="87">
        <f t="shared" si="103"/>
        <v>17030.560000000001</v>
      </c>
      <c r="J257" s="87">
        <f t="shared" si="103"/>
        <v>11855.85</v>
      </c>
      <c r="K257" s="87">
        <f t="shared" si="103"/>
        <v>15544.09</v>
      </c>
      <c r="L257" s="87">
        <f t="shared" si="103"/>
        <v>10399.93</v>
      </c>
      <c r="M257" s="87">
        <f t="shared" si="103"/>
        <v>10121.33</v>
      </c>
      <c r="N257" s="87">
        <f t="shared" si="103"/>
        <v>12183.79</v>
      </c>
      <c r="O257" s="87">
        <f t="shared" si="103"/>
        <v>13202.529999999999</v>
      </c>
      <c r="P257" s="87">
        <f t="shared" si="103"/>
        <v>9816.84</v>
      </c>
      <c r="Q257" s="87">
        <f t="shared" si="103"/>
        <v>185296.51579999999</v>
      </c>
      <c r="R257" s="87">
        <f t="shared" si="103"/>
        <v>12497.855630136986</v>
      </c>
      <c r="S257" s="87">
        <f t="shared" si="103"/>
        <v>11476.316000000003</v>
      </c>
      <c r="T257" s="87">
        <f t="shared" si="103"/>
        <v>16000.346972602738</v>
      </c>
      <c r="U257" s="87">
        <f t="shared" si="103"/>
        <v>13929.048780821919</v>
      </c>
      <c r="V257" s="87">
        <f t="shared" si="103"/>
        <v>6055.2602739726026</v>
      </c>
      <c r="W257" s="87">
        <f t="shared" si="103"/>
        <v>9464.488684931508</v>
      </c>
      <c r="X257" s="87">
        <f t="shared" si="103"/>
        <v>7522.9538082191775</v>
      </c>
      <c r="Y257" s="87">
        <f t="shared" si="103"/>
        <v>8543.1369863013697</v>
      </c>
      <c r="Z257" s="87">
        <f t="shared" si="103"/>
        <v>11225.86301369863</v>
      </c>
      <c r="AA257" s="87">
        <f t="shared" si="103"/>
        <v>13028.205479452055</v>
      </c>
      <c r="AB257" s="87">
        <f t="shared" si="103"/>
        <v>12109.931506849316</v>
      </c>
      <c r="AC257" s="87">
        <f t="shared" si="103"/>
        <v>9092.4520547945212</v>
      </c>
      <c r="AD257" s="87">
        <f t="shared" si="103"/>
        <v>130945.85919178082</v>
      </c>
      <c r="AE257" s="87">
        <f t="shared" si="103"/>
        <v>12797.317871759891</v>
      </c>
      <c r="AF257" s="87">
        <f t="shared" si="103"/>
        <v>11078.893587994542</v>
      </c>
      <c r="AG257" s="87">
        <f t="shared" si="103"/>
        <v>14909.613915416099</v>
      </c>
      <c r="AH257" s="87">
        <f t="shared" si="103"/>
        <v>11304.304229195088</v>
      </c>
      <c r="AI257" s="87">
        <f t="shared" si="103"/>
        <v>9758.4188267394275</v>
      </c>
      <c r="AJ257" s="87">
        <f t="shared" si="103"/>
        <v>12622.317871759891</v>
      </c>
      <c r="AK257" s="87">
        <f t="shared" si="103"/>
        <v>13241.924965893588</v>
      </c>
      <c r="AL257" s="87">
        <f t="shared" si="103"/>
        <v>8341.3465211459752</v>
      </c>
      <c r="AM257" s="87">
        <f t="shared" si="103"/>
        <v>7570.8021828103683</v>
      </c>
      <c r="AN257" s="87">
        <f t="shared" si="103"/>
        <v>12414</v>
      </c>
      <c r="AO257" s="87">
        <f t="shared" si="103"/>
        <v>10462</v>
      </c>
      <c r="AP257" s="87">
        <f t="shared" si="103"/>
        <v>12508</v>
      </c>
      <c r="AQ257" s="87">
        <f t="shared" si="103"/>
        <v>137008.93997271487</v>
      </c>
      <c r="AR257" s="87">
        <f t="shared" si="103"/>
        <v>12844.880000000001</v>
      </c>
      <c r="AS257" s="87">
        <f t="shared" si="103"/>
        <v>14691.85</v>
      </c>
      <c r="AT257" s="87">
        <f t="shared" si="103"/>
        <v>17537.420000000002</v>
      </c>
      <c r="AU257" s="87">
        <f t="shared" si="103"/>
        <v>16948.57</v>
      </c>
      <c r="AV257" s="87">
        <f t="shared" si="103"/>
        <v>10599.65</v>
      </c>
      <c r="AW257" s="87">
        <f t="shared" si="103"/>
        <v>4836.01</v>
      </c>
      <c r="AX257" s="87">
        <f t="shared" si="103"/>
        <v>5668.4520000000002</v>
      </c>
      <c r="AY257" s="87">
        <f t="shared" si="103"/>
        <v>7334.35</v>
      </c>
      <c r="AZ257" s="87">
        <f t="shared" si="103"/>
        <v>7133.7300000000005</v>
      </c>
      <c r="BA257" s="87">
        <f t="shared" si="103"/>
        <v>11525.369999999999</v>
      </c>
      <c r="BB257" s="87">
        <f t="shared" si="103"/>
        <v>7582.58</v>
      </c>
      <c r="BC257" s="87">
        <f t="shared" si="103"/>
        <v>4361</v>
      </c>
      <c r="BD257" s="87">
        <f t="shared" si="103"/>
        <v>121063.86199999999</v>
      </c>
      <c r="BE257" s="87">
        <f t="shared" si="103"/>
        <v>8227.0400000000009</v>
      </c>
      <c r="BF257" s="87">
        <f t="shared" si="103"/>
        <v>8785.66</v>
      </c>
      <c r="BG257" s="87">
        <f t="shared" si="103"/>
        <v>15306.740000000002</v>
      </c>
      <c r="BH257" s="87">
        <f t="shared" si="103"/>
        <v>12277.029999999999</v>
      </c>
      <c r="BI257" s="87">
        <f t="shared" si="103"/>
        <v>12142.560000000001</v>
      </c>
      <c r="BJ257" s="87">
        <f t="shared" si="103"/>
        <v>9821.630000000001</v>
      </c>
      <c r="BK257" s="87">
        <f t="shared" si="103"/>
        <v>8768.32</v>
      </c>
      <c r="BL257" s="87">
        <f t="shared" si="103"/>
        <v>4920.68</v>
      </c>
      <c r="BM257" s="87">
        <f t="shared" si="103"/>
        <v>10536.95</v>
      </c>
      <c r="BN257" s="87">
        <f t="shared" si="103"/>
        <v>10124.19</v>
      </c>
      <c r="BO257" s="87">
        <f t="shared" si="103"/>
        <v>12379.48</v>
      </c>
      <c r="BP257" s="87">
        <f t="shared" si="103"/>
        <v>9124.380000000001</v>
      </c>
      <c r="BQ257" s="87">
        <f t="shared" ref="BQ257:EB257" si="104">SUM(BQ258:BQ264)</f>
        <v>122414.66</v>
      </c>
      <c r="BR257" s="87">
        <f t="shared" si="104"/>
        <v>13360.89</v>
      </c>
      <c r="BS257" s="87">
        <f t="shared" si="104"/>
        <v>11643.52</v>
      </c>
      <c r="BT257" s="87">
        <f t="shared" si="104"/>
        <v>21290.600000000002</v>
      </c>
      <c r="BU257" s="87">
        <f t="shared" si="104"/>
        <v>20519.729999999996</v>
      </c>
      <c r="BV257" s="87">
        <f t="shared" si="104"/>
        <v>20063.54</v>
      </c>
      <c r="BW257" s="87">
        <f t="shared" si="104"/>
        <v>13885.039999999997</v>
      </c>
      <c r="BX257" s="87">
        <f t="shared" si="104"/>
        <v>11706.16</v>
      </c>
      <c r="BY257" s="87">
        <f t="shared" si="104"/>
        <v>9840.82</v>
      </c>
      <c r="BZ257" s="87">
        <f t="shared" si="104"/>
        <v>9966.7900000000009</v>
      </c>
      <c r="CA257" s="87">
        <f t="shared" si="104"/>
        <v>15248.119999999999</v>
      </c>
      <c r="CB257" s="87">
        <f t="shared" si="104"/>
        <v>6936.2</v>
      </c>
      <c r="CC257" s="87">
        <f t="shared" si="104"/>
        <v>11120.09</v>
      </c>
      <c r="CD257" s="87">
        <f t="shared" si="104"/>
        <v>165581.5</v>
      </c>
      <c r="CE257" s="87">
        <f t="shared" si="104"/>
        <v>9704.0400000000009</v>
      </c>
      <c r="CF257" s="87">
        <f t="shared" si="104"/>
        <v>12239.970000000001</v>
      </c>
      <c r="CG257" s="87">
        <f t="shared" si="104"/>
        <v>18805.490000000002</v>
      </c>
      <c r="CH257" s="87">
        <f t="shared" si="104"/>
        <v>12707.5</v>
      </c>
      <c r="CI257" s="87">
        <f t="shared" si="104"/>
        <v>10460.35</v>
      </c>
      <c r="CJ257" s="87">
        <f t="shared" si="104"/>
        <v>10865.83</v>
      </c>
      <c r="CK257" s="87">
        <f t="shared" si="104"/>
        <v>9478.41</v>
      </c>
      <c r="CL257" s="87">
        <f t="shared" si="104"/>
        <v>14544.26</v>
      </c>
      <c r="CM257" s="87">
        <f t="shared" si="104"/>
        <v>11334.34</v>
      </c>
      <c r="CN257" s="87">
        <f t="shared" si="104"/>
        <v>3581.7000000000003</v>
      </c>
      <c r="CO257" s="87">
        <f t="shared" si="104"/>
        <v>5895.58</v>
      </c>
      <c r="CP257" s="87">
        <f t="shared" si="104"/>
        <v>10384.82</v>
      </c>
      <c r="CQ257" s="87">
        <f t="shared" si="104"/>
        <v>130002.29000000001</v>
      </c>
      <c r="CR257" s="87">
        <f t="shared" si="104"/>
        <v>23471.59</v>
      </c>
      <c r="CS257" s="87">
        <f t="shared" si="104"/>
        <v>22996.340000000004</v>
      </c>
      <c r="CT257" s="87">
        <f t="shared" si="104"/>
        <v>33838.949999999997</v>
      </c>
      <c r="CU257" s="87">
        <f t="shared" si="104"/>
        <v>28325.510000000002</v>
      </c>
      <c r="CV257" s="87">
        <f t="shared" si="104"/>
        <v>20689.28</v>
      </c>
      <c r="CW257" s="87">
        <f t="shared" si="104"/>
        <v>24795.4</v>
      </c>
      <c r="CX257" s="87">
        <f t="shared" si="104"/>
        <v>23027.64</v>
      </c>
      <c r="CY257" s="87">
        <f t="shared" si="104"/>
        <v>27792.800000000003</v>
      </c>
      <c r="CZ257" s="87">
        <f t="shared" si="104"/>
        <v>24729.97</v>
      </c>
      <c r="DA257" s="87">
        <f t="shared" si="104"/>
        <v>35511.81</v>
      </c>
      <c r="DB257" s="87">
        <f t="shared" si="104"/>
        <v>25614.9</v>
      </c>
      <c r="DC257" s="87">
        <f t="shared" si="104"/>
        <v>22916.17</v>
      </c>
      <c r="DD257" s="87">
        <f t="shared" si="104"/>
        <v>313710.36</v>
      </c>
      <c r="DE257" s="87">
        <f t="shared" si="104"/>
        <v>29705.71</v>
      </c>
      <c r="DF257" s="87">
        <f t="shared" si="104"/>
        <v>19741.169999999998</v>
      </c>
      <c r="DG257" s="87">
        <f t="shared" si="104"/>
        <v>21103.98</v>
      </c>
      <c r="DH257" s="87">
        <f t="shared" si="104"/>
        <v>19989.939999999999</v>
      </c>
      <c r="DI257" s="87">
        <f t="shared" si="104"/>
        <v>14353.122000000001</v>
      </c>
      <c r="DJ257" s="87">
        <f t="shared" si="104"/>
        <v>13099.923999999999</v>
      </c>
      <c r="DK257" s="87">
        <f t="shared" si="104"/>
        <v>15094.445000000003</v>
      </c>
      <c r="DL257" s="87">
        <f t="shared" si="104"/>
        <v>25963.623</v>
      </c>
      <c r="DM257" s="87">
        <f t="shared" si="104"/>
        <v>25246.254000000004</v>
      </c>
      <c r="DN257" s="87">
        <f t="shared" si="104"/>
        <v>33268.870000000003</v>
      </c>
      <c r="DO257" s="87">
        <f t="shared" si="104"/>
        <v>38503.314000000006</v>
      </c>
      <c r="DP257" s="87">
        <f t="shared" si="104"/>
        <v>33620.976000000002</v>
      </c>
      <c r="DQ257" s="87">
        <f t="shared" si="104"/>
        <v>289691.32799999998</v>
      </c>
      <c r="DR257" s="87">
        <f t="shared" si="104"/>
        <v>21679.48</v>
      </c>
      <c r="DS257" s="87">
        <f t="shared" si="104"/>
        <v>29094.62</v>
      </c>
      <c r="DT257" s="87">
        <f t="shared" si="104"/>
        <v>24864.61</v>
      </c>
      <c r="DU257" s="87">
        <f t="shared" si="104"/>
        <v>28895.53</v>
      </c>
      <c r="DV257" s="87">
        <f t="shared" si="104"/>
        <v>16594.88</v>
      </c>
      <c r="DW257" s="87">
        <f t="shared" si="104"/>
        <v>16564.97</v>
      </c>
      <c r="DX257" s="87">
        <f t="shared" si="104"/>
        <v>17005.61</v>
      </c>
      <c r="DY257" s="87">
        <f t="shared" si="104"/>
        <v>15208.98</v>
      </c>
      <c r="DZ257" s="87">
        <f t="shared" si="104"/>
        <v>21668.22</v>
      </c>
      <c r="EA257" s="87">
        <f t="shared" si="104"/>
        <v>20580.559999999998</v>
      </c>
      <c r="EB257" s="87">
        <f t="shared" si="104"/>
        <v>24946.65</v>
      </c>
      <c r="EC257" s="87">
        <f t="shared" ref="EC257:GN257" si="105">SUM(EC258:EC264)</f>
        <v>24735.17</v>
      </c>
      <c r="ED257" s="87">
        <f t="shared" si="105"/>
        <v>261839.28000000003</v>
      </c>
      <c r="EE257" s="87">
        <f t="shared" si="105"/>
        <v>18622.440000000002</v>
      </c>
      <c r="EF257" s="87">
        <f t="shared" si="105"/>
        <v>19318.63</v>
      </c>
      <c r="EG257" s="87">
        <f t="shared" si="105"/>
        <v>21228.68</v>
      </c>
      <c r="EH257" s="87">
        <f t="shared" si="105"/>
        <v>13049.84</v>
      </c>
      <c r="EI257" s="87">
        <f t="shared" si="105"/>
        <v>10993.59</v>
      </c>
      <c r="EJ257" s="87">
        <f t="shared" si="105"/>
        <v>5138.58</v>
      </c>
      <c r="EK257" s="87">
        <f t="shared" si="105"/>
        <v>13158.91</v>
      </c>
      <c r="EL257" s="87">
        <f t="shared" si="105"/>
        <v>11514.529999999999</v>
      </c>
      <c r="EM257" s="87">
        <f t="shared" si="105"/>
        <v>17296.03</v>
      </c>
      <c r="EN257" s="87">
        <f t="shared" si="105"/>
        <v>11688.69</v>
      </c>
      <c r="EO257" s="87">
        <f t="shared" si="105"/>
        <v>8393.25</v>
      </c>
      <c r="EP257" s="87">
        <f t="shared" si="105"/>
        <v>12887.89</v>
      </c>
      <c r="EQ257" s="87">
        <f t="shared" si="105"/>
        <v>163291.06</v>
      </c>
      <c r="ER257" s="87">
        <f t="shared" si="105"/>
        <v>15634.58</v>
      </c>
      <c r="ES257" s="87">
        <f t="shared" si="105"/>
        <v>13038.32</v>
      </c>
      <c r="ET257" s="87">
        <f t="shared" si="105"/>
        <v>21945.46</v>
      </c>
      <c r="EU257" s="87">
        <f t="shared" si="105"/>
        <v>20138.36</v>
      </c>
      <c r="EV257" s="87">
        <f t="shared" si="105"/>
        <v>8075.76</v>
      </c>
      <c r="EW257" s="87">
        <f t="shared" si="105"/>
        <v>12555.823</v>
      </c>
      <c r="EX257" s="87">
        <f t="shared" si="105"/>
        <v>10865.09</v>
      </c>
      <c r="EY257" s="87">
        <f t="shared" si="105"/>
        <v>11824.611999999999</v>
      </c>
      <c r="EZ257" s="87">
        <f t="shared" si="105"/>
        <v>12938.45</v>
      </c>
      <c r="FA257" s="87">
        <f t="shared" si="105"/>
        <v>14847.64</v>
      </c>
      <c r="FB257" s="87">
        <f t="shared" si="105"/>
        <v>12252.34</v>
      </c>
      <c r="FC257" s="87">
        <f t="shared" si="105"/>
        <v>9030.5499999999993</v>
      </c>
      <c r="FD257" s="87">
        <f t="shared" si="105"/>
        <v>163146.98499999999</v>
      </c>
      <c r="FE257" s="87">
        <f t="shared" si="105"/>
        <v>6792.92</v>
      </c>
      <c r="FF257" s="87">
        <f t="shared" si="105"/>
        <v>16421.32</v>
      </c>
      <c r="FG257" s="87">
        <f t="shared" si="105"/>
        <v>14985.92</v>
      </c>
      <c r="FH257" s="87">
        <f t="shared" si="105"/>
        <v>15884.43</v>
      </c>
      <c r="FI257" s="87">
        <f t="shared" si="105"/>
        <v>11194.6</v>
      </c>
      <c r="FJ257" s="87">
        <f t="shared" si="105"/>
        <v>9013.48</v>
      </c>
      <c r="FK257" s="87">
        <f t="shared" si="105"/>
        <v>13166.1</v>
      </c>
      <c r="FL257" s="87">
        <f t="shared" si="105"/>
        <v>12192.1</v>
      </c>
      <c r="FM257" s="87">
        <f t="shared" si="105"/>
        <v>8840.4599999999991</v>
      </c>
      <c r="FN257" s="87">
        <f t="shared" si="105"/>
        <v>4194.7200000000012</v>
      </c>
      <c r="FO257" s="87">
        <f t="shared" si="105"/>
        <v>18452.87</v>
      </c>
      <c r="FP257" s="87">
        <f t="shared" si="105"/>
        <v>14927.189999999999</v>
      </c>
      <c r="FQ257" s="87">
        <f t="shared" si="105"/>
        <v>146066.11000000002</v>
      </c>
      <c r="FR257" s="87">
        <f t="shared" si="105"/>
        <v>11056.619999999999</v>
      </c>
      <c r="FS257" s="87">
        <f t="shared" si="105"/>
        <v>15440.82</v>
      </c>
      <c r="FT257" s="87">
        <f t="shared" si="105"/>
        <v>16527.57</v>
      </c>
      <c r="FU257" s="87">
        <f t="shared" si="105"/>
        <v>11456.09</v>
      </c>
      <c r="FV257" s="87">
        <f t="shared" si="105"/>
        <v>7512.96</v>
      </c>
      <c r="FW257" s="87">
        <f t="shared" si="105"/>
        <v>6998.33</v>
      </c>
      <c r="FX257" s="87">
        <f t="shared" si="105"/>
        <v>6857.8499999999995</v>
      </c>
      <c r="FY257" s="87">
        <f t="shared" si="105"/>
        <v>11860.380000000001</v>
      </c>
      <c r="FZ257" s="87">
        <f t="shared" si="105"/>
        <v>8121.5400000000009</v>
      </c>
      <c r="GA257" s="87">
        <f t="shared" si="105"/>
        <v>6162.51</v>
      </c>
      <c r="GB257" s="87">
        <f t="shared" si="105"/>
        <v>7189.25</v>
      </c>
      <c r="GC257" s="87">
        <f t="shared" si="105"/>
        <v>5917.83</v>
      </c>
      <c r="GD257" s="87">
        <f t="shared" si="105"/>
        <v>115101.75</v>
      </c>
      <c r="GE257" s="87">
        <f t="shared" si="105"/>
        <v>7649.18</v>
      </c>
      <c r="GF257" s="87">
        <f t="shared" si="105"/>
        <v>8209.0300000000007</v>
      </c>
      <c r="GG257" s="87">
        <f t="shared" si="105"/>
        <v>10120.150000000001</v>
      </c>
      <c r="GH257" s="87">
        <f t="shared" si="105"/>
        <v>9378.27</v>
      </c>
      <c r="GI257" s="87">
        <f t="shared" si="105"/>
        <v>8736.26</v>
      </c>
      <c r="GJ257" s="87">
        <f t="shared" si="105"/>
        <v>11176.54</v>
      </c>
      <c r="GK257" s="87">
        <f t="shared" si="105"/>
        <v>11516.73</v>
      </c>
      <c r="GL257" s="87">
        <f t="shared" si="105"/>
        <v>9508.08</v>
      </c>
      <c r="GM257" s="87">
        <f t="shared" si="105"/>
        <v>7790.17</v>
      </c>
      <c r="GN257" s="87">
        <f t="shared" si="105"/>
        <v>12818.447999999999</v>
      </c>
      <c r="GO257" s="87">
        <f t="shared" ref="GO257:IZ257" si="106">SUM(GO258:GO264)</f>
        <v>10003.259999999998</v>
      </c>
      <c r="GP257" s="87">
        <f t="shared" si="106"/>
        <v>11615.4</v>
      </c>
      <c r="GQ257" s="87">
        <f t="shared" si="106"/>
        <v>118521.518</v>
      </c>
      <c r="GR257" s="87">
        <f t="shared" si="106"/>
        <v>8019.09</v>
      </c>
      <c r="GS257" s="87">
        <f t="shared" si="106"/>
        <v>11666.1</v>
      </c>
      <c r="GT257" s="87">
        <f t="shared" si="106"/>
        <v>8781.2800000000007</v>
      </c>
      <c r="GU257" s="87">
        <f t="shared" si="106"/>
        <v>11792.65</v>
      </c>
      <c r="GV257" s="87">
        <f t="shared" si="106"/>
        <v>9369.84</v>
      </c>
      <c r="GW257" s="87">
        <f t="shared" si="106"/>
        <v>7972.9000000000005</v>
      </c>
      <c r="GX257" s="87">
        <f t="shared" si="106"/>
        <v>11122.612543690884</v>
      </c>
      <c r="GY257" s="87">
        <f t="shared" si="106"/>
        <v>9496.52</v>
      </c>
      <c r="GZ257" s="87">
        <f t="shared" si="106"/>
        <v>9481.16</v>
      </c>
      <c r="HA257" s="87">
        <f t="shared" si="106"/>
        <v>12719.28</v>
      </c>
      <c r="HB257" s="87">
        <f t="shared" si="106"/>
        <v>10344.32</v>
      </c>
      <c r="HC257" s="87">
        <f t="shared" si="106"/>
        <v>12152.8</v>
      </c>
      <c r="HD257" s="87">
        <f t="shared" si="106"/>
        <v>122918.55254369088</v>
      </c>
    </row>
    <row r="258" spans="2:212" ht="21" customHeight="1" x14ac:dyDescent="0.2">
      <c r="B258" s="154" t="s">
        <v>127</v>
      </c>
      <c r="C258" s="94" t="s">
        <v>20</v>
      </c>
      <c r="D258" s="94" t="s">
        <v>140</v>
      </c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>
        <v>1510.7620000000002</v>
      </c>
      <c r="AY258" s="106"/>
      <c r="AZ258" s="106">
        <v>1710.8900000000003</v>
      </c>
      <c r="BA258" s="106"/>
      <c r="BB258" s="106">
        <v>2252.5799999999995</v>
      </c>
      <c r="BC258" s="106"/>
      <c r="BD258" s="107">
        <v>5474.232</v>
      </c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 s="106"/>
      <c r="BQ258" s="106"/>
      <c r="BR258" s="106"/>
      <c r="BS258" s="106"/>
      <c r="BT258" s="106"/>
      <c r="BU258" s="106"/>
      <c r="BV258" s="106"/>
      <c r="BW258" s="106"/>
      <c r="BX258" s="106"/>
      <c r="BY258" s="106"/>
      <c r="BZ258" s="106"/>
      <c r="CA258" s="106"/>
      <c r="CB258" s="106"/>
      <c r="CC258" s="106"/>
      <c r="CD258" s="106"/>
      <c r="CE258" s="106"/>
      <c r="CF258" s="106"/>
      <c r="CG258" s="106"/>
      <c r="CH258" s="106"/>
      <c r="CI258" s="106"/>
      <c r="CJ258" s="106"/>
      <c r="CK258" s="106"/>
      <c r="CL258" s="106"/>
      <c r="CM258" s="106"/>
      <c r="CN258" s="106"/>
      <c r="CO258" s="106"/>
      <c r="CP258" s="106"/>
      <c r="CQ258" s="106"/>
      <c r="CR258" s="106"/>
      <c r="CS258" s="106"/>
      <c r="CT258" s="106"/>
      <c r="CU258" s="106"/>
      <c r="CV258" s="106"/>
      <c r="CW258" s="106"/>
      <c r="CX258" s="106"/>
      <c r="CY258" s="106"/>
      <c r="CZ258" s="106"/>
      <c r="DA258" s="106"/>
      <c r="DB258" s="106"/>
      <c r="DC258" s="106"/>
      <c r="DD258" s="106"/>
      <c r="DE258" s="106"/>
      <c r="DF258" s="106"/>
      <c r="DG258" s="106"/>
      <c r="DH258" s="106"/>
      <c r="DI258" s="106"/>
      <c r="DJ258" s="106"/>
      <c r="DK258" s="106"/>
      <c r="DL258" s="106"/>
      <c r="DM258" s="106"/>
      <c r="DN258" s="106"/>
      <c r="DO258" s="106"/>
      <c r="DP258" s="106"/>
      <c r="DQ258" s="106"/>
      <c r="DR258" s="106"/>
      <c r="DS258" s="106"/>
      <c r="DT258" s="106"/>
      <c r="DU258" s="106"/>
      <c r="DV258" s="106"/>
      <c r="DW258" s="106"/>
      <c r="DX258" s="106"/>
      <c r="DY258" s="106"/>
      <c r="DZ258" s="106"/>
      <c r="EA258" s="106"/>
      <c r="EB258" s="106"/>
      <c r="EC258" s="106"/>
      <c r="ED258" s="106"/>
      <c r="EE258" s="106"/>
      <c r="EF258" s="106"/>
      <c r="EG258" s="106"/>
      <c r="EH258" s="106"/>
      <c r="EI258" s="106"/>
      <c r="EJ258" s="106"/>
      <c r="EK258" s="106"/>
      <c r="EL258" s="106"/>
      <c r="EM258" s="106"/>
      <c r="EN258" s="106"/>
      <c r="EO258" s="106"/>
      <c r="EP258" s="106"/>
      <c r="EQ258" s="106"/>
      <c r="ER258" s="106"/>
      <c r="ES258" s="106"/>
      <c r="ET258" s="106"/>
      <c r="EU258" s="106"/>
      <c r="EV258" s="106"/>
      <c r="EW258" s="106"/>
      <c r="EX258" s="106"/>
      <c r="EY258" s="106"/>
      <c r="EZ258" s="106"/>
      <c r="FA258" s="106"/>
      <c r="FB258" s="106"/>
      <c r="FC258" s="106"/>
      <c r="FD258" s="106"/>
      <c r="FE258" s="106"/>
      <c r="FF258" s="106"/>
      <c r="FG258" s="106"/>
      <c r="FH258" s="106"/>
      <c r="FI258" s="106"/>
      <c r="FJ258" s="106"/>
      <c r="FK258" s="106"/>
      <c r="FL258" s="106"/>
      <c r="FM258" s="106"/>
      <c r="FN258" s="106"/>
      <c r="FO258" s="106"/>
      <c r="FP258" s="106"/>
      <c r="FQ258" s="106"/>
      <c r="FR258" s="106"/>
      <c r="FS258" s="106"/>
      <c r="FT258" s="106"/>
      <c r="FU258" s="106"/>
      <c r="FV258" s="106"/>
      <c r="FW258" s="106"/>
      <c r="FX258" s="106"/>
      <c r="FY258" s="106"/>
      <c r="FZ258" s="106"/>
      <c r="GA258" s="106"/>
      <c r="GB258" s="106"/>
      <c r="GC258" s="106"/>
      <c r="GD258" s="106"/>
      <c r="GE258" s="106"/>
      <c r="GF258" s="106"/>
      <c r="GG258" s="106"/>
      <c r="GH258" s="106"/>
      <c r="GI258" s="106"/>
      <c r="GJ258" s="106"/>
      <c r="GK258" s="106"/>
      <c r="GL258" s="106"/>
      <c r="GM258" s="106"/>
      <c r="GN258" s="106"/>
      <c r="GO258" s="106"/>
      <c r="GP258" s="106"/>
      <c r="GQ258" s="96"/>
      <c r="GR258" s="106"/>
      <c r="GS258" s="106"/>
      <c r="GT258" s="106"/>
      <c r="GU258" s="106"/>
      <c r="GV258" s="106"/>
      <c r="GW258" s="106"/>
      <c r="GX258" s="106"/>
      <c r="GY258" s="106"/>
      <c r="GZ258" s="106"/>
      <c r="HA258" s="106"/>
      <c r="HB258" s="106"/>
      <c r="HC258" s="106"/>
      <c r="HD258" s="96"/>
    </row>
    <row r="259" spans="2:212" ht="4.05" customHeight="1" x14ac:dyDescent="0.2">
      <c r="B259" s="108"/>
      <c r="C259" s="94"/>
      <c r="D259" s="109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7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7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 s="106"/>
      <c r="BQ259" s="107"/>
      <c r="BR259" s="106"/>
      <c r="BS259" s="106"/>
      <c r="BT259" s="106"/>
      <c r="BU259" s="106"/>
      <c r="BV259" s="106"/>
      <c r="BW259" s="106"/>
      <c r="BX259" s="106"/>
      <c r="BY259" s="106"/>
      <c r="BZ259" s="106"/>
      <c r="CA259" s="106"/>
      <c r="CB259" s="106"/>
      <c r="CC259" s="106"/>
      <c r="CD259" s="106"/>
      <c r="CE259" s="106"/>
      <c r="CF259" s="106"/>
      <c r="CG259" s="106"/>
      <c r="CH259" s="106"/>
      <c r="CI259" s="106"/>
      <c r="CJ259" s="106"/>
      <c r="CK259" s="106"/>
      <c r="CL259" s="106"/>
      <c r="CM259" s="106"/>
      <c r="CN259" s="106"/>
      <c r="CO259" s="106"/>
      <c r="CP259" s="106"/>
      <c r="CQ259" s="106"/>
      <c r="CR259" s="106"/>
      <c r="CS259" s="106"/>
      <c r="CT259" s="106"/>
      <c r="CU259" s="106"/>
      <c r="CV259" s="106"/>
      <c r="CW259" s="106"/>
      <c r="CX259" s="106"/>
      <c r="CY259" s="106"/>
      <c r="CZ259" s="106"/>
      <c r="DA259" s="106"/>
      <c r="DB259" s="106"/>
      <c r="DC259" s="106"/>
      <c r="DD259" s="106"/>
      <c r="DE259" s="106"/>
      <c r="DF259" s="106"/>
      <c r="DG259" s="106"/>
      <c r="DH259" s="106"/>
      <c r="DI259" s="106"/>
      <c r="DJ259" s="106"/>
      <c r="DK259" s="106"/>
      <c r="DL259" s="106"/>
      <c r="DM259" s="106"/>
      <c r="DN259" s="106"/>
      <c r="DO259" s="106"/>
      <c r="DP259" s="106"/>
      <c r="DQ259" s="106"/>
      <c r="DR259" s="106"/>
      <c r="DS259" s="106"/>
      <c r="DT259" s="106"/>
      <c r="DU259" s="106"/>
      <c r="DV259" s="106"/>
      <c r="DW259" s="106"/>
      <c r="DX259" s="106"/>
      <c r="DY259" s="106"/>
      <c r="DZ259" s="106"/>
      <c r="EA259" s="106"/>
      <c r="EB259" s="106"/>
      <c r="EC259" s="106"/>
      <c r="ED259" s="106"/>
      <c r="EE259" s="106"/>
      <c r="EF259" s="106"/>
      <c r="EG259" s="106"/>
      <c r="EH259" s="106"/>
      <c r="EI259" s="106"/>
      <c r="EJ259" s="106"/>
      <c r="EK259" s="106"/>
      <c r="EL259" s="106"/>
      <c r="EM259" s="106"/>
      <c r="EN259" s="106"/>
      <c r="EO259" s="106"/>
      <c r="EP259" s="106"/>
      <c r="EQ259" s="106"/>
      <c r="ER259" s="106"/>
      <c r="ES259" s="106"/>
      <c r="ET259" s="106"/>
      <c r="EU259" s="106"/>
      <c r="EV259" s="106"/>
      <c r="EW259" s="106"/>
      <c r="EX259" s="106"/>
      <c r="EY259" s="106"/>
      <c r="EZ259" s="106"/>
      <c r="FA259" s="106"/>
      <c r="FB259" s="106"/>
      <c r="FC259" s="106"/>
      <c r="FD259" s="106"/>
      <c r="FE259" s="106"/>
      <c r="FF259" s="106"/>
      <c r="FG259" s="106"/>
      <c r="FH259" s="106"/>
      <c r="FI259" s="106"/>
      <c r="FJ259" s="106"/>
      <c r="FK259" s="106"/>
      <c r="FL259" s="106"/>
      <c r="FM259" s="106"/>
      <c r="FN259" s="106"/>
      <c r="FO259" s="106"/>
      <c r="FP259" s="106"/>
      <c r="FQ259" s="106"/>
      <c r="FR259" s="106"/>
      <c r="FS259" s="106"/>
      <c r="FT259" s="106"/>
      <c r="FU259" s="106"/>
      <c r="FV259" s="106"/>
      <c r="FW259" s="106"/>
      <c r="FX259" s="106"/>
      <c r="FY259" s="106"/>
      <c r="FZ259" s="106"/>
      <c r="GA259" s="106"/>
      <c r="GB259" s="106"/>
      <c r="GC259" s="106"/>
      <c r="GD259" s="106"/>
      <c r="GE259" s="106"/>
      <c r="GF259" s="106"/>
      <c r="GG259" s="106"/>
      <c r="GH259" s="106"/>
      <c r="GI259" s="106"/>
      <c r="GJ259" s="106"/>
      <c r="GK259" s="106"/>
      <c r="GL259" s="106"/>
      <c r="GM259" s="106"/>
      <c r="GN259" s="106"/>
      <c r="GO259" s="106"/>
      <c r="GP259" s="106"/>
      <c r="GQ259" s="106"/>
      <c r="GR259" s="106"/>
      <c r="GS259" s="106"/>
      <c r="GT259" s="106"/>
      <c r="GU259" s="106"/>
      <c r="GV259" s="106"/>
      <c r="GW259" s="106"/>
      <c r="GX259" s="106"/>
      <c r="GY259" s="106"/>
      <c r="GZ259" s="106"/>
      <c r="HA259" s="106"/>
      <c r="HB259" s="106"/>
      <c r="HC259" s="106"/>
      <c r="HD259" s="106"/>
    </row>
    <row r="260" spans="2:212" ht="14.25" customHeight="1" x14ac:dyDescent="0.2">
      <c r="B260" s="161" t="s">
        <v>128</v>
      </c>
      <c r="C260" s="51" t="s">
        <v>24</v>
      </c>
      <c r="D260" s="94" t="s">
        <v>140</v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106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6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107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107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106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>
        <v>106.48</v>
      </c>
      <c r="CQ260" s="106">
        <v>106.48</v>
      </c>
      <c r="CR260" s="95">
        <v>358.83</v>
      </c>
      <c r="CS260" s="95">
        <v>72.62</v>
      </c>
      <c r="CT260" s="95"/>
      <c r="CU260" s="95"/>
      <c r="CV260" s="95"/>
      <c r="CW260" s="95">
        <v>886.2600000000001</v>
      </c>
      <c r="CX260" s="95">
        <v>611.32000000000005</v>
      </c>
      <c r="CY260" s="95">
        <v>132.49</v>
      </c>
      <c r="CZ260" s="95">
        <v>158.82000000000002</v>
      </c>
      <c r="DA260" s="95">
        <v>13488.619999999999</v>
      </c>
      <c r="DB260" s="95">
        <v>302.75</v>
      </c>
      <c r="DC260" s="95">
        <v>767</v>
      </c>
      <c r="DD260" s="106">
        <v>16778.71</v>
      </c>
      <c r="DE260" s="95">
        <v>238.13000000000002</v>
      </c>
      <c r="DF260" s="95">
        <v>565.66000000000008</v>
      </c>
      <c r="DG260" s="95">
        <v>291.53999999999996</v>
      </c>
      <c r="DH260" s="95">
        <v>388.03999999999996</v>
      </c>
      <c r="DI260" s="95">
        <v>662.32</v>
      </c>
      <c r="DJ260" s="95">
        <v>358.9</v>
      </c>
      <c r="DK260" s="95">
        <v>5389.590000000002</v>
      </c>
      <c r="DL260" s="95">
        <v>12674.964999999998</v>
      </c>
      <c r="DM260" s="95">
        <v>13654.360000000006</v>
      </c>
      <c r="DN260" s="95">
        <v>21846.682000000004</v>
      </c>
      <c r="DO260" s="95">
        <v>25997.65</v>
      </c>
      <c r="DP260" s="95">
        <v>4978.5700000000006</v>
      </c>
      <c r="DQ260" s="106">
        <v>87046.407000000007</v>
      </c>
      <c r="DR260" s="95">
        <v>1022.8499999999999</v>
      </c>
      <c r="DS260" s="95">
        <v>1040.5500000000002</v>
      </c>
      <c r="DT260" s="95">
        <v>776.97</v>
      </c>
      <c r="DU260" s="95">
        <v>565.93000000000006</v>
      </c>
      <c r="DV260" s="95">
        <v>871.01000000000022</v>
      </c>
      <c r="DW260" s="95">
        <v>4662.6200000000008</v>
      </c>
      <c r="DX260" s="95">
        <v>3951.5999999999995</v>
      </c>
      <c r="DY260" s="95">
        <v>517.36</v>
      </c>
      <c r="DZ260" s="95">
        <v>3523.2400000000007</v>
      </c>
      <c r="EA260" s="95">
        <v>897.24999999999977</v>
      </c>
      <c r="EB260" s="95">
        <v>918.4899999999999</v>
      </c>
      <c r="EC260" s="95">
        <v>1365.59</v>
      </c>
      <c r="ED260" s="106">
        <v>20113.460000000003</v>
      </c>
      <c r="EE260" s="95">
        <v>1750.0700000000002</v>
      </c>
      <c r="EF260" s="95">
        <v>1462.6799999999998</v>
      </c>
      <c r="EG260" s="95">
        <v>764.69</v>
      </c>
      <c r="EH260" s="95">
        <v>331.02999999999992</v>
      </c>
      <c r="EI260" s="95">
        <v>408.83000000000004</v>
      </c>
      <c r="EJ260" s="95">
        <v>384.71000000000004</v>
      </c>
      <c r="EK260" s="95">
        <v>657.03</v>
      </c>
      <c r="EL260" s="95">
        <v>2422.8199999999993</v>
      </c>
      <c r="EM260" s="95">
        <v>2269.5</v>
      </c>
      <c r="EN260" s="95">
        <v>2903.7599999999998</v>
      </c>
      <c r="EO260" s="95">
        <v>1309.25</v>
      </c>
      <c r="EP260" s="95">
        <v>2403.7200000000003</v>
      </c>
      <c r="EQ260" s="106">
        <v>17068.09</v>
      </c>
      <c r="ER260" s="95">
        <v>1395.5300000000002</v>
      </c>
      <c r="ES260" s="95">
        <v>1871.3800000000003</v>
      </c>
      <c r="ET260" s="95">
        <v>1604.71</v>
      </c>
      <c r="EU260" s="95">
        <v>1439.8899999999996</v>
      </c>
      <c r="EV260" s="95">
        <v>1243.6999999999998</v>
      </c>
      <c r="EW260" s="95">
        <v>2351.0700000000002</v>
      </c>
      <c r="EX260" s="95">
        <v>1515.2099999999998</v>
      </c>
      <c r="EY260" s="95">
        <v>1053.77</v>
      </c>
      <c r="EZ260" s="95">
        <v>2700.84</v>
      </c>
      <c r="FA260" s="95">
        <v>2270.1800000000003</v>
      </c>
      <c r="FB260" s="95">
        <v>1742.8700000000001</v>
      </c>
      <c r="FC260" s="95">
        <v>2219.9</v>
      </c>
      <c r="FD260" s="106">
        <v>21409.05</v>
      </c>
      <c r="FE260" s="95">
        <v>1422.0600000000002</v>
      </c>
      <c r="FF260" s="95">
        <v>1624.76</v>
      </c>
      <c r="FG260" s="95">
        <v>1723.5199999999995</v>
      </c>
      <c r="FH260" s="95">
        <v>1668.3999999999994</v>
      </c>
      <c r="FI260" s="95">
        <v>2068.64</v>
      </c>
      <c r="FJ260" s="95">
        <v>2491.4800000000005</v>
      </c>
      <c r="FK260" s="95">
        <v>2435.4300000000003</v>
      </c>
      <c r="FL260" s="95">
        <v>3485.26</v>
      </c>
      <c r="FM260" s="95">
        <v>1946.6100000000001</v>
      </c>
      <c r="FN260" s="95">
        <v>2411.7200000000007</v>
      </c>
      <c r="FO260" s="95">
        <v>2545.8700000000003</v>
      </c>
      <c r="FP260" s="95">
        <v>3029.7699999999995</v>
      </c>
      <c r="FQ260" s="106">
        <v>26853.520000000004</v>
      </c>
      <c r="FR260" s="95">
        <v>1752.8899999999999</v>
      </c>
      <c r="FS260" s="95">
        <v>2967.7599999999993</v>
      </c>
      <c r="FT260" s="95">
        <v>1733.4500000000003</v>
      </c>
      <c r="FU260" s="95">
        <v>1954.7199999999998</v>
      </c>
      <c r="FV260" s="95">
        <v>1811.62</v>
      </c>
      <c r="FW260" s="95">
        <v>2259.3000000000002</v>
      </c>
      <c r="FX260" s="95">
        <v>1717.8499999999995</v>
      </c>
      <c r="FY260" s="95">
        <v>1591.42</v>
      </c>
      <c r="FZ260" s="95">
        <v>1706.5400000000004</v>
      </c>
      <c r="GA260" s="95">
        <v>1128.51</v>
      </c>
      <c r="GB260" s="95">
        <v>1643.25</v>
      </c>
      <c r="GC260" s="95">
        <v>1403.83</v>
      </c>
      <c r="GD260" s="106">
        <v>21671.139999999992</v>
      </c>
      <c r="GE260" s="95">
        <v>1616.18</v>
      </c>
      <c r="GF260" s="95">
        <v>1652.03</v>
      </c>
      <c r="GG260" s="95">
        <v>3859.8000000000006</v>
      </c>
      <c r="GH260" s="95">
        <v>1926.3000000000002</v>
      </c>
      <c r="GI260" s="95">
        <v>1403.91</v>
      </c>
      <c r="GJ260" s="95">
        <v>1898.67</v>
      </c>
      <c r="GK260" s="95">
        <v>2363.1699999999992</v>
      </c>
      <c r="GL260" s="95">
        <v>2148.65</v>
      </c>
      <c r="GM260" s="95">
        <v>1306.1699999999998</v>
      </c>
      <c r="GN260" s="95">
        <v>2875.7799999999993</v>
      </c>
      <c r="GO260" s="95">
        <v>1899.6899999999996</v>
      </c>
      <c r="GP260" s="95">
        <v>1892.9099999999999</v>
      </c>
      <c r="GQ260" s="96">
        <v>24843.26</v>
      </c>
      <c r="GR260" s="95">
        <v>1597.1699999999996</v>
      </c>
      <c r="GS260" s="95">
        <v>1563.5099999999998</v>
      </c>
      <c r="GT260" s="95">
        <v>2022.56</v>
      </c>
      <c r="GU260" s="95">
        <v>1788.0300000000002</v>
      </c>
      <c r="GV260" s="95">
        <v>2426.8600000000006</v>
      </c>
      <c r="GW260" s="95">
        <v>2299.9000000000005</v>
      </c>
      <c r="GX260" s="95">
        <v>1604.84</v>
      </c>
      <c r="GY260" s="95">
        <v>1866.0799999999995</v>
      </c>
      <c r="GZ260" s="95">
        <v>2140.84</v>
      </c>
      <c r="HA260" s="95">
        <v>1996.8700000000001</v>
      </c>
      <c r="HB260" s="95">
        <v>2822.2099999999996</v>
      </c>
      <c r="HC260" s="95">
        <v>1936.01</v>
      </c>
      <c r="HD260" s="96">
        <v>24064.879999999997</v>
      </c>
    </row>
    <row r="261" spans="2:212" ht="2.5499999999999998" customHeight="1" x14ac:dyDescent="0.2">
      <c r="B261" s="123"/>
      <c r="C261" s="72"/>
      <c r="D261" s="72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130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9"/>
      <c r="AR261" s="98"/>
      <c r="AS261" s="98"/>
      <c r="AT261" s="98"/>
      <c r="AU261" s="98"/>
      <c r="AV261" s="98"/>
      <c r="AW261" s="98"/>
      <c r="AX261" s="98"/>
      <c r="AY261" s="98"/>
      <c r="AZ261" s="98"/>
      <c r="BA261" s="98"/>
      <c r="BB261" s="98"/>
      <c r="BC261" s="98"/>
      <c r="BD261" s="132"/>
      <c r="BE261" s="98"/>
      <c r="BF261" s="98"/>
      <c r="BG261" s="98"/>
      <c r="BH261" s="98"/>
      <c r="BI261" s="98"/>
      <c r="BJ261" s="98"/>
      <c r="BK261" s="98"/>
      <c r="BL261" s="98"/>
      <c r="BM261" s="98"/>
      <c r="BN261" s="98"/>
      <c r="BO261" s="98"/>
      <c r="BP261" s="98"/>
      <c r="BQ261" s="132"/>
      <c r="BR261" s="98"/>
      <c r="BS261" s="98"/>
      <c r="BT261" s="98"/>
      <c r="BU261" s="98"/>
      <c r="BV261" s="98"/>
      <c r="BW261" s="98"/>
      <c r="BX261" s="98"/>
      <c r="BY261" s="98"/>
      <c r="BZ261" s="98"/>
      <c r="CA261" s="98"/>
      <c r="CB261" s="98"/>
      <c r="CC261" s="98"/>
      <c r="CD261" s="130"/>
      <c r="CE261" s="98"/>
      <c r="CF261" s="98"/>
      <c r="CG261" s="98"/>
      <c r="CH261" s="98"/>
      <c r="CI261" s="98"/>
      <c r="CJ261" s="98"/>
      <c r="CK261" s="98"/>
      <c r="CL261" s="98"/>
      <c r="CM261" s="98"/>
      <c r="CN261" s="98"/>
      <c r="CO261" s="98"/>
      <c r="CP261" s="98"/>
      <c r="CQ261" s="130"/>
      <c r="CR261" s="98"/>
      <c r="CS261" s="98"/>
      <c r="CT261" s="98"/>
      <c r="CU261" s="98"/>
      <c r="CV261" s="98"/>
      <c r="CW261" s="98"/>
      <c r="CX261" s="98"/>
      <c r="CY261" s="98"/>
      <c r="CZ261" s="98"/>
      <c r="DA261" s="98"/>
      <c r="DB261" s="98"/>
      <c r="DC261" s="98"/>
      <c r="DD261" s="130"/>
      <c r="DE261" s="98"/>
      <c r="DF261" s="98"/>
      <c r="DG261" s="98"/>
      <c r="DH261" s="98"/>
      <c r="DI261" s="98"/>
      <c r="DJ261" s="98"/>
      <c r="DK261" s="98"/>
      <c r="DL261" s="98"/>
      <c r="DM261" s="98"/>
      <c r="DN261" s="98"/>
      <c r="DO261" s="98"/>
      <c r="DP261" s="98"/>
      <c r="DQ261" s="130"/>
      <c r="DR261" s="98"/>
      <c r="DS261" s="98"/>
      <c r="DT261" s="98"/>
      <c r="DU261" s="98"/>
      <c r="DV261" s="98"/>
      <c r="DW261" s="98"/>
      <c r="DX261" s="98"/>
      <c r="DY261" s="98"/>
      <c r="DZ261" s="98"/>
      <c r="EA261" s="98"/>
      <c r="EB261" s="98"/>
      <c r="EC261" s="98"/>
      <c r="ED261" s="130"/>
      <c r="EE261" s="98"/>
      <c r="EF261" s="98"/>
      <c r="EG261" s="98"/>
      <c r="EH261" s="98"/>
      <c r="EI261" s="98"/>
      <c r="EJ261" s="98"/>
      <c r="EK261" s="98"/>
      <c r="EL261" s="98"/>
      <c r="EM261" s="98"/>
      <c r="EN261" s="98"/>
      <c r="EO261" s="98"/>
      <c r="EP261" s="98"/>
      <c r="EQ261" s="130"/>
      <c r="ER261" s="98"/>
      <c r="ES261" s="98"/>
      <c r="ET261" s="98"/>
      <c r="EU261" s="98"/>
      <c r="EV261" s="98"/>
      <c r="EW261" s="98"/>
      <c r="EX261" s="98"/>
      <c r="EY261" s="98"/>
      <c r="EZ261" s="98"/>
      <c r="FA261" s="98"/>
      <c r="FB261" s="98"/>
      <c r="FC261" s="98"/>
      <c r="FD261" s="130"/>
      <c r="FE261" s="98"/>
      <c r="FF261" s="98"/>
      <c r="FG261" s="98"/>
      <c r="FH261" s="98"/>
      <c r="FI261" s="98"/>
      <c r="FJ261" s="98"/>
      <c r="FK261" s="98"/>
      <c r="FL261" s="98"/>
      <c r="FM261" s="98"/>
      <c r="FN261" s="98"/>
      <c r="FO261" s="98"/>
      <c r="FP261" s="98"/>
      <c r="FQ261" s="130"/>
      <c r="FR261" s="98"/>
      <c r="FS261" s="98"/>
      <c r="FT261" s="98"/>
      <c r="FU261" s="98"/>
      <c r="FV261" s="98"/>
      <c r="FW261" s="98"/>
      <c r="FX261" s="98"/>
      <c r="FY261" s="98"/>
      <c r="FZ261" s="98"/>
      <c r="GA261" s="98"/>
      <c r="GB261" s="98"/>
      <c r="GC261" s="98"/>
      <c r="GD261" s="130"/>
      <c r="GE261" s="98"/>
      <c r="GF261" s="98"/>
      <c r="GG261" s="98"/>
      <c r="GH261" s="98"/>
      <c r="GI261" s="98"/>
      <c r="GJ261" s="98"/>
      <c r="GK261" s="98"/>
      <c r="GL261" s="98"/>
      <c r="GM261" s="98"/>
      <c r="GN261" s="98"/>
      <c r="GO261" s="98"/>
      <c r="GP261" s="98"/>
      <c r="GQ261" s="130"/>
      <c r="GR261" s="98"/>
      <c r="GS261" s="98"/>
      <c r="GT261" s="98"/>
      <c r="GU261" s="98"/>
      <c r="GV261" s="98"/>
      <c r="GW261" s="98"/>
      <c r="GX261" s="98"/>
      <c r="GY261" s="98"/>
      <c r="GZ261" s="98"/>
      <c r="HA261" s="98"/>
      <c r="HB261" s="98"/>
      <c r="HC261" s="98"/>
      <c r="HD261" s="130"/>
    </row>
    <row r="262" spans="2:212" ht="14.25" customHeight="1" x14ac:dyDescent="0.2">
      <c r="B262" s="161" t="s">
        <v>190</v>
      </c>
      <c r="C262" s="125" t="s">
        <v>20</v>
      </c>
      <c r="D262" s="94" t="s">
        <v>140</v>
      </c>
      <c r="E262" s="95">
        <v>4835.9357999999993</v>
      </c>
      <c r="F262" s="95">
        <v>2727.69</v>
      </c>
      <c r="G262" s="95">
        <v>3306.45</v>
      </c>
      <c r="H262" s="95">
        <v>3604.52</v>
      </c>
      <c r="I262" s="95">
        <v>5884.56</v>
      </c>
      <c r="J262" s="95">
        <v>4260.8500000000004</v>
      </c>
      <c r="K262" s="95">
        <v>4256.09</v>
      </c>
      <c r="L262" s="95">
        <v>4835.93</v>
      </c>
      <c r="M262" s="95">
        <v>5983.33</v>
      </c>
      <c r="N262" s="95">
        <v>5865.79</v>
      </c>
      <c r="O262" s="95">
        <v>5627.53</v>
      </c>
      <c r="P262" s="95">
        <v>3533.84</v>
      </c>
      <c r="Q262" s="95">
        <v>54722.515800000008</v>
      </c>
      <c r="R262" s="95">
        <v>3743.6986301369861</v>
      </c>
      <c r="S262" s="95"/>
      <c r="T262" s="95">
        <v>4650.2739726027394</v>
      </c>
      <c r="U262" s="95">
        <v>2112.1917808219177</v>
      </c>
      <c r="V262" s="95">
        <v>2317.2602739726026</v>
      </c>
      <c r="W262" s="95">
        <v>453.15068493150682</v>
      </c>
      <c r="X262" s="95">
        <v>1811.9178082191779</v>
      </c>
      <c r="Y262" s="95">
        <v>1700.1369863013699</v>
      </c>
      <c r="Z262" s="95">
        <v>3499.8630136986303</v>
      </c>
      <c r="AA262" s="95">
        <v>2695.205479452055</v>
      </c>
      <c r="AB262" s="95">
        <v>3134.9315068493152</v>
      </c>
      <c r="AC262" s="95">
        <v>1959.4520547945206</v>
      </c>
      <c r="AD262" s="106">
        <v>28078.082191780824</v>
      </c>
      <c r="AE262" s="95">
        <v>3796.3178717598907</v>
      </c>
      <c r="AF262" s="95">
        <v>1764.8935879945429</v>
      </c>
      <c r="AG262" s="95">
        <v>4677.6139154160983</v>
      </c>
      <c r="AH262" s="95">
        <v>1975.3042291950887</v>
      </c>
      <c r="AI262" s="95">
        <v>820.418826739427</v>
      </c>
      <c r="AJ262" s="95">
        <v>3179.3178717598907</v>
      </c>
      <c r="AK262" s="95">
        <v>2530.9249658935878</v>
      </c>
      <c r="AL262" s="95">
        <v>1865.3465211459757</v>
      </c>
      <c r="AM262" s="95">
        <v>4213.8021828103683</v>
      </c>
      <c r="AN262" s="95">
        <v>5262</v>
      </c>
      <c r="AO262" s="95">
        <v>2882</v>
      </c>
      <c r="AP262" s="95">
        <v>3392</v>
      </c>
      <c r="AQ262" s="96">
        <v>36359.93997271487</v>
      </c>
      <c r="AR262" s="95">
        <v>3025.88</v>
      </c>
      <c r="AS262" s="95">
        <v>1939.8500000000001</v>
      </c>
      <c r="AT262" s="95">
        <v>3765.4200000000005</v>
      </c>
      <c r="AU262" s="95">
        <v>1369.57</v>
      </c>
      <c r="AV262" s="95">
        <v>1338.65</v>
      </c>
      <c r="AW262" s="95">
        <v>1335.01</v>
      </c>
      <c r="AX262" s="95">
        <v>1818.69</v>
      </c>
      <c r="AY262" s="95">
        <v>2604.35</v>
      </c>
      <c r="AZ262" s="95">
        <v>1754.8400000000001</v>
      </c>
      <c r="BA262" s="95">
        <v>7289.37</v>
      </c>
      <c r="BB262" s="95"/>
      <c r="BC262" s="95"/>
      <c r="BD262" s="107">
        <v>26241.63</v>
      </c>
      <c r="BE262" s="95">
        <v>3636.89</v>
      </c>
      <c r="BF262" s="95">
        <v>4093.2200000000003</v>
      </c>
      <c r="BG262" s="95">
        <v>3110.79</v>
      </c>
      <c r="BH262" s="95">
        <v>2270.7199999999993</v>
      </c>
      <c r="BI262" s="95">
        <v>4944.72</v>
      </c>
      <c r="BJ262" s="95">
        <v>4174.1400000000003</v>
      </c>
      <c r="BK262" s="95">
        <v>4431.33</v>
      </c>
      <c r="BL262" s="95">
        <v>2952.14</v>
      </c>
      <c r="BM262" s="95">
        <v>3945.37</v>
      </c>
      <c r="BN262" s="95">
        <v>3120.0499999999997</v>
      </c>
      <c r="BO262" s="95">
        <v>5672.23</v>
      </c>
      <c r="BP262" s="95">
        <v>3129.95</v>
      </c>
      <c r="BQ262" s="107">
        <v>45481.55</v>
      </c>
      <c r="BR262" s="95">
        <v>5437.45</v>
      </c>
      <c r="BS262" s="95">
        <v>2513.9</v>
      </c>
      <c r="BT262" s="95">
        <v>6668.41</v>
      </c>
      <c r="BU262" s="95">
        <v>5780.91</v>
      </c>
      <c r="BV262" s="95">
        <v>6485.28</v>
      </c>
      <c r="BW262" s="95">
        <v>8334.1899999999987</v>
      </c>
      <c r="BX262" s="95">
        <v>5840.4</v>
      </c>
      <c r="BY262" s="95">
        <v>6281.880000000001</v>
      </c>
      <c r="BZ262" s="95">
        <v>5220</v>
      </c>
      <c r="CA262" s="95">
        <v>9734.6899999999987</v>
      </c>
      <c r="CB262" s="95">
        <v>5106.84</v>
      </c>
      <c r="CC262" s="95">
        <v>4614.5499999999993</v>
      </c>
      <c r="CD262" s="106">
        <v>72018.5</v>
      </c>
      <c r="CE262" s="95">
        <v>4536.0200000000004</v>
      </c>
      <c r="CF262" s="95">
        <v>3862.26</v>
      </c>
      <c r="CG262" s="95">
        <v>6776.2000000000007</v>
      </c>
      <c r="CH262" s="95">
        <v>4653.67</v>
      </c>
      <c r="CI262" s="95">
        <v>5659.1</v>
      </c>
      <c r="CJ262" s="95">
        <v>5327.34</v>
      </c>
      <c r="CK262" s="95">
        <v>4834.83</v>
      </c>
      <c r="CL262" s="95">
        <v>9065.7799999999988</v>
      </c>
      <c r="CM262" s="95">
        <v>5849.24</v>
      </c>
      <c r="CN262" s="95"/>
      <c r="CO262" s="95"/>
      <c r="CP262" s="95">
        <v>5107.54</v>
      </c>
      <c r="CQ262" s="106">
        <v>55671.979999999996</v>
      </c>
      <c r="CR262" s="95">
        <v>8261.76</v>
      </c>
      <c r="CS262" s="95">
        <v>10376.720000000001</v>
      </c>
      <c r="CT262" s="95">
        <v>14708.95</v>
      </c>
      <c r="CU262" s="95">
        <v>17390.510000000002</v>
      </c>
      <c r="CV262" s="95">
        <v>16197.28</v>
      </c>
      <c r="CW262" s="95">
        <v>18400.140000000003</v>
      </c>
      <c r="CX262" s="95">
        <v>15285.32</v>
      </c>
      <c r="CY262" s="95">
        <v>21285.31</v>
      </c>
      <c r="CZ262" s="95">
        <v>17386.150000000001</v>
      </c>
      <c r="DA262" s="95">
        <v>16469.189999999999</v>
      </c>
      <c r="DB262" s="95">
        <v>11429.15</v>
      </c>
      <c r="DC262" s="95">
        <v>5621.17</v>
      </c>
      <c r="DD262" s="106">
        <v>172811.65000000002</v>
      </c>
      <c r="DE262" s="95">
        <v>9740.48</v>
      </c>
      <c r="DF262" s="95">
        <v>4707.7999999999993</v>
      </c>
      <c r="DG262" s="95">
        <v>6314.66</v>
      </c>
      <c r="DH262" s="95">
        <v>5579.2900000000009</v>
      </c>
      <c r="DI262" s="95">
        <v>6220.9400000000005</v>
      </c>
      <c r="DJ262" s="95">
        <v>6385.65</v>
      </c>
      <c r="DK262" s="95">
        <v>6252.53</v>
      </c>
      <c r="DL262" s="95">
        <v>7124.14</v>
      </c>
      <c r="DM262" s="95">
        <v>5671.22</v>
      </c>
      <c r="DN262" s="95">
        <v>6352.2000000000007</v>
      </c>
      <c r="DO262" s="95">
        <v>6701.79</v>
      </c>
      <c r="DP262" s="95">
        <v>7858.5599999999995</v>
      </c>
      <c r="DQ262" s="106">
        <v>78909.259999999995</v>
      </c>
      <c r="DR262" s="95">
        <v>5821.6299999999992</v>
      </c>
      <c r="DS262" s="95">
        <v>3335.0699999999997</v>
      </c>
      <c r="DT262" s="95">
        <v>4243.6399999999994</v>
      </c>
      <c r="DU262" s="95">
        <v>5801.6</v>
      </c>
      <c r="DV262" s="95">
        <v>4842.87</v>
      </c>
      <c r="DW262" s="95">
        <v>5144.3499999999995</v>
      </c>
      <c r="DX262" s="95">
        <v>5577.01</v>
      </c>
      <c r="DY262" s="95">
        <v>6785.6200000000008</v>
      </c>
      <c r="DZ262" s="95">
        <v>7770.9800000000005</v>
      </c>
      <c r="EA262" s="95">
        <v>9544.31</v>
      </c>
      <c r="EB262" s="95">
        <v>7320.1600000000008</v>
      </c>
      <c r="EC262" s="95">
        <v>8305.58</v>
      </c>
      <c r="ED262" s="106">
        <v>74492.820000000007</v>
      </c>
      <c r="EE262" s="95">
        <v>5554.3700000000008</v>
      </c>
      <c r="EF262" s="95">
        <v>8915.9500000000007</v>
      </c>
      <c r="EG262" s="95">
        <v>5144.9900000000007</v>
      </c>
      <c r="EH262" s="95">
        <v>5263.81</v>
      </c>
      <c r="EI262" s="95">
        <v>790.76</v>
      </c>
      <c r="EJ262" s="95">
        <v>2003.87</v>
      </c>
      <c r="EK262" s="95">
        <v>3762.88</v>
      </c>
      <c r="EL262" s="95">
        <v>2954.71</v>
      </c>
      <c r="EM262" s="95">
        <v>5696.53</v>
      </c>
      <c r="EN262" s="95">
        <v>2834.9300000000003</v>
      </c>
      <c r="EO262" s="95">
        <v>1502</v>
      </c>
      <c r="EP262" s="95">
        <v>5456.17</v>
      </c>
      <c r="EQ262" s="106">
        <v>49880.97</v>
      </c>
      <c r="ER262" s="95">
        <v>3200.05</v>
      </c>
      <c r="ES262" s="95">
        <v>3938.9399999999996</v>
      </c>
      <c r="ET262" s="95">
        <v>3504.75</v>
      </c>
      <c r="EU262" s="95">
        <v>2111.4700000000003</v>
      </c>
      <c r="EV262" s="95">
        <v>2961.0600000000004</v>
      </c>
      <c r="EW262" s="95">
        <v>2117.2799999999997</v>
      </c>
      <c r="EX262" s="95">
        <v>2667.88</v>
      </c>
      <c r="EY262" s="95">
        <v>3183.9700000000003</v>
      </c>
      <c r="EZ262" s="95">
        <v>2952.6099999999997</v>
      </c>
      <c r="FA262" s="95">
        <v>2557.46</v>
      </c>
      <c r="FB262" s="95">
        <v>1763.47</v>
      </c>
      <c r="FC262" s="95">
        <v>2639.6499999999996</v>
      </c>
      <c r="FD262" s="106">
        <v>33598.590000000004</v>
      </c>
      <c r="FE262" s="95">
        <v>2371.86</v>
      </c>
      <c r="FF262" s="95">
        <v>3524.56</v>
      </c>
      <c r="FG262" s="95">
        <v>1504.4</v>
      </c>
      <c r="FH262" s="95">
        <v>1807.0300000000002</v>
      </c>
      <c r="FI262" s="95">
        <v>2204.96</v>
      </c>
      <c r="FJ262" s="95">
        <v>0</v>
      </c>
      <c r="FK262" s="95">
        <v>1031.67</v>
      </c>
      <c r="FL262" s="95">
        <v>1923.84</v>
      </c>
      <c r="FM262" s="95">
        <v>1838.85</v>
      </c>
      <c r="FN262" s="95">
        <v>0</v>
      </c>
      <c r="FO262" s="95">
        <v>0</v>
      </c>
      <c r="FP262" s="95">
        <v>3361.42</v>
      </c>
      <c r="FQ262" s="106">
        <v>19568.590000000004</v>
      </c>
      <c r="FR262" s="95">
        <v>832.73</v>
      </c>
      <c r="FS262" s="95">
        <v>1232.06</v>
      </c>
      <c r="FT262" s="95">
        <v>3335.1200000000003</v>
      </c>
      <c r="FU262" s="95">
        <v>1877.37</v>
      </c>
      <c r="FV262" s="95">
        <v>1985.3400000000001</v>
      </c>
      <c r="FW262" s="95">
        <v>1919.03</v>
      </c>
      <c r="FX262" s="95">
        <v>0</v>
      </c>
      <c r="FY262" s="95">
        <v>834.96</v>
      </c>
      <c r="FZ262" s="95">
        <v>0</v>
      </c>
      <c r="GA262" s="95">
        <v>0</v>
      </c>
      <c r="GB262" s="95">
        <v>0</v>
      </c>
      <c r="GC262" s="95">
        <v>0</v>
      </c>
      <c r="GD262" s="106">
        <v>12016.61</v>
      </c>
      <c r="GE262" s="95">
        <v>0</v>
      </c>
      <c r="GF262" s="95">
        <v>0</v>
      </c>
      <c r="GG262" s="95">
        <v>1044.3499999999999</v>
      </c>
      <c r="GH262" s="95">
        <v>2015.9699999999998</v>
      </c>
      <c r="GI262" s="95">
        <v>1969.35</v>
      </c>
      <c r="GJ262" s="95">
        <v>1863.87</v>
      </c>
      <c r="GK262" s="95">
        <v>2779.56</v>
      </c>
      <c r="GL262" s="95">
        <v>2899.4300000000003</v>
      </c>
      <c r="GM262" s="95">
        <v>2081</v>
      </c>
      <c r="GN262" s="95">
        <v>4951.6679999999997</v>
      </c>
      <c r="GO262" s="95">
        <v>2965.5699999999997</v>
      </c>
      <c r="GP262" s="95">
        <v>3538.4900000000002</v>
      </c>
      <c r="GQ262" s="96">
        <v>26109.258000000002</v>
      </c>
      <c r="GR262" s="95">
        <v>2961.92</v>
      </c>
      <c r="GS262" s="95">
        <v>4506.59</v>
      </c>
      <c r="GT262" s="95">
        <v>3510.7200000000003</v>
      </c>
      <c r="GU262" s="95">
        <v>4456.62</v>
      </c>
      <c r="GV262" s="95">
        <v>2758.98</v>
      </c>
      <c r="GW262" s="95">
        <v>0</v>
      </c>
      <c r="GX262" s="95">
        <v>3770.772543690885</v>
      </c>
      <c r="GY262" s="95">
        <v>1497.44</v>
      </c>
      <c r="GZ262" s="95">
        <v>1346.3200000000002</v>
      </c>
      <c r="HA262" s="95">
        <v>1531.41</v>
      </c>
      <c r="HB262" s="95">
        <v>1930.1100000000001</v>
      </c>
      <c r="HC262" s="95">
        <v>4011.79</v>
      </c>
      <c r="HD262" s="96">
        <v>32282.672543690882</v>
      </c>
    </row>
    <row r="263" spans="2:212" ht="3" customHeight="1" x14ac:dyDescent="0.2">
      <c r="B263" s="155"/>
      <c r="C263" s="72"/>
      <c r="D263" s="72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130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9"/>
      <c r="AR263" s="98"/>
      <c r="AS263" s="98"/>
      <c r="AT263" s="98"/>
      <c r="AU263" s="98"/>
      <c r="AV263" s="98"/>
      <c r="AW263" s="98"/>
      <c r="AX263" s="98"/>
      <c r="AY263" s="98"/>
      <c r="AZ263" s="98"/>
      <c r="BA263" s="98"/>
      <c r="BB263" s="98"/>
      <c r="BC263" s="98"/>
      <c r="BD263" s="132"/>
      <c r="BE263" s="98"/>
      <c r="BF263" s="98"/>
      <c r="BG263" s="98"/>
      <c r="BH263" s="98"/>
      <c r="BI263" s="98"/>
      <c r="BJ263" s="98"/>
      <c r="BK263" s="98"/>
      <c r="BL263" s="98"/>
      <c r="BM263" s="98"/>
      <c r="BN263" s="98"/>
      <c r="BO263" s="98"/>
      <c r="BP263" s="98"/>
      <c r="BQ263" s="132"/>
      <c r="BR263" s="98"/>
      <c r="BS263" s="98"/>
      <c r="BT263" s="98"/>
      <c r="BU263" s="98"/>
      <c r="BV263" s="98"/>
      <c r="BW263" s="98"/>
      <c r="BX263" s="98"/>
      <c r="BY263" s="98"/>
      <c r="BZ263" s="98"/>
      <c r="CA263" s="98"/>
      <c r="CB263" s="98"/>
      <c r="CC263" s="98"/>
      <c r="CD263" s="130"/>
      <c r="CE263" s="98"/>
      <c r="CF263" s="98"/>
      <c r="CG263" s="98"/>
      <c r="CH263" s="98"/>
      <c r="CI263" s="98"/>
      <c r="CJ263" s="98"/>
      <c r="CK263" s="98"/>
      <c r="CL263" s="98"/>
      <c r="CM263" s="98"/>
      <c r="CN263" s="98"/>
      <c r="CO263" s="98"/>
      <c r="CP263" s="98"/>
      <c r="CQ263" s="130"/>
      <c r="CR263" s="98"/>
      <c r="CS263" s="98"/>
      <c r="CT263" s="98"/>
      <c r="CU263" s="98"/>
      <c r="CV263" s="98"/>
      <c r="CW263" s="98"/>
      <c r="CX263" s="98"/>
      <c r="CY263" s="98"/>
      <c r="CZ263" s="98"/>
      <c r="DA263" s="98"/>
      <c r="DB263" s="98"/>
      <c r="DC263" s="98"/>
      <c r="DD263" s="130"/>
      <c r="DE263" s="98"/>
      <c r="DF263" s="98"/>
      <c r="DG263" s="98"/>
      <c r="DH263" s="98"/>
      <c r="DI263" s="98"/>
      <c r="DJ263" s="98"/>
      <c r="DK263" s="98"/>
      <c r="DL263" s="98"/>
      <c r="DM263" s="98"/>
      <c r="DN263" s="98"/>
      <c r="DO263" s="98"/>
      <c r="DP263" s="98"/>
      <c r="DQ263" s="130"/>
      <c r="DR263" s="98"/>
      <c r="DS263" s="98"/>
      <c r="DT263" s="98"/>
      <c r="DU263" s="98"/>
      <c r="DV263" s="98"/>
      <c r="DW263" s="98"/>
      <c r="DX263" s="98"/>
      <c r="DY263" s="98"/>
      <c r="DZ263" s="98"/>
      <c r="EA263" s="98"/>
      <c r="EB263" s="98"/>
      <c r="EC263" s="98"/>
      <c r="ED263" s="130"/>
      <c r="EE263" s="98"/>
      <c r="EF263" s="98"/>
      <c r="EG263" s="98"/>
      <c r="EH263" s="98"/>
      <c r="EI263" s="98"/>
      <c r="EJ263" s="98"/>
      <c r="EK263" s="98"/>
      <c r="EL263" s="98"/>
      <c r="EM263" s="98"/>
      <c r="EN263" s="98"/>
      <c r="EO263" s="98"/>
      <c r="EP263" s="98"/>
      <c r="EQ263" s="130"/>
      <c r="ER263" s="98"/>
      <c r="ES263" s="98"/>
      <c r="ET263" s="98"/>
      <c r="EU263" s="98"/>
      <c r="EV263" s="98"/>
      <c r="EW263" s="98"/>
      <c r="EX263" s="98"/>
      <c r="EY263" s="98"/>
      <c r="EZ263" s="98"/>
      <c r="FA263" s="98"/>
      <c r="FB263" s="98"/>
      <c r="FC263" s="98"/>
      <c r="FD263" s="130"/>
      <c r="FE263" s="98"/>
      <c r="FF263" s="98"/>
      <c r="FG263" s="98"/>
      <c r="FH263" s="98"/>
      <c r="FI263" s="98"/>
      <c r="FJ263" s="98"/>
      <c r="FK263" s="98"/>
      <c r="FL263" s="98"/>
      <c r="FM263" s="98"/>
      <c r="FN263" s="98"/>
      <c r="FO263" s="98"/>
      <c r="FP263" s="98"/>
      <c r="FQ263" s="130"/>
      <c r="FR263" s="98"/>
      <c r="FS263" s="98"/>
      <c r="FT263" s="98"/>
      <c r="FU263" s="98"/>
      <c r="FV263" s="98"/>
      <c r="FW263" s="98"/>
      <c r="FX263" s="98"/>
      <c r="FY263" s="98"/>
      <c r="FZ263" s="98"/>
      <c r="GA263" s="98"/>
      <c r="GB263" s="98"/>
      <c r="GC263" s="98"/>
      <c r="GD263" s="130"/>
      <c r="GE263" s="98"/>
      <c r="GF263" s="98"/>
      <c r="GG263" s="98"/>
      <c r="GH263" s="98"/>
      <c r="GI263" s="98"/>
      <c r="GJ263" s="98"/>
      <c r="GK263" s="98"/>
      <c r="GL263" s="98"/>
      <c r="GM263" s="98"/>
      <c r="GN263" s="98"/>
      <c r="GO263" s="98"/>
      <c r="GP263" s="98"/>
      <c r="GQ263" s="130"/>
      <c r="GR263" s="98"/>
      <c r="GS263" s="98"/>
      <c r="GT263" s="98"/>
      <c r="GU263" s="98"/>
      <c r="GV263" s="98"/>
      <c r="GW263" s="98"/>
      <c r="GX263" s="98"/>
      <c r="GY263" s="98"/>
      <c r="GZ263" s="98"/>
      <c r="HA263" s="98"/>
      <c r="HB263" s="98"/>
      <c r="HC263" s="98"/>
      <c r="HD263" s="130"/>
    </row>
    <row r="264" spans="2:212" ht="14.25" customHeight="1" x14ac:dyDescent="0.2">
      <c r="B264" s="140" t="s">
        <v>95</v>
      </c>
      <c r="C264" s="94" t="s">
        <v>20</v>
      </c>
      <c r="D264" s="125" t="s">
        <v>140</v>
      </c>
      <c r="E264" s="95">
        <v>6128</v>
      </c>
      <c r="F264" s="95">
        <v>6066</v>
      </c>
      <c r="G264" s="95">
        <v>51678</v>
      </c>
      <c r="H264" s="95">
        <v>6795</v>
      </c>
      <c r="I264" s="95">
        <v>11146</v>
      </c>
      <c r="J264" s="95">
        <v>7595</v>
      </c>
      <c r="K264" s="95">
        <v>11288</v>
      </c>
      <c r="L264" s="95">
        <v>5564</v>
      </c>
      <c r="M264" s="95">
        <v>4138</v>
      </c>
      <c r="N264" s="95">
        <v>6318</v>
      </c>
      <c r="O264" s="95">
        <v>7575</v>
      </c>
      <c r="P264" s="95">
        <v>6283</v>
      </c>
      <c r="Q264" s="95">
        <v>130574</v>
      </c>
      <c r="R264" s="95">
        <v>8754.1569999999992</v>
      </c>
      <c r="S264" s="95">
        <v>11476.316000000003</v>
      </c>
      <c r="T264" s="95">
        <v>11350.072999999999</v>
      </c>
      <c r="U264" s="95">
        <v>11816.857</v>
      </c>
      <c r="V264" s="95">
        <v>3738</v>
      </c>
      <c r="W264" s="95">
        <v>9011.3380000000016</v>
      </c>
      <c r="X264" s="95">
        <v>5711.0360000000001</v>
      </c>
      <c r="Y264" s="95">
        <v>6843</v>
      </c>
      <c r="Z264" s="95">
        <v>7726</v>
      </c>
      <c r="AA264" s="95">
        <v>10333</v>
      </c>
      <c r="AB264" s="95">
        <v>8975</v>
      </c>
      <c r="AC264" s="95">
        <v>7133</v>
      </c>
      <c r="AD264" s="95">
        <v>102867.777</v>
      </c>
      <c r="AE264" s="95">
        <v>9001</v>
      </c>
      <c r="AF264" s="95">
        <v>9314</v>
      </c>
      <c r="AG264" s="95">
        <v>10232</v>
      </c>
      <c r="AH264" s="95">
        <v>9329</v>
      </c>
      <c r="AI264" s="95">
        <v>8938</v>
      </c>
      <c r="AJ264" s="95">
        <v>9443</v>
      </c>
      <c r="AK264" s="95">
        <v>10711</v>
      </c>
      <c r="AL264" s="95">
        <v>6476</v>
      </c>
      <c r="AM264" s="95">
        <v>3357</v>
      </c>
      <c r="AN264" s="95">
        <v>7152</v>
      </c>
      <c r="AO264" s="95">
        <v>7580</v>
      </c>
      <c r="AP264" s="95">
        <v>9116</v>
      </c>
      <c r="AQ264" s="95">
        <v>100649</v>
      </c>
      <c r="AR264" s="95">
        <v>9819</v>
      </c>
      <c r="AS264" s="95">
        <v>12752</v>
      </c>
      <c r="AT264" s="95">
        <v>13772</v>
      </c>
      <c r="AU264" s="95">
        <v>15579</v>
      </c>
      <c r="AV264" s="95">
        <v>9261</v>
      </c>
      <c r="AW264" s="95">
        <v>3501</v>
      </c>
      <c r="AX264" s="95">
        <v>2339</v>
      </c>
      <c r="AY264" s="95">
        <v>4730</v>
      </c>
      <c r="AZ264" s="95">
        <v>3668</v>
      </c>
      <c r="BA264" s="95">
        <v>4236</v>
      </c>
      <c r="BB264" s="95">
        <v>5330</v>
      </c>
      <c r="BC264" s="95">
        <v>4361</v>
      </c>
      <c r="BD264" s="95">
        <v>89348</v>
      </c>
      <c r="BE264" s="95">
        <v>4590.1500000000005</v>
      </c>
      <c r="BF264" s="95">
        <v>4692.4400000000005</v>
      </c>
      <c r="BG264" s="95">
        <v>12195.95</v>
      </c>
      <c r="BH264" s="95">
        <v>10006.31</v>
      </c>
      <c r="BI264" s="95">
        <v>7197.84</v>
      </c>
      <c r="BJ264" s="95">
        <v>5647.49</v>
      </c>
      <c r="BK264" s="95">
        <v>4336.9900000000007</v>
      </c>
      <c r="BL264" s="95">
        <v>1968.5400000000002</v>
      </c>
      <c r="BM264" s="95">
        <v>6591.58</v>
      </c>
      <c r="BN264" s="95">
        <v>7004.1400000000012</v>
      </c>
      <c r="BO264" s="95">
        <v>6707.25</v>
      </c>
      <c r="BP264" s="95">
        <v>5994.4300000000012</v>
      </c>
      <c r="BQ264" s="96">
        <v>76933.11</v>
      </c>
      <c r="BR264" s="95">
        <v>7923.44</v>
      </c>
      <c r="BS264" s="95">
        <v>9129.6200000000008</v>
      </c>
      <c r="BT264" s="95">
        <v>14622.190000000002</v>
      </c>
      <c r="BU264" s="95">
        <v>14738.819999999998</v>
      </c>
      <c r="BV264" s="95">
        <v>13578.26</v>
      </c>
      <c r="BW264" s="95">
        <v>5550.8499999999995</v>
      </c>
      <c r="BX264" s="95">
        <v>5865.7599999999993</v>
      </c>
      <c r="BY264" s="95">
        <v>3558.9399999999991</v>
      </c>
      <c r="BZ264" s="95">
        <v>4746.79</v>
      </c>
      <c r="CA264" s="95">
        <v>5513.43</v>
      </c>
      <c r="CB264" s="95">
        <v>1829.36</v>
      </c>
      <c r="CC264" s="95">
        <v>6505.54</v>
      </c>
      <c r="CD264" s="95">
        <v>93563</v>
      </c>
      <c r="CE264" s="95">
        <v>5168.0199999999995</v>
      </c>
      <c r="CF264" s="95">
        <v>8377.7100000000009</v>
      </c>
      <c r="CG264" s="95">
        <v>12029.29</v>
      </c>
      <c r="CH264" s="95">
        <v>8053.83</v>
      </c>
      <c r="CI264" s="95">
        <v>4801.25</v>
      </c>
      <c r="CJ264" s="95">
        <v>5538.49</v>
      </c>
      <c r="CK264" s="95">
        <v>4643.58</v>
      </c>
      <c r="CL264" s="95">
        <v>5478.4800000000014</v>
      </c>
      <c r="CM264" s="95">
        <v>5485.1</v>
      </c>
      <c r="CN264" s="95">
        <v>3581.7000000000003</v>
      </c>
      <c r="CO264" s="95">
        <v>5895.58</v>
      </c>
      <c r="CP264" s="95">
        <v>5170.8</v>
      </c>
      <c r="CQ264" s="95">
        <v>74223.83</v>
      </c>
      <c r="CR264" s="95">
        <v>14851</v>
      </c>
      <c r="CS264" s="95">
        <v>12547</v>
      </c>
      <c r="CT264" s="95">
        <v>19130</v>
      </c>
      <c r="CU264" s="95">
        <v>10935</v>
      </c>
      <c r="CV264" s="95">
        <v>4492</v>
      </c>
      <c r="CW264" s="95">
        <v>5509</v>
      </c>
      <c r="CX264" s="95">
        <v>7131</v>
      </c>
      <c r="CY264" s="95">
        <v>6375</v>
      </c>
      <c r="CZ264" s="95">
        <v>7185</v>
      </c>
      <c r="DA264" s="95">
        <v>5554</v>
      </c>
      <c r="DB264" s="95">
        <v>13883</v>
      </c>
      <c r="DC264" s="95">
        <v>16528</v>
      </c>
      <c r="DD264" s="95">
        <v>124120</v>
      </c>
      <c r="DE264" s="95">
        <v>19727.100000000002</v>
      </c>
      <c r="DF264" s="95">
        <v>14467.710000000001</v>
      </c>
      <c r="DG264" s="95">
        <v>14497.78</v>
      </c>
      <c r="DH264" s="95">
        <v>14022.609999999999</v>
      </c>
      <c r="DI264" s="95">
        <v>7469.862000000001</v>
      </c>
      <c r="DJ264" s="95">
        <v>6355.3739999999998</v>
      </c>
      <c r="DK264" s="95">
        <v>3452.3250000000003</v>
      </c>
      <c r="DL264" s="95">
        <v>6164.518</v>
      </c>
      <c r="DM264" s="95">
        <v>5920.674</v>
      </c>
      <c r="DN264" s="95">
        <v>5069.9880000000003</v>
      </c>
      <c r="DO264" s="95">
        <v>5803.8740000000007</v>
      </c>
      <c r="DP264" s="95">
        <v>20783.846000000001</v>
      </c>
      <c r="DQ264" s="95">
        <v>123735.66099999999</v>
      </c>
      <c r="DR264" s="95">
        <v>14835</v>
      </c>
      <c r="DS264" s="95">
        <v>24719</v>
      </c>
      <c r="DT264" s="95">
        <v>19844</v>
      </c>
      <c r="DU264" s="95">
        <v>22528</v>
      </c>
      <c r="DV264" s="95">
        <v>10881</v>
      </c>
      <c r="DW264" s="95">
        <v>6758</v>
      </c>
      <c r="DX264" s="95">
        <v>7477</v>
      </c>
      <c r="DY264" s="95">
        <v>7906</v>
      </c>
      <c r="DZ264" s="95">
        <v>10374</v>
      </c>
      <c r="EA264" s="95">
        <v>10139</v>
      </c>
      <c r="EB264" s="95">
        <v>16708</v>
      </c>
      <c r="EC264" s="95">
        <v>15064</v>
      </c>
      <c r="ED264" s="95">
        <v>167233</v>
      </c>
      <c r="EE264" s="95">
        <v>11318</v>
      </c>
      <c r="EF264" s="95">
        <v>8940</v>
      </c>
      <c r="EG264" s="95">
        <v>15319</v>
      </c>
      <c r="EH264" s="95">
        <v>7455</v>
      </c>
      <c r="EI264" s="95">
        <v>9794</v>
      </c>
      <c r="EJ264" s="95">
        <v>2750</v>
      </c>
      <c r="EK264" s="95">
        <v>8739</v>
      </c>
      <c r="EL264" s="95">
        <v>6137</v>
      </c>
      <c r="EM264" s="95">
        <v>9330</v>
      </c>
      <c r="EN264" s="95">
        <v>5950</v>
      </c>
      <c r="EO264" s="95">
        <v>5582</v>
      </c>
      <c r="EP264" s="95">
        <v>5028</v>
      </c>
      <c r="EQ264" s="95">
        <v>96342</v>
      </c>
      <c r="ER264" s="95">
        <v>11039</v>
      </c>
      <c r="ES264" s="95">
        <v>7228</v>
      </c>
      <c r="ET264" s="95">
        <v>16836</v>
      </c>
      <c r="EU264" s="95">
        <v>16587</v>
      </c>
      <c r="EV264" s="95">
        <v>3871</v>
      </c>
      <c r="EW264" s="95">
        <v>8087.473</v>
      </c>
      <c r="EX264" s="95">
        <v>6682</v>
      </c>
      <c r="EY264" s="95">
        <v>7586.8719999999994</v>
      </c>
      <c r="EZ264" s="95">
        <v>7285</v>
      </c>
      <c r="FA264" s="95">
        <v>10020</v>
      </c>
      <c r="FB264" s="95">
        <v>8746</v>
      </c>
      <c r="FC264" s="95">
        <v>4171</v>
      </c>
      <c r="FD264" s="95">
        <v>108139.345</v>
      </c>
      <c r="FE264" s="95">
        <v>2999</v>
      </c>
      <c r="FF264" s="95">
        <v>11272</v>
      </c>
      <c r="FG264" s="95">
        <v>11758</v>
      </c>
      <c r="FH264" s="95">
        <v>12409</v>
      </c>
      <c r="FI264" s="95">
        <v>6921</v>
      </c>
      <c r="FJ264" s="95">
        <v>6522</v>
      </c>
      <c r="FK264" s="95">
        <v>9699</v>
      </c>
      <c r="FL264" s="95">
        <v>6783</v>
      </c>
      <c r="FM264" s="95">
        <v>5055</v>
      </c>
      <c r="FN264" s="95">
        <v>1783</v>
      </c>
      <c r="FO264" s="95">
        <v>15907</v>
      </c>
      <c r="FP264" s="95">
        <v>8536</v>
      </c>
      <c r="FQ264" s="95">
        <v>99644</v>
      </c>
      <c r="FR264" s="95">
        <v>8471</v>
      </c>
      <c r="FS264" s="95">
        <v>11241</v>
      </c>
      <c r="FT264" s="95">
        <v>11459</v>
      </c>
      <c r="FU264" s="95">
        <v>7624</v>
      </c>
      <c r="FV264" s="95">
        <v>3716</v>
      </c>
      <c r="FW264" s="95">
        <v>2820</v>
      </c>
      <c r="FX264" s="95">
        <v>5140</v>
      </c>
      <c r="FY264" s="95">
        <v>9434</v>
      </c>
      <c r="FZ264" s="95">
        <v>6415</v>
      </c>
      <c r="GA264" s="95">
        <v>5034</v>
      </c>
      <c r="GB264" s="95">
        <v>5546</v>
      </c>
      <c r="GC264" s="95">
        <v>4514</v>
      </c>
      <c r="GD264" s="95">
        <v>81414</v>
      </c>
      <c r="GE264" s="95">
        <v>6033</v>
      </c>
      <c r="GF264" s="95">
        <v>6557</v>
      </c>
      <c r="GG264" s="95">
        <v>5216</v>
      </c>
      <c r="GH264" s="95">
        <v>5436</v>
      </c>
      <c r="GI264" s="95">
        <v>5363</v>
      </c>
      <c r="GJ264" s="95">
        <v>7414</v>
      </c>
      <c r="GK264" s="95">
        <v>6374</v>
      </c>
      <c r="GL264" s="95">
        <v>4460</v>
      </c>
      <c r="GM264" s="95">
        <v>4403</v>
      </c>
      <c r="GN264" s="95">
        <v>4991</v>
      </c>
      <c r="GO264" s="95">
        <v>5138</v>
      </c>
      <c r="GP264" s="95">
        <v>6184</v>
      </c>
      <c r="GQ264" s="96">
        <v>67569</v>
      </c>
      <c r="GR264" s="95">
        <v>3460</v>
      </c>
      <c r="GS264" s="95">
        <v>5596</v>
      </c>
      <c r="GT264" s="95">
        <v>3248</v>
      </c>
      <c r="GU264" s="95">
        <v>5548</v>
      </c>
      <c r="GV264" s="95">
        <v>4184</v>
      </c>
      <c r="GW264" s="95">
        <v>5673</v>
      </c>
      <c r="GX264" s="95">
        <v>5747</v>
      </c>
      <c r="GY264" s="95">
        <v>6133</v>
      </c>
      <c r="GZ264" s="95">
        <v>5994</v>
      </c>
      <c r="HA264" s="95">
        <v>9191</v>
      </c>
      <c r="HB264" s="95">
        <v>5592</v>
      </c>
      <c r="HC264" s="95">
        <v>6205</v>
      </c>
      <c r="HD264" s="96">
        <v>66571</v>
      </c>
    </row>
    <row r="265" spans="2:212" ht="4.95" customHeight="1" x14ac:dyDescent="0.2">
      <c r="B265" s="127"/>
      <c r="C265" s="72"/>
      <c r="D265" s="72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130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9"/>
      <c r="AR265" s="98"/>
      <c r="AS265" s="98"/>
      <c r="AT265" s="98"/>
      <c r="AU265" s="98"/>
      <c r="AV265" s="98"/>
      <c r="AW265" s="98"/>
      <c r="AX265" s="98"/>
      <c r="AY265" s="98"/>
      <c r="AZ265" s="98"/>
      <c r="BA265" s="98"/>
      <c r="BB265" s="98"/>
      <c r="BC265" s="98"/>
      <c r="BD265" s="132"/>
      <c r="BE265" s="98"/>
      <c r="BF265" s="98"/>
      <c r="BG265" s="98"/>
      <c r="BH265" s="98"/>
      <c r="BI265" s="98"/>
      <c r="BJ265" s="98"/>
      <c r="BK265" s="98"/>
      <c r="BL265" s="98"/>
      <c r="BM265" s="98"/>
      <c r="BN265" s="98"/>
      <c r="BO265" s="98"/>
      <c r="BP265" s="98"/>
      <c r="BQ265" s="132"/>
      <c r="BR265" s="98"/>
      <c r="BS265" s="98"/>
      <c r="BT265" s="98"/>
      <c r="BU265" s="98"/>
      <c r="BV265" s="98"/>
      <c r="BW265" s="98"/>
      <c r="BX265" s="98"/>
      <c r="BY265" s="98"/>
      <c r="BZ265" s="98"/>
      <c r="CA265" s="98"/>
      <c r="CB265" s="98"/>
      <c r="CC265" s="98"/>
      <c r="CD265" s="130"/>
      <c r="CE265" s="98"/>
      <c r="CF265" s="98"/>
      <c r="CG265" s="98"/>
      <c r="CH265" s="98"/>
      <c r="CI265" s="98"/>
      <c r="CJ265" s="98"/>
      <c r="CK265" s="98"/>
      <c r="CL265" s="98"/>
      <c r="CM265" s="98"/>
      <c r="CN265" s="98"/>
      <c r="CO265" s="98"/>
      <c r="CP265" s="98"/>
      <c r="CQ265" s="130"/>
      <c r="CR265" s="98"/>
      <c r="CS265" s="98"/>
      <c r="CT265" s="98"/>
      <c r="CU265" s="98"/>
      <c r="CV265" s="98"/>
      <c r="CW265" s="98"/>
      <c r="CX265" s="98"/>
      <c r="CY265" s="98"/>
      <c r="CZ265" s="98"/>
      <c r="DA265" s="98"/>
      <c r="DB265" s="98"/>
      <c r="DC265" s="98"/>
      <c r="DD265" s="130"/>
      <c r="DE265" s="98"/>
      <c r="DF265" s="98"/>
      <c r="DG265" s="98"/>
      <c r="DH265" s="98"/>
      <c r="DI265" s="98"/>
      <c r="DJ265" s="98"/>
      <c r="DK265" s="98"/>
      <c r="DL265" s="98"/>
      <c r="DM265" s="98"/>
      <c r="DN265" s="98"/>
      <c r="DO265" s="98"/>
      <c r="DP265" s="98"/>
      <c r="DQ265" s="130"/>
      <c r="DR265" s="98"/>
      <c r="DS265" s="98"/>
      <c r="DT265" s="98"/>
      <c r="DU265" s="98"/>
      <c r="DV265" s="98"/>
      <c r="DW265" s="98"/>
      <c r="DX265" s="98"/>
      <c r="DY265" s="98"/>
      <c r="DZ265" s="98"/>
      <c r="EA265" s="98"/>
      <c r="EB265" s="98"/>
      <c r="EC265" s="98"/>
      <c r="ED265" s="130"/>
      <c r="EE265" s="98"/>
      <c r="EF265" s="98"/>
      <c r="EG265" s="98"/>
      <c r="EH265" s="98"/>
      <c r="EI265" s="98"/>
      <c r="EJ265" s="98"/>
      <c r="EK265" s="98"/>
      <c r="EL265" s="98"/>
      <c r="EM265" s="98"/>
      <c r="EN265" s="98"/>
      <c r="EO265" s="98"/>
      <c r="EP265" s="98"/>
      <c r="EQ265" s="130"/>
      <c r="ER265" s="98"/>
      <c r="ES265" s="98"/>
      <c r="ET265" s="98"/>
      <c r="EU265" s="98"/>
      <c r="EV265" s="98"/>
      <c r="EW265" s="98"/>
      <c r="EX265" s="98"/>
      <c r="EY265" s="98"/>
      <c r="EZ265" s="98"/>
      <c r="FA265" s="98"/>
      <c r="FB265" s="98"/>
      <c r="FC265" s="98"/>
      <c r="FD265" s="130"/>
      <c r="FE265" s="98"/>
      <c r="FF265" s="98"/>
      <c r="FG265" s="98"/>
      <c r="FH265" s="98"/>
      <c r="FI265" s="98"/>
      <c r="FJ265" s="98"/>
      <c r="FK265" s="98"/>
      <c r="FL265" s="98"/>
      <c r="FM265" s="98"/>
      <c r="FN265" s="98"/>
      <c r="FO265" s="98"/>
      <c r="FP265" s="98"/>
      <c r="FQ265" s="130"/>
      <c r="FR265" s="98"/>
      <c r="FS265" s="98"/>
      <c r="FT265" s="98"/>
      <c r="FU265" s="98"/>
      <c r="FV265" s="98"/>
      <c r="FW265" s="98"/>
      <c r="FX265" s="98"/>
      <c r="FY265" s="98"/>
      <c r="FZ265" s="98"/>
      <c r="GA265" s="98"/>
      <c r="GB265" s="98"/>
      <c r="GC265" s="98"/>
      <c r="GD265" s="130"/>
      <c r="GE265" s="98"/>
      <c r="GF265" s="98"/>
      <c r="GG265" s="98"/>
      <c r="GH265" s="98"/>
      <c r="GI265" s="98"/>
      <c r="GJ265" s="98"/>
      <c r="GK265" s="98"/>
      <c r="GL265" s="98"/>
      <c r="GM265" s="98"/>
      <c r="GN265" s="98"/>
      <c r="GO265" s="98"/>
      <c r="GP265" s="98"/>
      <c r="GQ265" s="130"/>
      <c r="GR265" s="98"/>
      <c r="GS265" s="98"/>
      <c r="GT265" s="98"/>
      <c r="GU265" s="98"/>
      <c r="GV265" s="98"/>
      <c r="GW265" s="98"/>
      <c r="GX265" s="98"/>
      <c r="GY265" s="98"/>
      <c r="GZ265" s="98"/>
      <c r="HA265" s="98"/>
      <c r="HB265" s="98"/>
      <c r="HC265" s="98"/>
      <c r="HD265" s="130"/>
    </row>
    <row r="266" spans="2:212" ht="15.45" customHeight="1" x14ac:dyDescent="0.2">
      <c r="B266" s="93" t="s">
        <v>97</v>
      </c>
      <c r="C266" s="27"/>
      <c r="D266" s="110"/>
      <c r="E266" s="87">
        <f t="shared" ref="E266:AJ266" si="107">+SUM(E267:E269)</f>
        <v>0</v>
      </c>
      <c r="F266" s="87">
        <f t="shared" si="107"/>
        <v>0</v>
      </c>
      <c r="G266" s="87">
        <f t="shared" si="107"/>
        <v>0</v>
      </c>
      <c r="H266" s="87">
        <f t="shared" si="107"/>
        <v>0</v>
      </c>
      <c r="I266" s="87">
        <f t="shared" si="107"/>
        <v>0</v>
      </c>
      <c r="J266" s="87">
        <f t="shared" si="107"/>
        <v>0</v>
      </c>
      <c r="K266" s="87">
        <f t="shared" si="107"/>
        <v>0</v>
      </c>
      <c r="L266" s="87">
        <f t="shared" si="107"/>
        <v>0</v>
      </c>
      <c r="M266" s="87">
        <f t="shared" si="107"/>
        <v>0</v>
      </c>
      <c r="N266" s="87">
        <f t="shared" si="107"/>
        <v>0</v>
      </c>
      <c r="O266" s="87">
        <f t="shared" si="107"/>
        <v>0</v>
      </c>
      <c r="P266" s="87">
        <f t="shared" si="107"/>
        <v>0</v>
      </c>
      <c r="Q266" s="87">
        <f t="shared" si="107"/>
        <v>0</v>
      </c>
      <c r="R266" s="87">
        <f t="shared" si="107"/>
        <v>0</v>
      </c>
      <c r="S266" s="87">
        <f t="shared" si="107"/>
        <v>0</v>
      </c>
      <c r="T266" s="87">
        <f t="shared" si="107"/>
        <v>0</v>
      </c>
      <c r="U266" s="87">
        <f t="shared" si="107"/>
        <v>0</v>
      </c>
      <c r="V266" s="87">
        <f t="shared" si="107"/>
        <v>0</v>
      </c>
      <c r="W266" s="87">
        <f t="shared" si="107"/>
        <v>0</v>
      </c>
      <c r="X266" s="87">
        <f t="shared" si="107"/>
        <v>0</v>
      </c>
      <c r="Y266" s="87">
        <f t="shared" si="107"/>
        <v>0</v>
      </c>
      <c r="Z266" s="87">
        <f t="shared" si="107"/>
        <v>0</v>
      </c>
      <c r="AA266" s="87">
        <f t="shared" si="107"/>
        <v>0</v>
      </c>
      <c r="AB266" s="87">
        <f t="shared" si="107"/>
        <v>0</v>
      </c>
      <c r="AC266" s="87">
        <f t="shared" si="107"/>
        <v>0</v>
      </c>
      <c r="AD266" s="87">
        <f t="shared" si="107"/>
        <v>0</v>
      </c>
      <c r="AE266" s="87">
        <f t="shared" si="107"/>
        <v>2580.8300000000004</v>
      </c>
      <c r="AF266" s="87">
        <f t="shared" si="107"/>
        <v>3162.6080000000002</v>
      </c>
      <c r="AG266" s="87">
        <f t="shared" si="107"/>
        <v>6983.0209999999997</v>
      </c>
      <c r="AH266" s="87">
        <f t="shared" si="107"/>
        <v>2983.8490000000002</v>
      </c>
      <c r="AI266" s="87">
        <f t="shared" si="107"/>
        <v>4857.2899999999991</v>
      </c>
      <c r="AJ266" s="87">
        <f t="shared" si="107"/>
        <v>6727.9740000000002</v>
      </c>
      <c r="AK266" s="87">
        <f t="shared" ref="AK266:BP266" si="108">+SUM(AK267:AK269)</f>
        <v>1760.6</v>
      </c>
      <c r="AL266" s="87">
        <f t="shared" si="108"/>
        <v>6623.0279999999993</v>
      </c>
      <c r="AM266" s="87">
        <f t="shared" si="108"/>
        <v>5714.8420000000006</v>
      </c>
      <c r="AN266" s="87">
        <f t="shared" si="108"/>
        <v>4039.0439999999999</v>
      </c>
      <c r="AO266" s="87">
        <f t="shared" si="108"/>
        <v>5762.6639999999998</v>
      </c>
      <c r="AP266" s="87">
        <f t="shared" si="108"/>
        <v>3523.27</v>
      </c>
      <c r="AQ266" s="87">
        <f t="shared" si="108"/>
        <v>54719.02</v>
      </c>
      <c r="AR266" s="87">
        <f t="shared" si="108"/>
        <v>2173.2200000000003</v>
      </c>
      <c r="AS266" s="87">
        <f t="shared" si="108"/>
        <v>6099.62</v>
      </c>
      <c r="AT266" s="87">
        <f t="shared" si="108"/>
        <v>5535.85</v>
      </c>
      <c r="AU266" s="87">
        <f t="shared" si="108"/>
        <v>1483.88</v>
      </c>
      <c r="AV266" s="87">
        <f t="shared" si="108"/>
        <v>2720.37</v>
      </c>
      <c r="AW266" s="87">
        <f t="shared" si="108"/>
        <v>2081.21</v>
      </c>
      <c r="AX266" s="87">
        <f t="shared" si="108"/>
        <v>3181.2</v>
      </c>
      <c r="AY266" s="87">
        <f t="shared" si="108"/>
        <v>3269.4789999999998</v>
      </c>
      <c r="AZ266" s="87">
        <f t="shared" si="108"/>
        <v>4697.62</v>
      </c>
      <c r="BA266" s="87">
        <f t="shared" si="108"/>
        <v>3039.75</v>
      </c>
      <c r="BB266" s="87">
        <f t="shared" si="108"/>
        <v>2779.8590000000004</v>
      </c>
      <c r="BC266" s="87">
        <f t="shared" si="108"/>
        <v>407.61</v>
      </c>
      <c r="BD266" s="87">
        <f t="shared" si="108"/>
        <v>37469.667999999991</v>
      </c>
      <c r="BE266" s="87">
        <f t="shared" si="108"/>
        <v>3124.1099999999997</v>
      </c>
      <c r="BF266" s="87">
        <f t="shared" si="108"/>
        <v>1761.67</v>
      </c>
      <c r="BG266" s="87">
        <f t="shared" si="108"/>
        <v>2438.21</v>
      </c>
      <c r="BH266" s="87">
        <f t="shared" si="108"/>
        <v>1759.51</v>
      </c>
      <c r="BI266" s="87">
        <f t="shared" si="108"/>
        <v>2905.5199999999995</v>
      </c>
      <c r="BJ266" s="87">
        <f t="shared" si="108"/>
        <v>4719.8500000000004</v>
      </c>
      <c r="BK266" s="87">
        <f t="shared" si="108"/>
        <v>2092.6347385714284</v>
      </c>
      <c r="BL266" s="87">
        <f t="shared" si="108"/>
        <v>1628.5785799999999</v>
      </c>
      <c r="BM266" s="87">
        <f t="shared" si="108"/>
        <v>1796.3</v>
      </c>
      <c r="BN266" s="87">
        <f t="shared" si="108"/>
        <v>1357.1366416999999</v>
      </c>
      <c r="BO266" s="87">
        <f t="shared" si="108"/>
        <v>3547.4960417000002</v>
      </c>
      <c r="BP266" s="87">
        <f t="shared" si="108"/>
        <v>0</v>
      </c>
      <c r="BQ266" s="87">
        <f t="shared" ref="BQ266:CV266" si="109">+SUM(BQ267:BQ269)</f>
        <v>27131.016001971431</v>
      </c>
      <c r="BR266" s="87">
        <f t="shared" si="109"/>
        <v>0</v>
      </c>
      <c r="BS266" s="87">
        <f t="shared" si="109"/>
        <v>0</v>
      </c>
      <c r="BT266" s="87">
        <f t="shared" si="109"/>
        <v>0</v>
      </c>
      <c r="BU266" s="87">
        <f t="shared" si="109"/>
        <v>0</v>
      </c>
      <c r="BV266" s="87">
        <f t="shared" si="109"/>
        <v>0</v>
      </c>
      <c r="BW266" s="87">
        <f t="shared" si="109"/>
        <v>0</v>
      </c>
      <c r="BX266" s="87">
        <f t="shared" si="109"/>
        <v>0</v>
      </c>
      <c r="BY266" s="87">
        <f t="shared" si="109"/>
        <v>0</v>
      </c>
      <c r="BZ266" s="87">
        <f t="shared" si="109"/>
        <v>0</v>
      </c>
      <c r="CA266" s="87">
        <f t="shared" si="109"/>
        <v>0</v>
      </c>
      <c r="CB266" s="87">
        <f t="shared" si="109"/>
        <v>0</v>
      </c>
      <c r="CC266" s="87">
        <f t="shared" si="109"/>
        <v>0</v>
      </c>
      <c r="CD266" s="87">
        <f t="shared" si="109"/>
        <v>0</v>
      </c>
      <c r="CE266" s="87">
        <f t="shared" si="109"/>
        <v>0</v>
      </c>
      <c r="CF266" s="87">
        <f t="shared" si="109"/>
        <v>0</v>
      </c>
      <c r="CG266" s="87">
        <f t="shared" si="109"/>
        <v>0</v>
      </c>
      <c r="CH266" s="87">
        <f t="shared" si="109"/>
        <v>0</v>
      </c>
      <c r="CI266" s="87">
        <f t="shared" si="109"/>
        <v>14892.09</v>
      </c>
      <c r="CJ266" s="87">
        <f t="shared" si="109"/>
        <v>18799.04</v>
      </c>
      <c r="CK266" s="87">
        <f t="shared" si="109"/>
        <v>17400.39</v>
      </c>
      <c r="CL266" s="87">
        <f t="shared" si="109"/>
        <v>18825.96</v>
      </c>
      <c r="CM266" s="87">
        <f t="shared" si="109"/>
        <v>17454.469999999998</v>
      </c>
      <c r="CN266" s="87">
        <f t="shared" si="109"/>
        <v>21481.3</v>
      </c>
      <c r="CO266" s="87">
        <f t="shared" si="109"/>
        <v>22511.35</v>
      </c>
      <c r="CP266" s="87">
        <f t="shared" si="109"/>
        <v>24847.86</v>
      </c>
      <c r="CQ266" s="87">
        <f t="shared" si="109"/>
        <v>156212.46000000002</v>
      </c>
      <c r="CR266" s="87">
        <f t="shared" si="109"/>
        <v>22882.019999999997</v>
      </c>
      <c r="CS266" s="87">
        <f t="shared" si="109"/>
        <v>23624.600000000006</v>
      </c>
      <c r="CT266" s="87">
        <f t="shared" si="109"/>
        <v>21504.479999999996</v>
      </c>
      <c r="CU266" s="87">
        <f t="shared" si="109"/>
        <v>20704.239999999994</v>
      </c>
      <c r="CV266" s="87">
        <f t="shared" si="109"/>
        <v>20294.309999999998</v>
      </c>
      <c r="CW266" s="87">
        <f t="shared" ref="CW266:EB266" si="110">+SUM(CW267:CW269)</f>
        <v>13963.429999999998</v>
      </c>
      <c r="CX266" s="87">
        <f t="shared" si="110"/>
        <v>8284.6200000000008</v>
      </c>
      <c r="CY266" s="87">
        <f t="shared" si="110"/>
        <v>7308.3899999999994</v>
      </c>
      <c r="CZ266" s="87">
        <f t="shared" si="110"/>
        <v>10289.880000000001</v>
      </c>
      <c r="DA266" s="87">
        <f t="shared" si="110"/>
        <v>14232.839999999998</v>
      </c>
      <c r="DB266" s="87">
        <f t="shared" si="110"/>
        <v>9757.7799999999988</v>
      </c>
      <c r="DC266" s="87">
        <f t="shared" si="110"/>
        <v>13729.96</v>
      </c>
      <c r="DD266" s="87">
        <f t="shared" si="110"/>
        <v>186576.54999999996</v>
      </c>
      <c r="DE266" s="87">
        <f t="shared" si="110"/>
        <v>14486.599999999999</v>
      </c>
      <c r="DF266" s="87">
        <f t="shared" si="110"/>
        <v>12764.039999999997</v>
      </c>
      <c r="DG266" s="87">
        <f t="shared" si="110"/>
        <v>16236.390000000001</v>
      </c>
      <c r="DH266" s="87">
        <f t="shared" si="110"/>
        <v>16972.370000000003</v>
      </c>
      <c r="DI266" s="87">
        <f t="shared" si="110"/>
        <v>16232.090000000004</v>
      </c>
      <c r="DJ266" s="87">
        <f t="shared" si="110"/>
        <v>6838.3360000000002</v>
      </c>
      <c r="DK266" s="87">
        <f t="shared" si="110"/>
        <v>10859.02</v>
      </c>
      <c r="DL266" s="87">
        <f t="shared" si="110"/>
        <v>14781.334999999999</v>
      </c>
      <c r="DM266" s="87">
        <f t="shared" si="110"/>
        <v>13285.350000000004</v>
      </c>
      <c r="DN266" s="87">
        <f t="shared" si="110"/>
        <v>16087.953999999998</v>
      </c>
      <c r="DO266" s="87">
        <f t="shared" si="110"/>
        <v>17042.560000000001</v>
      </c>
      <c r="DP266" s="87">
        <f t="shared" si="110"/>
        <v>14486.599999999999</v>
      </c>
      <c r="DQ266" s="87">
        <f t="shared" si="110"/>
        <v>170072.64500000002</v>
      </c>
      <c r="DR266" s="87">
        <f t="shared" si="110"/>
        <v>19570.400000000001</v>
      </c>
      <c r="DS266" s="87">
        <f t="shared" si="110"/>
        <v>17370.280000000002</v>
      </c>
      <c r="DT266" s="87">
        <f t="shared" si="110"/>
        <v>19936.420000000002</v>
      </c>
      <c r="DU266" s="87">
        <f t="shared" si="110"/>
        <v>17407.460000000006</v>
      </c>
      <c r="DV266" s="87">
        <f t="shared" si="110"/>
        <v>19936.420000000002</v>
      </c>
      <c r="DW266" s="87">
        <f t="shared" si="110"/>
        <v>15186.630000000001</v>
      </c>
      <c r="DX266" s="87">
        <f t="shared" si="110"/>
        <v>14058.450000000003</v>
      </c>
      <c r="DY266" s="87">
        <f t="shared" si="110"/>
        <v>16325.6</v>
      </c>
      <c r="DZ266" s="87">
        <f t="shared" si="110"/>
        <v>13854.025999999998</v>
      </c>
      <c r="EA266" s="87">
        <f t="shared" si="110"/>
        <v>16304.532999999999</v>
      </c>
      <c r="EB266" s="87">
        <f t="shared" si="110"/>
        <v>14174.759999999998</v>
      </c>
      <c r="EC266" s="87">
        <f t="shared" ref="EC266:FH266" si="111">+SUM(EC267:EC269)</f>
        <v>13169.36</v>
      </c>
      <c r="ED266" s="87">
        <f t="shared" si="111"/>
        <v>197294.33899999998</v>
      </c>
      <c r="EE266" s="87">
        <f t="shared" si="111"/>
        <v>14174.759999999998</v>
      </c>
      <c r="EF266" s="87">
        <f t="shared" si="111"/>
        <v>12631.05</v>
      </c>
      <c r="EG266" s="87">
        <f t="shared" si="111"/>
        <v>13013.399999999998</v>
      </c>
      <c r="EH266" s="87">
        <f t="shared" si="111"/>
        <v>14457.16</v>
      </c>
      <c r="EI266" s="87">
        <f t="shared" si="111"/>
        <v>5919.0400000000009</v>
      </c>
      <c r="EJ266" s="87">
        <f t="shared" si="111"/>
        <v>2946.1199999999994</v>
      </c>
      <c r="EK266" s="87">
        <f t="shared" si="111"/>
        <v>3240.3599999999997</v>
      </c>
      <c r="EL266" s="87">
        <f t="shared" si="111"/>
        <v>3687.4399999999996</v>
      </c>
      <c r="EM266" s="87">
        <f t="shared" si="111"/>
        <v>5790.58</v>
      </c>
      <c r="EN266" s="87">
        <f t="shared" si="111"/>
        <v>5256.51</v>
      </c>
      <c r="EO266" s="87">
        <f t="shared" si="111"/>
        <v>5977.96</v>
      </c>
      <c r="EP266" s="87">
        <f t="shared" si="111"/>
        <v>5557.8600000000006</v>
      </c>
      <c r="EQ266" s="87">
        <f t="shared" si="111"/>
        <v>92652.24</v>
      </c>
      <c r="ER266" s="87">
        <f t="shared" si="111"/>
        <v>7094.0299999999988</v>
      </c>
      <c r="ES266" s="87">
        <f t="shared" si="111"/>
        <v>7683.3600000000006</v>
      </c>
      <c r="ET266" s="87">
        <f t="shared" si="111"/>
        <v>8533.619999999999</v>
      </c>
      <c r="EU266" s="87">
        <f t="shared" si="111"/>
        <v>7069.97</v>
      </c>
      <c r="EV266" s="87">
        <f t="shared" si="111"/>
        <v>6525.3300000000008</v>
      </c>
      <c r="EW266" s="87">
        <f t="shared" si="111"/>
        <v>10147.82</v>
      </c>
      <c r="EX266" s="87">
        <f t="shared" si="111"/>
        <v>8755.14</v>
      </c>
      <c r="EY266" s="87">
        <f t="shared" si="111"/>
        <v>3687.4399999999996</v>
      </c>
      <c r="EZ266" s="87">
        <f t="shared" si="111"/>
        <v>6448.8499999999985</v>
      </c>
      <c r="FA266" s="87">
        <f t="shared" si="111"/>
        <v>5257.2300000000005</v>
      </c>
      <c r="FB266" s="87">
        <f t="shared" si="111"/>
        <v>7867.7999999999993</v>
      </c>
      <c r="FC266" s="87">
        <f t="shared" si="111"/>
        <v>7167.78</v>
      </c>
      <c r="FD266" s="87">
        <f t="shared" si="111"/>
        <v>86238.37</v>
      </c>
      <c r="FE266" s="87">
        <f t="shared" si="111"/>
        <v>5557.8600000000015</v>
      </c>
      <c r="FF266" s="87">
        <f t="shared" si="111"/>
        <v>8564.1</v>
      </c>
      <c r="FG266" s="87">
        <f t="shared" si="111"/>
        <v>6916.8399999999992</v>
      </c>
      <c r="FH266" s="87">
        <f t="shared" si="111"/>
        <v>4076.7000000000003</v>
      </c>
      <c r="FI266" s="87">
        <f t="shared" ref="FI266:GN266" si="112">+SUM(FI267:FI269)</f>
        <v>6258.18</v>
      </c>
      <c r="FJ266" s="87">
        <f t="shared" si="112"/>
        <v>7486.4299999999994</v>
      </c>
      <c r="FK266" s="87">
        <f t="shared" si="112"/>
        <v>9512.1900000000041</v>
      </c>
      <c r="FL266" s="87">
        <f t="shared" si="112"/>
        <v>7827.5899999999983</v>
      </c>
      <c r="FM266" s="87">
        <f t="shared" si="112"/>
        <v>5994.52</v>
      </c>
      <c r="FN266" s="87">
        <f t="shared" si="112"/>
        <v>7418.27</v>
      </c>
      <c r="FO266" s="87">
        <f t="shared" si="112"/>
        <v>5539.14</v>
      </c>
      <c r="FP266" s="87">
        <f t="shared" si="112"/>
        <v>4892.6899999999996</v>
      </c>
      <c r="FQ266" s="87">
        <f t="shared" si="112"/>
        <v>80044.510000000009</v>
      </c>
      <c r="FR266" s="87">
        <f t="shared" si="112"/>
        <v>13904.31</v>
      </c>
      <c r="FS266" s="87">
        <f t="shared" si="112"/>
        <v>13424.609999999999</v>
      </c>
      <c r="FT266" s="87">
        <f t="shared" si="112"/>
        <v>16928.690000000002</v>
      </c>
      <c r="FU266" s="87">
        <f t="shared" si="112"/>
        <v>14687.230000000001</v>
      </c>
      <c r="FV266" s="87">
        <f t="shared" si="112"/>
        <v>15071.2</v>
      </c>
      <c r="FW266" s="87">
        <f t="shared" si="112"/>
        <v>14830.320000000002</v>
      </c>
      <c r="FX266" s="87">
        <f t="shared" si="112"/>
        <v>19546.129999999997</v>
      </c>
      <c r="FY266" s="87">
        <f t="shared" si="112"/>
        <v>15807.18</v>
      </c>
      <c r="FZ266" s="87">
        <f t="shared" si="112"/>
        <v>19862.25</v>
      </c>
      <c r="GA266" s="87">
        <f t="shared" si="112"/>
        <v>21951.64</v>
      </c>
      <c r="GB266" s="87">
        <f t="shared" si="112"/>
        <v>21649.29</v>
      </c>
      <c r="GC266" s="87">
        <f t="shared" si="112"/>
        <v>20937.099999999995</v>
      </c>
      <c r="GD266" s="87">
        <f t="shared" si="112"/>
        <v>208599.95</v>
      </c>
      <c r="GE266" s="87">
        <f t="shared" ref="GE266:HD266" si="113">+SUM(GE267:GE273)</f>
        <v>20852.450000000004</v>
      </c>
      <c r="GF266" s="87">
        <f t="shared" si="113"/>
        <v>24047.71</v>
      </c>
      <c r="GG266" s="87">
        <f t="shared" si="113"/>
        <v>21364.83</v>
      </c>
      <c r="GH266" s="87">
        <f t="shared" si="113"/>
        <v>19288.18</v>
      </c>
      <c r="GI266" s="87">
        <f t="shared" si="113"/>
        <v>22924.910000000003</v>
      </c>
      <c r="GJ266" s="87">
        <f t="shared" si="113"/>
        <v>23761.485419999997</v>
      </c>
      <c r="GK266" s="87">
        <f t="shared" si="113"/>
        <v>22686.283382000001</v>
      </c>
      <c r="GL266" s="87">
        <f t="shared" si="113"/>
        <v>24195.915269999998</v>
      </c>
      <c r="GM266" s="87">
        <f t="shared" si="113"/>
        <v>29618.318610000002</v>
      </c>
      <c r="GN266" s="87">
        <f t="shared" si="113"/>
        <v>125034.7732</v>
      </c>
      <c r="GO266" s="87">
        <f t="shared" si="113"/>
        <v>106706.04841000002</v>
      </c>
      <c r="GP266" s="87">
        <f t="shared" si="113"/>
        <v>91713.035790000024</v>
      </c>
      <c r="GQ266" s="87">
        <f t="shared" si="113"/>
        <v>532193.9400820001</v>
      </c>
      <c r="GR266" s="87">
        <f t="shared" si="113"/>
        <v>94822.472439999998</v>
      </c>
      <c r="GS266" s="87">
        <f t="shared" si="113"/>
        <v>90807.529699999999</v>
      </c>
      <c r="GT266" s="87">
        <f t="shared" si="113"/>
        <v>113778.11550000003</v>
      </c>
      <c r="GU266" s="87">
        <f t="shared" si="113"/>
        <v>106404.72999999998</v>
      </c>
      <c r="GV266" s="87">
        <f t="shared" si="113"/>
        <v>81676.851320000002</v>
      </c>
      <c r="GW266" s="87">
        <f t="shared" si="113"/>
        <v>97585.749639999995</v>
      </c>
      <c r="GX266" s="87">
        <f t="shared" si="113"/>
        <v>27452.274250000002</v>
      </c>
      <c r="GY266" s="87">
        <f t="shared" si="113"/>
        <v>102115.0787</v>
      </c>
      <c r="GZ266" s="87">
        <f t="shared" si="113"/>
        <v>55878.571400000001</v>
      </c>
      <c r="HA266" s="87">
        <f t="shared" si="113"/>
        <v>85947.546999999991</v>
      </c>
      <c r="HB266" s="87">
        <f t="shared" si="113"/>
        <v>95532.045999999973</v>
      </c>
      <c r="HC266" s="87">
        <f t="shared" si="113"/>
        <v>99090.95299999998</v>
      </c>
      <c r="HD266" s="87">
        <f t="shared" si="113"/>
        <v>1051091.9189500001</v>
      </c>
    </row>
    <row r="267" spans="2:212" ht="15.75" customHeight="1" x14ac:dyDescent="0.2">
      <c r="B267" s="140" t="s">
        <v>99</v>
      </c>
      <c r="C267" s="94" t="s">
        <v>24</v>
      </c>
      <c r="D267" s="94" t="s">
        <v>140</v>
      </c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 s="106"/>
      <c r="BQ267" s="106"/>
      <c r="BR267" s="106"/>
      <c r="BS267" s="106"/>
      <c r="BT267" s="106"/>
      <c r="BU267" s="106"/>
      <c r="BV267" s="106"/>
      <c r="BW267" s="106"/>
      <c r="BX267" s="106"/>
      <c r="BY267" s="106"/>
      <c r="BZ267" s="106"/>
      <c r="CA267" s="106"/>
      <c r="CB267" s="106"/>
      <c r="CC267" s="106"/>
      <c r="CD267" s="106"/>
      <c r="CE267" s="106"/>
      <c r="CF267" s="106"/>
      <c r="CG267" s="106"/>
      <c r="CH267" s="106"/>
      <c r="CI267" s="106">
        <v>14892.09</v>
      </c>
      <c r="CJ267" s="106">
        <v>18799.04</v>
      </c>
      <c r="CK267" s="106">
        <v>17400.39</v>
      </c>
      <c r="CL267" s="106">
        <v>18825.96</v>
      </c>
      <c r="CM267" s="106">
        <v>17454.469999999998</v>
      </c>
      <c r="CN267" s="106">
        <v>21481.3</v>
      </c>
      <c r="CO267" s="106">
        <v>22511.35</v>
      </c>
      <c r="CP267" s="106">
        <v>24847.86</v>
      </c>
      <c r="CQ267" s="111">
        <v>156212.46000000002</v>
      </c>
      <c r="CR267" s="106">
        <v>22882.019999999997</v>
      </c>
      <c r="CS267" s="106">
        <v>23624.600000000006</v>
      </c>
      <c r="CT267" s="106">
        <v>21504.479999999996</v>
      </c>
      <c r="CU267" s="106">
        <v>20704.239999999994</v>
      </c>
      <c r="CV267" s="106">
        <v>20294.309999999998</v>
      </c>
      <c r="CW267" s="106">
        <v>13963.429999999998</v>
      </c>
      <c r="CX267" s="106">
        <v>8284.6200000000008</v>
      </c>
      <c r="CY267" s="106">
        <v>7308.3899999999994</v>
      </c>
      <c r="CZ267" s="106">
        <v>10289.880000000001</v>
      </c>
      <c r="DA267" s="106">
        <v>14232.839999999998</v>
      </c>
      <c r="DB267" s="106">
        <v>9757.7799999999988</v>
      </c>
      <c r="DC267" s="106">
        <v>13729.96</v>
      </c>
      <c r="DD267" s="111">
        <v>186576.54999999996</v>
      </c>
      <c r="DE267" s="106">
        <v>14486.599999999999</v>
      </c>
      <c r="DF267" s="106">
        <v>12764.039999999997</v>
      </c>
      <c r="DG267" s="106">
        <v>16236.390000000001</v>
      </c>
      <c r="DH267" s="106">
        <v>16972.370000000003</v>
      </c>
      <c r="DI267" s="106">
        <v>16232.090000000004</v>
      </c>
      <c r="DJ267" s="106">
        <v>6838.3360000000002</v>
      </c>
      <c r="DK267" s="106">
        <v>10859.02</v>
      </c>
      <c r="DL267" s="106">
        <v>14781.334999999999</v>
      </c>
      <c r="DM267" s="106">
        <v>13285.350000000004</v>
      </c>
      <c r="DN267" s="106">
        <v>16087.953999999998</v>
      </c>
      <c r="DO267" s="106">
        <v>17042.560000000001</v>
      </c>
      <c r="DP267" s="106">
        <v>14486.599999999999</v>
      </c>
      <c r="DQ267" s="111">
        <v>170072.64500000002</v>
      </c>
      <c r="DR267" s="106">
        <v>19570.400000000001</v>
      </c>
      <c r="DS267" s="106">
        <v>17370.280000000002</v>
      </c>
      <c r="DT267" s="106">
        <v>19936.420000000002</v>
      </c>
      <c r="DU267" s="106">
        <v>17407.460000000006</v>
      </c>
      <c r="DV267" s="106">
        <v>19936.420000000002</v>
      </c>
      <c r="DW267" s="106">
        <v>15186.630000000001</v>
      </c>
      <c r="DX267" s="106">
        <v>14058.450000000003</v>
      </c>
      <c r="DY267" s="106">
        <v>16325.6</v>
      </c>
      <c r="DZ267" s="106">
        <v>13854.025999999998</v>
      </c>
      <c r="EA267" s="106">
        <v>16304.532999999999</v>
      </c>
      <c r="EB267" s="106">
        <v>14174.759999999998</v>
      </c>
      <c r="EC267" s="106">
        <v>13169.36</v>
      </c>
      <c r="ED267" s="111">
        <v>197294.33899999998</v>
      </c>
      <c r="EE267" s="106">
        <v>14174.759999999998</v>
      </c>
      <c r="EF267" s="106">
        <v>12631.05</v>
      </c>
      <c r="EG267" s="106">
        <v>13013.399999999998</v>
      </c>
      <c r="EH267" s="106">
        <v>14457.16</v>
      </c>
      <c r="EI267" s="106">
        <v>5919.0400000000009</v>
      </c>
      <c r="EJ267" s="106">
        <v>2946.1199999999994</v>
      </c>
      <c r="EK267" s="106">
        <v>3240.3599999999997</v>
      </c>
      <c r="EL267" s="106">
        <v>3687.4399999999996</v>
      </c>
      <c r="EM267" s="106">
        <v>5790.58</v>
      </c>
      <c r="EN267" s="106">
        <v>5256.51</v>
      </c>
      <c r="EO267" s="106">
        <v>5977.96</v>
      </c>
      <c r="EP267" s="106">
        <v>5557.8600000000006</v>
      </c>
      <c r="EQ267" s="111">
        <v>92652.24</v>
      </c>
      <c r="ER267" s="106">
        <v>7094.0299999999988</v>
      </c>
      <c r="ES267" s="106">
        <v>7683.3600000000006</v>
      </c>
      <c r="ET267" s="106">
        <v>8533.619999999999</v>
      </c>
      <c r="EU267" s="106">
        <v>7069.97</v>
      </c>
      <c r="EV267" s="106">
        <v>6525.3300000000008</v>
      </c>
      <c r="EW267" s="106">
        <v>10147.82</v>
      </c>
      <c r="EX267" s="106">
        <v>8755.14</v>
      </c>
      <c r="EY267" s="106">
        <v>3687.4399999999996</v>
      </c>
      <c r="EZ267" s="106">
        <v>6448.8499999999985</v>
      </c>
      <c r="FA267" s="106">
        <v>5257.2300000000005</v>
      </c>
      <c r="FB267" s="106">
        <v>7867.7999999999993</v>
      </c>
      <c r="FC267" s="106">
        <v>7167.78</v>
      </c>
      <c r="FD267" s="111">
        <v>86238.37</v>
      </c>
      <c r="FE267" s="106">
        <v>5557.8600000000015</v>
      </c>
      <c r="FF267" s="106">
        <v>8564.1</v>
      </c>
      <c r="FG267" s="106">
        <v>6916.8399999999992</v>
      </c>
      <c r="FH267" s="106">
        <v>4076.7000000000003</v>
      </c>
      <c r="FI267" s="106">
        <v>6258.18</v>
      </c>
      <c r="FJ267" s="106">
        <v>7486.4299999999994</v>
      </c>
      <c r="FK267" s="106">
        <v>9512.1900000000041</v>
      </c>
      <c r="FL267" s="106">
        <v>7827.5899999999983</v>
      </c>
      <c r="FM267" s="106">
        <v>5994.52</v>
      </c>
      <c r="FN267" s="106">
        <v>7418.27</v>
      </c>
      <c r="FO267" s="106">
        <v>5539.14</v>
      </c>
      <c r="FP267" s="106">
        <v>4892.6899999999996</v>
      </c>
      <c r="FQ267" s="111">
        <v>80044.510000000009</v>
      </c>
      <c r="FR267" s="106">
        <v>13904.31</v>
      </c>
      <c r="FS267" s="106">
        <v>13424.609999999999</v>
      </c>
      <c r="FT267" s="106">
        <v>16928.690000000002</v>
      </c>
      <c r="FU267" s="106">
        <v>14687.230000000001</v>
      </c>
      <c r="FV267" s="106">
        <v>15071.2</v>
      </c>
      <c r="FW267" s="106">
        <v>14830.320000000002</v>
      </c>
      <c r="FX267" s="106">
        <v>19546.129999999997</v>
      </c>
      <c r="FY267" s="106">
        <v>15807.18</v>
      </c>
      <c r="FZ267" s="106">
        <v>19862.25</v>
      </c>
      <c r="GA267" s="106">
        <v>21951.64</v>
      </c>
      <c r="GB267" s="106">
        <v>21649.29</v>
      </c>
      <c r="GC267" s="106">
        <v>20937.099999999995</v>
      </c>
      <c r="GD267" s="111">
        <v>208599.95</v>
      </c>
      <c r="GE267" s="106">
        <v>20852.450000000004</v>
      </c>
      <c r="GF267" s="106">
        <v>24047.71</v>
      </c>
      <c r="GG267" s="106">
        <v>21364.83</v>
      </c>
      <c r="GH267" s="106">
        <v>19288.18</v>
      </c>
      <c r="GI267" s="106">
        <v>22924.910000000003</v>
      </c>
      <c r="GJ267" s="106">
        <v>13256.18</v>
      </c>
      <c r="GK267" s="106">
        <v>12848.14</v>
      </c>
      <c r="GL267" s="106">
        <v>13944.16</v>
      </c>
      <c r="GM267" s="106">
        <v>18336.55</v>
      </c>
      <c r="GN267" s="106">
        <v>21183.279999999999</v>
      </c>
      <c r="GO267" s="106">
        <v>17527.340000000004</v>
      </c>
      <c r="GP267" s="106">
        <v>14572.36</v>
      </c>
      <c r="GQ267" s="96">
        <v>220146.09000000003</v>
      </c>
      <c r="GR267" s="106">
        <v>16326.240000000002</v>
      </c>
      <c r="GS267" s="106">
        <v>16543.009999999998</v>
      </c>
      <c r="GT267" s="106">
        <v>17365.810000000001</v>
      </c>
      <c r="GU267" s="106">
        <v>16636.89</v>
      </c>
      <c r="GV267" s="106">
        <v>14341.39</v>
      </c>
      <c r="GW267" s="106">
        <v>13892.64</v>
      </c>
      <c r="GX267" s="106">
        <v>16962.730000000003</v>
      </c>
      <c r="GY267" s="106">
        <v>15360.89</v>
      </c>
      <c r="GZ267" s="106">
        <v>12661.010000000002</v>
      </c>
      <c r="HA267" s="106">
        <v>16162.95</v>
      </c>
      <c r="HB267" s="106">
        <v>12904.43</v>
      </c>
      <c r="HC267" s="106">
        <v>12530.19</v>
      </c>
      <c r="HD267" s="96">
        <v>181688.18</v>
      </c>
    </row>
    <row r="268" spans="2:212" ht="3" customHeight="1" x14ac:dyDescent="0.2">
      <c r="B268" s="127"/>
      <c r="C268" s="72"/>
      <c r="D268" s="72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30"/>
      <c r="AK268" s="130"/>
      <c r="AL268" s="130"/>
      <c r="AM268" s="130"/>
      <c r="AN268" s="130"/>
      <c r="AO268" s="130"/>
      <c r="AP268" s="130"/>
      <c r="AQ268" s="130"/>
      <c r="AR268" s="130"/>
      <c r="AS268" s="130"/>
      <c r="AT268" s="130"/>
      <c r="AU268" s="130"/>
      <c r="AV268" s="130"/>
      <c r="AW268" s="130"/>
      <c r="AX268" s="130"/>
      <c r="AY268" s="130"/>
      <c r="AZ268" s="130"/>
      <c r="BA268" s="130"/>
      <c r="BB268" s="130"/>
      <c r="BC268" s="130"/>
      <c r="BD268" s="130"/>
      <c r="BE268" s="130"/>
      <c r="BF268" s="130"/>
      <c r="BG268" s="130"/>
      <c r="BH268" s="130"/>
      <c r="BI268" s="130"/>
      <c r="BJ268" s="130"/>
      <c r="BK268" s="130"/>
      <c r="BL268" s="130"/>
      <c r="BM268" s="130"/>
      <c r="BN268" s="130"/>
      <c r="BO268" s="130"/>
      <c r="BP268" s="130"/>
      <c r="BQ268" s="130"/>
      <c r="BR268" s="130"/>
      <c r="BS268" s="130"/>
      <c r="BT268" s="130"/>
      <c r="BU268" s="130"/>
      <c r="BV268" s="130"/>
      <c r="BW268" s="130"/>
      <c r="BX268" s="130"/>
      <c r="BY268" s="130"/>
      <c r="BZ268" s="130"/>
      <c r="CA268" s="130"/>
      <c r="CB268" s="130"/>
      <c r="CC268" s="130"/>
      <c r="CD268" s="130"/>
      <c r="CE268" s="130"/>
      <c r="CF268" s="130"/>
      <c r="CG268" s="130"/>
      <c r="CH268" s="130"/>
      <c r="CI268" s="130"/>
      <c r="CJ268" s="130"/>
      <c r="CK268" s="130"/>
      <c r="CL268" s="130"/>
      <c r="CM268" s="130"/>
      <c r="CN268" s="130"/>
      <c r="CO268" s="130"/>
      <c r="CP268" s="130"/>
      <c r="CQ268" s="131"/>
      <c r="CR268" s="130"/>
      <c r="CS268" s="130"/>
      <c r="CT268" s="130"/>
      <c r="CU268" s="130"/>
      <c r="CV268" s="130"/>
      <c r="CW268" s="130"/>
      <c r="CX268" s="130"/>
      <c r="CY268" s="130"/>
      <c r="CZ268" s="130"/>
      <c r="DA268" s="130"/>
      <c r="DB268" s="130"/>
      <c r="DC268" s="130"/>
      <c r="DD268" s="131"/>
      <c r="DE268" s="130"/>
      <c r="DF268" s="130"/>
      <c r="DG268" s="130"/>
      <c r="DH268" s="130"/>
      <c r="DI268" s="130"/>
      <c r="DJ268" s="130"/>
      <c r="DK268" s="130"/>
      <c r="DL268" s="130"/>
      <c r="DM268" s="130"/>
      <c r="DN268" s="130"/>
      <c r="DO268" s="130"/>
      <c r="DP268" s="130"/>
      <c r="DQ268" s="131"/>
      <c r="DR268" s="130"/>
      <c r="DS268" s="130"/>
      <c r="DT268" s="130"/>
      <c r="DU268" s="130"/>
      <c r="DV268" s="130"/>
      <c r="DW268" s="130"/>
      <c r="DX268" s="130"/>
      <c r="DY268" s="130"/>
      <c r="DZ268" s="130"/>
      <c r="EA268" s="130"/>
      <c r="EB268" s="130"/>
      <c r="EC268" s="130"/>
      <c r="ED268" s="131"/>
      <c r="EE268" s="130"/>
      <c r="EF268" s="130"/>
      <c r="EG268" s="130"/>
      <c r="EH268" s="130"/>
      <c r="EI268" s="130"/>
      <c r="EJ268" s="130"/>
      <c r="EK268" s="130"/>
      <c r="EL268" s="130"/>
      <c r="EM268" s="130"/>
      <c r="EN268" s="130"/>
      <c r="EO268" s="130"/>
      <c r="EP268" s="130"/>
      <c r="EQ268" s="131"/>
      <c r="ER268" s="130"/>
      <c r="ES268" s="130"/>
      <c r="ET268" s="130"/>
      <c r="EU268" s="130"/>
      <c r="EV268" s="130"/>
      <c r="EW268" s="130"/>
      <c r="EX268" s="130"/>
      <c r="EY268" s="130"/>
      <c r="EZ268" s="130"/>
      <c r="FA268" s="130"/>
      <c r="FB268" s="130"/>
      <c r="FC268" s="130"/>
      <c r="FD268" s="131"/>
      <c r="FE268" s="130"/>
      <c r="FF268" s="130"/>
      <c r="FG268" s="130"/>
      <c r="FH268" s="130"/>
      <c r="FI268" s="130"/>
      <c r="FJ268" s="130"/>
      <c r="FK268" s="130"/>
      <c r="FL268" s="130"/>
      <c r="FM268" s="130"/>
      <c r="FN268" s="130"/>
      <c r="FO268" s="130"/>
      <c r="FP268" s="130"/>
      <c r="FQ268" s="131"/>
      <c r="FR268" s="130"/>
      <c r="FS268" s="130"/>
      <c r="FT268" s="130"/>
      <c r="FU268" s="130"/>
      <c r="FV268" s="130"/>
      <c r="FW268" s="130"/>
      <c r="FX268" s="130"/>
      <c r="FY268" s="130"/>
      <c r="FZ268" s="130"/>
      <c r="GA268" s="130"/>
      <c r="GB268" s="130"/>
      <c r="GC268" s="130"/>
      <c r="GD268" s="131"/>
      <c r="GE268" s="130"/>
      <c r="GF268" s="130"/>
      <c r="GG268" s="130"/>
      <c r="GH268" s="130"/>
      <c r="GI268" s="130"/>
      <c r="GJ268" s="130"/>
      <c r="GK268" s="130"/>
      <c r="GL268" s="130"/>
      <c r="GM268" s="130"/>
      <c r="GN268" s="130"/>
      <c r="GO268" s="130"/>
      <c r="GP268" s="130"/>
      <c r="GQ268" s="96"/>
      <c r="GR268" s="130"/>
      <c r="GS268" s="130"/>
      <c r="GT268" s="130"/>
      <c r="GU268" s="130"/>
      <c r="GV268" s="130"/>
      <c r="GW268" s="130"/>
      <c r="GX268" s="130"/>
      <c r="GY268" s="130"/>
      <c r="GZ268" s="130"/>
      <c r="HA268" s="130"/>
      <c r="HB268" s="130"/>
      <c r="HC268" s="130"/>
      <c r="HD268" s="96"/>
    </row>
    <row r="269" spans="2:212" ht="14.25" customHeight="1" x14ac:dyDescent="0.2">
      <c r="B269" s="138" t="s">
        <v>181</v>
      </c>
      <c r="C269" s="94" t="s">
        <v>20</v>
      </c>
      <c r="D269" s="94" t="s">
        <v>140</v>
      </c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>
        <v>2580.8300000000004</v>
      </c>
      <c r="AF269" s="106">
        <v>3162.6080000000002</v>
      </c>
      <c r="AG269" s="106">
        <v>6983.0209999999997</v>
      </c>
      <c r="AH269" s="106">
        <v>2983.8490000000002</v>
      </c>
      <c r="AI269" s="106">
        <v>4857.2899999999991</v>
      </c>
      <c r="AJ269" s="106">
        <v>6727.9740000000002</v>
      </c>
      <c r="AK269" s="106">
        <v>1760.6</v>
      </c>
      <c r="AL269" s="106">
        <v>6623.0279999999993</v>
      </c>
      <c r="AM269" s="106">
        <v>5714.8420000000006</v>
      </c>
      <c r="AN269" s="106">
        <v>4039.0439999999999</v>
      </c>
      <c r="AO269" s="106">
        <v>5762.6639999999998</v>
      </c>
      <c r="AP269" s="106">
        <v>3523.27</v>
      </c>
      <c r="AQ269" s="106">
        <v>54719.02</v>
      </c>
      <c r="AR269" s="106">
        <v>2173.2200000000003</v>
      </c>
      <c r="AS269" s="106">
        <v>6099.62</v>
      </c>
      <c r="AT269" s="106">
        <v>5535.85</v>
      </c>
      <c r="AU269" s="106">
        <v>1483.88</v>
      </c>
      <c r="AV269" s="106">
        <v>2720.37</v>
      </c>
      <c r="AW269" s="106">
        <v>2081.21</v>
      </c>
      <c r="AX269" s="106">
        <v>3181.2</v>
      </c>
      <c r="AY269" s="106">
        <v>3269.4789999999998</v>
      </c>
      <c r="AZ269" s="106">
        <v>4697.62</v>
      </c>
      <c r="BA269" s="106">
        <v>3039.75</v>
      </c>
      <c r="BB269" s="106">
        <v>2779.8590000000004</v>
      </c>
      <c r="BC269" s="106">
        <v>407.61</v>
      </c>
      <c r="BD269" s="106">
        <v>37469.667999999991</v>
      </c>
      <c r="BE269" s="106">
        <v>3124.1099999999997</v>
      </c>
      <c r="BF269" s="106">
        <v>1761.67</v>
      </c>
      <c r="BG269" s="106">
        <v>2438.21</v>
      </c>
      <c r="BH269" s="106">
        <v>1759.51</v>
      </c>
      <c r="BI269" s="106">
        <v>2905.5199999999995</v>
      </c>
      <c r="BJ269" s="106">
        <v>4719.8500000000004</v>
      </c>
      <c r="BK269" s="106">
        <v>2092.6347385714284</v>
      </c>
      <c r="BL269" s="106">
        <v>1628.5785799999999</v>
      </c>
      <c r="BM269" s="106">
        <v>1796.3</v>
      </c>
      <c r="BN269" s="106">
        <v>1357.1366416999999</v>
      </c>
      <c r="BO269" s="106">
        <v>3547.4960417000002</v>
      </c>
      <c r="BP269" s="106"/>
      <c r="BQ269" s="106">
        <v>27131.016001971431</v>
      </c>
      <c r="BR269" s="106"/>
      <c r="BS269" s="106"/>
      <c r="BT269" s="106"/>
      <c r="BU269" s="106"/>
      <c r="BV269" s="106"/>
      <c r="BW269" s="106"/>
      <c r="BX269" s="106"/>
      <c r="BY269" s="106"/>
      <c r="BZ269" s="106"/>
      <c r="CA269" s="106"/>
      <c r="CB269" s="106"/>
      <c r="CC269" s="106"/>
      <c r="CD269" s="106"/>
      <c r="CE269" s="106"/>
      <c r="CF269" s="106"/>
      <c r="CG269" s="106"/>
      <c r="CH269" s="106"/>
      <c r="CI269" s="106"/>
      <c r="CJ269" s="106"/>
      <c r="CK269" s="106"/>
      <c r="CL269" s="106"/>
      <c r="CM269" s="106"/>
      <c r="CN269" s="106"/>
      <c r="CO269" s="106"/>
      <c r="CP269" s="106"/>
      <c r="CQ269" s="111"/>
      <c r="CR269" s="106"/>
      <c r="CS269" s="106"/>
      <c r="CT269" s="106"/>
      <c r="CU269" s="106"/>
      <c r="CV269" s="106"/>
      <c r="CW269" s="106"/>
      <c r="CX269" s="106"/>
      <c r="CY269" s="106"/>
      <c r="CZ269" s="106"/>
      <c r="DA269" s="106"/>
      <c r="DB269" s="106"/>
      <c r="DC269" s="106"/>
      <c r="DD269" s="111"/>
      <c r="DE269" s="106"/>
      <c r="DF269" s="106"/>
      <c r="DG269" s="106"/>
      <c r="DH269" s="106"/>
      <c r="DI269" s="106"/>
      <c r="DJ269" s="106"/>
      <c r="DK269" s="106"/>
      <c r="DL269" s="106"/>
      <c r="DM269" s="106"/>
      <c r="DN269" s="106"/>
      <c r="DO269" s="106"/>
      <c r="DP269" s="106"/>
      <c r="DQ269" s="111"/>
      <c r="DR269" s="106"/>
      <c r="DS269" s="106"/>
      <c r="DT269" s="106"/>
      <c r="DU269" s="106"/>
      <c r="DV269" s="106"/>
      <c r="DW269" s="106"/>
      <c r="DX269" s="106"/>
      <c r="DY269" s="106"/>
      <c r="DZ269" s="106"/>
      <c r="EA269" s="106"/>
      <c r="EB269" s="106"/>
      <c r="EC269" s="106"/>
      <c r="ED269" s="111"/>
      <c r="EE269" s="106"/>
      <c r="EF269" s="106"/>
      <c r="EG269" s="106"/>
      <c r="EH269" s="106"/>
      <c r="EI269" s="106"/>
      <c r="EJ269" s="106"/>
      <c r="EK269" s="106"/>
      <c r="EL269" s="106"/>
      <c r="EM269" s="106"/>
      <c r="EN269" s="106"/>
      <c r="EO269" s="106"/>
      <c r="EP269" s="106"/>
      <c r="EQ269" s="111"/>
      <c r="ER269" s="106"/>
      <c r="ES269" s="106"/>
      <c r="ET269" s="106"/>
      <c r="EU269" s="106"/>
      <c r="EV269" s="106"/>
      <c r="EW269" s="106"/>
      <c r="EX269" s="106"/>
      <c r="EY269" s="106"/>
      <c r="EZ269" s="106"/>
      <c r="FA269" s="106"/>
      <c r="FB269" s="106"/>
      <c r="FC269" s="106"/>
      <c r="FD269" s="111"/>
      <c r="FE269" s="106"/>
      <c r="FF269" s="106"/>
      <c r="FG269" s="106"/>
      <c r="FH269" s="106"/>
      <c r="FI269" s="106"/>
      <c r="FJ269" s="106"/>
      <c r="FK269" s="106"/>
      <c r="FL269" s="106"/>
      <c r="FM269" s="106"/>
      <c r="FN269" s="106"/>
      <c r="FO269" s="106"/>
      <c r="FP269" s="106"/>
      <c r="FQ269" s="111"/>
      <c r="FR269" s="106"/>
      <c r="FS269" s="106"/>
      <c r="FT269" s="106"/>
      <c r="FU269" s="106"/>
      <c r="FV269" s="106"/>
      <c r="FW269" s="106"/>
      <c r="FX269" s="106"/>
      <c r="FY269" s="106"/>
      <c r="FZ269" s="106"/>
      <c r="GA269" s="106"/>
      <c r="GB269" s="106"/>
      <c r="GC269" s="106"/>
      <c r="GD269" s="111"/>
      <c r="GE269" s="106"/>
      <c r="GF269" s="106"/>
      <c r="GG269" s="106"/>
      <c r="GH269" s="106"/>
      <c r="GI269" s="106"/>
      <c r="GJ269" s="106"/>
      <c r="GK269" s="106"/>
      <c r="GL269" s="106"/>
      <c r="GM269" s="106"/>
      <c r="GN269" s="106"/>
      <c r="GO269" s="106"/>
      <c r="GP269" s="106"/>
      <c r="GQ269" s="96"/>
      <c r="GR269" s="106"/>
      <c r="GS269" s="106"/>
      <c r="GT269" s="106"/>
      <c r="GU269" s="106"/>
      <c r="GV269" s="106"/>
      <c r="GW269" s="106"/>
      <c r="GX269" s="106"/>
      <c r="GY269" s="106"/>
      <c r="GZ269" s="106"/>
      <c r="HA269" s="106"/>
      <c r="HB269" s="106"/>
      <c r="HC269" s="106"/>
      <c r="HD269" s="96"/>
    </row>
    <row r="270" spans="2:212" ht="4.8" customHeight="1" x14ac:dyDescent="0.2">
      <c r="B270" s="127"/>
      <c r="C270" s="72"/>
      <c r="D270" s="72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  <c r="AK270" s="130"/>
      <c r="AL270" s="130"/>
      <c r="AM270" s="130"/>
      <c r="AN270" s="130"/>
      <c r="AO270" s="130"/>
      <c r="AP270" s="130"/>
      <c r="AQ270" s="130"/>
      <c r="AR270" s="130"/>
      <c r="AS270" s="130"/>
      <c r="AT270" s="130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  <c r="BF270" s="130"/>
      <c r="BG270" s="130"/>
      <c r="BH270" s="130"/>
      <c r="BI270" s="130"/>
      <c r="BJ270" s="130"/>
      <c r="BK270" s="130"/>
      <c r="BL270" s="130"/>
      <c r="BM270" s="130"/>
      <c r="BN270" s="130"/>
      <c r="BO270" s="130"/>
      <c r="BP270" s="130"/>
      <c r="BQ270" s="130"/>
      <c r="BR270" s="130"/>
      <c r="BS270" s="130"/>
      <c r="BT270" s="130"/>
      <c r="BU270" s="130"/>
      <c r="BV270" s="130"/>
      <c r="BW270" s="130"/>
      <c r="BX270" s="130"/>
      <c r="BY270" s="130"/>
      <c r="BZ270" s="130"/>
      <c r="CA270" s="130"/>
      <c r="CB270" s="130"/>
      <c r="CC270" s="130"/>
      <c r="CD270" s="130"/>
      <c r="CE270" s="130"/>
      <c r="CF270" s="130"/>
      <c r="CG270" s="130"/>
      <c r="CH270" s="130"/>
      <c r="CI270" s="130"/>
      <c r="CJ270" s="130"/>
      <c r="CK270" s="130"/>
      <c r="CL270" s="130"/>
      <c r="CM270" s="130"/>
      <c r="CN270" s="130"/>
      <c r="CO270" s="130"/>
      <c r="CP270" s="130"/>
      <c r="CQ270" s="131"/>
      <c r="CR270" s="130"/>
      <c r="CS270" s="130"/>
      <c r="CT270" s="130"/>
      <c r="CU270" s="130"/>
      <c r="CV270" s="130"/>
      <c r="CW270" s="130"/>
      <c r="CX270" s="130"/>
      <c r="CY270" s="130"/>
      <c r="CZ270" s="130"/>
      <c r="DA270" s="130"/>
      <c r="DB270" s="130"/>
      <c r="DC270" s="130"/>
      <c r="DD270" s="131"/>
      <c r="DE270" s="130"/>
      <c r="DF270" s="130"/>
      <c r="DG270" s="130"/>
      <c r="DH270" s="130"/>
      <c r="DI270" s="130"/>
      <c r="DJ270" s="130"/>
      <c r="DK270" s="130"/>
      <c r="DL270" s="130"/>
      <c r="DM270" s="130"/>
      <c r="DN270" s="130"/>
      <c r="DO270" s="130"/>
      <c r="DP270" s="130"/>
      <c r="DQ270" s="131"/>
      <c r="DR270" s="130"/>
      <c r="DS270" s="130"/>
      <c r="DT270" s="130"/>
      <c r="DU270" s="130"/>
      <c r="DV270" s="130"/>
      <c r="DW270" s="130"/>
      <c r="DX270" s="130"/>
      <c r="DY270" s="130"/>
      <c r="DZ270" s="130"/>
      <c r="EA270" s="130"/>
      <c r="EB270" s="130"/>
      <c r="EC270" s="130"/>
      <c r="ED270" s="131"/>
      <c r="EE270" s="130"/>
      <c r="EF270" s="130"/>
      <c r="EG270" s="130"/>
      <c r="EH270" s="130"/>
      <c r="EI270" s="130"/>
      <c r="EJ270" s="130"/>
      <c r="EK270" s="130"/>
      <c r="EL270" s="130"/>
      <c r="EM270" s="130"/>
      <c r="EN270" s="130"/>
      <c r="EO270" s="130"/>
      <c r="EP270" s="130"/>
      <c r="EQ270" s="131"/>
      <c r="ER270" s="130"/>
      <c r="ES270" s="130"/>
      <c r="ET270" s="130"/>
      <c r="EU270" s="130"/>
      <c r="EV270" s="130"/>
      <c r="EW270" s="130"/>
      <c r="EX270" s="130"/>
      <c r="EY270" s="130"/>
      <c r="EZ270" s="130"/>
      <c r="FA270" s="130"/>
      <c r="FB270" s="130"/>
      <c r="FC270" s="130"/>
      <c r="FD270" s="131"/>
      <c r="FE270" s="130"/>
      <c r="FF270" s="130"/>
      <c r="FG270" s="130"/>
      <c r="FH270" s="130"/>
      <c r="FI270" s="130"/>
      <c r="FJ270" s="130"/>
      <c r="FK270" s="130"/>
      <c r="FL270" s="130"/>
      <c r="FM270" s="130"/>
      <c r="FN270" s="130"/>
      <c r="FO270" s="130"/>
      <c r="FP270" s="130"/>
      <c r="FQ270" s="131"/>
      <c r="FR270" s="130"/>
      <c r="FS270" s="130"/>
      <c r="FT270" s="130"/>
      <c r="FU270" s="130"/>
      <c r="FV270" s="130"/>
      <c r="FW270" s="130"/>
      <c r="FX270" s="130"/>
      <c r="FY270" s="130"/>
      <c r="FZ270" s="130"/>
      <c r="GA270" s="130"/>
      <c r="GB270" s="130"/>
      <c r="GC270" s="130"/>
      <c r="GD270" s="131"/>
      <c r="GE270" s="130"/>
      <c r="GF270" s="130"/>
      <c r="GG270" s="130"/>
      <c r="GH270" s="130"/>
      <c r="GI270" s="130"/>
      <c r="GJ270" s="130"/>
      <c r="GK270" s="130"/>
      <c r="GL270" s="130"/>
      <c r="GM270" s="130"/>
      <c r="GN270" s="130"/>
      <c r="GO270" s="130"/>
      <c r="GP270" s="130"/>
      <c r="GQ270" s="99"/>
      <c r="GR270" s="130"/>
      <c r="GS270" s="130"/>
      <c r="GT270" s="130"/>
      <c r="GU270" s="130"/>
      <c r="GV270" s="130"/>
      <c r="GW270" s="130"/>
      <c r="GX270" s="130"/>
      <c r="GY270" s="130"/>
      <c r="GZ270" s="130"/>
      <c r="HA270" s="130"/>
      <c r="HB270" s="130"/>
      <c r="HC270" s="130"/>
      <c r="HD270" s="99"/>
    </row>
    <row r="271" spans="2:212" ht="14.25" customHeight="1" x14ac:dyDescent="0.2">
      <c r="B271" s="176" t="s">
        <v>193</v>
      </c>
      <c r="C271" s="168" t="s">
        <v>20</v>
      </c>
      <c r="D271" s="94" t="s">
        <v>121</v>
      </c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 s="106"/>
      <c r="BQ271" s="106"/>
      <c r="BR271" s="106"/>
      <c r="BS271" s="106"/>
      <c r="BT271" s="106"/>
      <c r="BU271" s="106"/>
      <c r="BV271" s="106"/>
      <c r="BW271" s="106"/>
      <c r="BX271" s="106"/>
      <c r="BY271" s="106"/>
      <c r="BZ271" s="106"/>
      <c r="CA271" s="106"/>
      <c r="CB271" s="106"/>
      <c r="CC271" s="106"/>
      <c r="CD271" s="106"/>
      <c r="CE271" s="106"/>
      <c r="CF271" s="106"/>
      <c r="CG271" s="106"/>
      <c r="CH271" s="106"/>
      <c r="CI271" s="106"/>
      <c r="CJ271" s="106"/>
      <c r="CK271" s="106"/>
      <c r="CL271" s="106"/>
      <c r="CM271" s="106"/>
      <c r="CN271" s="106"/>
      <c r="CO271" s="106"/>
      <c r="CP271" s="106"/>
      <c r="CQ271" s="106"/>
      <c r="CR271" s="106"/>
      <c r="CS271" s="106"/>
      <c r="CT271" s="106"/>
      <c r="CU271" s="106"/>
      <c r="CV271" s="106"/>
      <c r="CW271" s="106"/>
      <c r="CX271" s="106"/>
      <c r="CY271" s="106"/>
      <c r="CZ271" s="106"/>
      <c r="DA271" s="106"/>
      <c r="DB271" s="106"/>
      <c r="DC271" s="106"/>
      <c r="DD271" s="106"/>
      <c r="DE271" s="106"/>
      <c r="DF271" s="106"/>
      <c r="DG271" s="106"/>
      <c r="DH271" s="106"/>
      <c r="DI271" s="106"/>
      <c r="DJ271" s="106"/>
      <c r="DK271" s="106"/>
      <c r="DL271" s="106"/>
      <c r="DM271" s="106"/>
      <c r="DN271" s="106"/>
      <c r="DO271" s="106"/>
      <c r="DP271" s="106"/>
      <c r="DQ271" s="106"/>
      <c r="DR271" s="106"/>
      <c r="DS271" s="106"/>
      <c r="DT271" s="106"/>
      <c r="DU271" s="106"/>
      <c r="DV271" s="106"/>
      <c r="DW271" s="106"/>
      <c r="DX271" s="106"/>
      <c r="DY271" s="106"/>
      <c r="DZ271" s="106"/>
      <c r="EA271" s="106"/>
      <c r="EB271" s="106"/>
      <c r="EC271" s="106"/>
      <c r="ED271" s="106"/>
      <c r="EE271" s="106"/>
      <c r="EF271" s="106"/>
      <c r="EG271" s="106"/>
      <c r="EH271" s="106"/>
      <c r="EI271" s="106"/>
      <c r="EJ271" s="106"/>
      <c r="EK271" s="106"/>
      <c r="EL271" s="106"/>
      <c r="EM271" s="106"/>
      <c r="EN271" s="106"/>
      <c r="EO271" s="106"/>
      <c r="EP271" s="106"/>
      <c r="EQ271" s="106"/>
      <c r="ER271" s="106"/>
      <c r="ES271" s="106"/>
      <c r="ET271" s="106"/>
      <c r="EU271" s="106"/>
      <c r="EV271" s="106"/>
      <c r="EW271" s="106"/>
      <c r="EX271" s="106"/>
      <c r="EY271" s="106"/>
      <c r="EZ271" s="106"/>
      <c r="FA271" s="106"/>
      <c r="FB271" s="106"/>
      <c r="FC271" s="106"/>
      <c r="FD271" s="106"/>
      <c r="FE271" s="106"/>
      <c r="FF271" s="106"/>
      <c r="FG271" s="106"/>
      <c r="FH271" s="106"/>
      <c r="FI271" s="106"/>
      <c r="FJ271" s="106"/>
      <c r="FK271" s="106"/>
      <c r="FL271" s="106"/>
      <c r="FM271" s="106"/>
      <c r="FN271" s="106"/>
      <c r="FO271" s="106"/>
      <c r="FP271" s="106"/>
      <c r="FQ271" s="106"/>
      <c r="FR271" s="106"/>
      <c r="FS271" s="106"/>
      <c r="FT271" s="106"/>
      <c r="FU271" s="106"/>
      <c r="FV271" s="106"/>
      <c r="FW271" s="106"/>
      <c r="FX271" s="106"/>
      <c r="FY271" s="106"/>
      <c r="FZ271" s="106"/>
      <c r="GA271" s="106"/>
      <c r="GB271" s="106"/>
      <c r="GC271" s="106"/>
      <c r="GD271" s="106"/>
      <c r="GE271" s="106"/>
      <c r="GF271" s="106"/>
      <c r="GG271" s="106"/>
      <c r="GH271" s="106"/>
      <c r="GI271" s="106"/>
      <c r="GJ271" s="106"/>
      <c r="GK271" s="106"/>
      <c r="GL271" s="106"/>
      <c r="GM271" s="95"/>
      <c r="GN271" s="95"/>
      <c r="GO271" s="95"/>
      <c r="GP271" s="95"/>
      <c r="GQ271" s="96"/>
      <c r="GR271" s="106">
        <v>25626.256740000008</v>
      </c>
      <c r="GS271" s="106">
        <v>21777.573199999995</v>
      </c>
      <c r="GT271" s="106">
        <v>28139.177000000003</v>
      </c>
      <c r="GU271" s="106">
        <v>25535.298999999995</v>
      </c>
      <c r="GV271" s="106">
        <v>20136.194000000007</v>
      </c>
      <c r="GW271" s="106">
        <v>21429.062000000005</v>
      </c>
      <c r="GX271" s="106">
        <v>3511.9799999999996</v>
      </c>
      <c r="GY271" s="106">
        <v>28196.395200000003</v>
      </c>
      <c r="GZ271" s="95">
        <v>12071.609999999999</v>
      </c>
      <c r="HA271" s="95">
        <v>18942.736999999997</v>
      </c>
      <c r="HB271" s="95"/>
      <c r="HC271" s="95"/>
      <c r="HD271" s="96">
        <v>205366.28414</v>
      </c>
    </row>
    <row r="272" spans="2:212" ht="14.25" customHeight="1" x14ac:dyDescent="0.2">
      <c r="B272" s="177"/>
      <c r="C272" s="174"/>
      <c r="D272" s="94" t="s">
        <v>122</v>
      </c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 s="106"/>
      <c r="BQ272" s="106"/>
      <c r="BR272" s="106"/>
      <c r="BS272" s="106"/>
      <c r="BT272" s="106"/>
      <c r="BU272" s="106"/>
      <c r="BV272" s="106"/>
      <c r="BW272" s="106"/>
      <c r="BX272" s="106"/>
      <c r="BY272" s="106"/>
      <c r="BZ272" s="106"/>
      <c r="CA272" s="106"/>
      <c r="CB272" s="106"/>
      <c r="CC272" s="106"/>
      <c r="CD272" s="106"/>
      <c r="CE272" s="106"/>
      <c r="CF272" s="106"/>
      <c r="CG272" s="106"/>
      <c r="CH272" s="106"/>
      <c r="CI272" s="106"/>
      <c r="CJ272" s="106"/>
      <c r="CK272" s="106"/>
      <c r="CL272" s="106"/>
      <c r="CM272" s="106"/>
      <c r="CN272" s="106"/>
      <c r="CO272" s="106"/>
      <c r="CP272" s="106"/>
      <c r="CQ272" s="106"/>
      <c r="CR272" s="106"/>
      <c r="CS272" s="106"/>
      <c r="CT272" s="106"/>
      <c r="CU272" s="106"/>
      <c r="CV272" s="106"/>
      <c r="CW272" s="106"/>
      <c r="CX272" s="106"/>
      <c r="CY272" s="106"/>
      <c r="CZ272" s="106"/>
      <c r="DA272" s="106"/>
      <c r="DB272" s="106"/>
      <c r="DC272" s="106"/>
      <c r="DD272" s="106"/>
      <c r="DE272" s="106"/>
      <c r="DF272" s="106"/>
      <c r="DG272" s="106"/>
      <c r="DH272" s="106"/>
      <c r="DI272" s="106"/>
      <c r="DJ272" s="106"/>
      <c r="DK272" s="106"/>
      <c r="DL272" s="106"/>
      <c r="DM272" s="106"/>
      <c r="DN272" s="106"/>
      <c r="DO272" s="106"/>
      <c r="DP272" s="106"/>
      <c r="DQ272" s="106"/>
      <c r="DR272" s="106"/>
      <c r="DS272" s="106"/>
      <c r="DT272" s="106"/>
      <c r="DU272" s="106"/>
      <c r="DV272" s="106"/>
      <c r="DW272" s="106"/>
      <c r="DX272" s="106"/>
      <c r="DY272" s="106"/>
      <c r="DZ272" s="106"/>
      <c r="EA272" s="106"/>
      <c r="EB272" s="106"/>
      <c r="EC272" s="106"/>
      <c r="ED272" s="106"/>
      <c r="EE272" s="106"/>
      <c r="EF272" s="106"/>
      <c r="EG272" s="106"/>
      <c r="EH272" s="106"/>
      <c r="EI272" s="106"/>
      <c r="EJ272" s="106"/>
      <c r="EK272" s="106"/>
      <c r="EL272" s="106"/>
      <c r="EM272" s="106"/>
      <c r="EN272" s="106"/>
      <c r="EO272" s="106"/>
      <c r="EP272" s="106"/>
      <c r="EQ272" s="106"/>
      <c r="ER272" s="106"/>
      <c r="ES272" s="106"/>
      <c r="ET272" s="106"/>
      <c r="EU272" s="106"/>
      <c r="EV272" s="106"/>
      <c r="EW272" s="106"/>
      <c r="EX272" s="106"/>
      <c r="EY272" s="106"/>
      <c r="EZ272" s="106"/>
      <c r="FA272" s="106"/>
      <c r="FB272" s="106"/>
      <c r="FC272" s="106"/>
      <c r="FD272" s="106"/>
      <c r="FE272" s="106"/>
      <c r="FF272" s="106"/>
      <c r="FG272" s="106"/>
      <c r="FH272" s="106"/>
      <c r="FI272" s="106"/>
      <c r="FJ272" s="106"/>
      <c r="FK272" s="106"/>
      <c r="FL272" s="106"/>
      <c r="FM272" s="106"/>
      <c r="FN272" s="106"/>
      <c r="FO272" s="106"/>
      <c r="FP272" s="106"/>
      <c r="FQ272" s="106"/>
      <c r="FR272" s="106"/>
      <c r="FS272" s="106"/>
      <c r="FT272" s="106"/>
      <c r="FU272" s="106"/>
      <c r="FV272" s="106"/>
      <c r="FW272" s="106"/>
      <c r="FX272" s="106"/>
      <c r="FY272" s="106"/>
      <c r="FZ272" s="106"/>
      <c r="GA272" s="106"/>
      <c r="GB272" s="106"/>
      <c r="GC272" s="106"/>
      <c r="GD272" s="106"/>
      <c r="GE272" s="106"/>
      <c r="GF272" s="106"/>
      <c r="GG272" s="106"/>
      <c r="GH272" s="106"/>
      <c r="GI272" s="106"/>
      <c r="GJ272" s="106"/>
      <c r="GK272" s="106"/>
      <c r="GL272" s="106"/>
      <c r="GM272" s="95"/>
      <c r="GN272" s="95"/>
      <c r="GO272" s="95"/>
      <c r="GP272" s="95"/>
      <c r="GQ272" s="96"/>
      <c r="GR272" s="106">
        <v>52869.975699999988</v>
      </c>
      <c r="GS272" s="106">
        <v>52486.946500000005</v>
      </c>
      <c r="GT272" s="106">
        <v>68273.128500000021</v>
      </c>
      <c r="GU272" s="106">
        <v>64232.54099999999</v>
      </c>
      <c r="GV272" s="106">
        <v>47199.267319999999</v>
      </c>
      <c r="GW272" s="106">
        <v>62264.04763999999</v>
      </c>
      <c r="GX272" s="106">
        <v>6977.5642500000013</v>
      </c>
      <c r="GY272" s="106">
        <v>58557.7935</v>
      </c>
      <c r="GZ272" s="95">
        <v>31145.951399999998</v>
      </c>
      <c r="HA272" s="95">
        <v>50841.859999999986</v>
      </c>
      <c r="HB272" s="95"/>
      <c r="HC272" s="95"/>
      <c r="HD272" s="96">
        <v>494849.07581000007</v>
      </c>
    </row>
    <row r="273" spans="2:212" ht="14.25" customHeight="1" x14ac:dyDescent="0.2">
      <c r="B273" s="178"/>
      <c r="C273" s="169"/>
      <c r="D273" s="94" t="s">
        <v>140</v>
      </c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 s="106"/>
      <c r="BQ273" s="106"/>
      <c r="BR273" s="106"/>
      <c r="BS273" s="106"/>
      <c r="BT273" s="106"/>
      <c r="BU273" s="106"/>
      <c r="BV273" s="106"/>
      <c r="BW273" s="106"/>
      <c r="BX273" s="106"/>
      <c r="BY273" s="106"/>
      <c r="BZ273" s="106"/>
      <c r="CA273" s="106"/>
      <c r="CB273" s="106"/>
      <c r="CC273" s="106"/>
      <c r="CD273" s="106"/>
      <c r="CE273" s="106"/>
      <c r="CF273" s="106"/>
      <c r="CG273" s="106"/>
      <c r="CH273" s="106"/>
      <c r="CI273" s="106"/>
      <c r="CJ273" s="106"/>
      <c r="CK273" s="106"/>
      <c r="CL273" s="106"/>
      <c r="CM273" s="106"/>
      <c r="CN273" s="106"/>
      <c r="CO273" s="106"/>
      <c r="CP273" s="106"/>
      <c r="CQ273" s="106"/>
      <c r="CR273" s="106"/>
      <c r="CS273" s="106"/>
      <c r="CT273" s="106"/>
      <c r="CU273" s="106"/>
      <c r="CV273" s="106"/>
      <c r="CW273" s="106"/>
      <c r="CX273" s="106"/>
      <c r="CY273" s="106"/>
      <c r="CZ273" s="106"/>
      <c r="DA273" s="106"/>
      <c r="DB273" s="106"/>
      <c r="DC273" s="106"/>
      <c r="DD273" s="106"/>
      <c r="DE273" s="106"/>
      <c r="DF273" s="106"/>
      <c r="DG273" s="106"/>
      <c r="DH273" s="106"/>
      <c r="DI273" s="106"/>
      <c r="DJ273" s="106"/>
      <c r="DK273" s="106"/>
      <c r="DL273" s="106"/>
      <c r="DM273" s="106"/>
      <c r="DN273" s="106"/>
      <c r="DO273" s="106"/>
      <c r="DP273" s="106"/>
      <c r="DQ273" s="106"/>
      <c r="DR273" s="106"/>
      <c r="DS273" s="106"/>
      <c r="DT273" s="106"/>
      <c r="DU273" s="106"/>
      <c r="DV273" s="106"/>
      <c r="DW273" s="106"/>
      <c r="DX273" s="106"/>
      <c r="DY273" s="106"/>
      <c r="DZ273" s="106"/>
      <c r="EA273" s="106"/>
      <c r="EB273" s="106"/>
      <c r="EC273" s="106"/>
      <c r="ED273" s="106"/>
      <c r="EE273" s="106"/>
      <c r="EF273" s="106"/>
      <c r="EG273" s="106"/>
      <c r="EH273" s="106"/>
      <c r="EI273" s="106"/>
      <c r="EJ273" s="106"/>
      <c r="EK273" s="106"/>
      <c r="EL273" s="106"/>
      <c r="EM273" s="106"/>
      <c r="EN273" s="106"/>
      <c r="EO273" s="106"/>
      <c r="EP273" s="106"/>
      <c r="EQ273" s="106"/>
      <c r="ER273" s="106"/>
      <c r="ES273" s="106"/>
      <c r="ET273" s="106"/>
      <c r="EU273" s="106"/>
      <c r="EV273" s="106"/>
      <c r="EW273" s="106"/>
      <c r="EX273" s="106"/>
      <c r="EY273" s="106"/>
      <c r="EZ273" s="106"/>
      <c r="FA273" s="106"/>
      <c r="FB273" s="106"/>
      <c r="FC273" s="106"/>
      <c r="FD273" s="106"/>
      <c r="FE273" s="106"/>
      <c r="FF273" s="106"/>
      <c r="FG273" s="106"/>
      <c r="FH273" s="106"/>
      <c r="FI273" s="106"/>
      <c r="FJ273" s="106"/>
      <c r="FK273" s="106"/>
      <c r="FL273" s="106"/>
      <c r="FM273" s="106"/>
      <c r="FN273" s="106"/>
      <c r="FO273" s="106"/>
      <c r="FP273" s="106"/>
      <c r="FQ273" s="106"/>
      <c r="FR273" s="106"/>
      <c r="FS273" s="106"/>
      <c r="FT273" s="106"/>
      <c r="FU273" s="106"/>
      <c r="FV273" s="106"/>
      <c r="FW273" s="106"/>
      <c r="FX273" s="106"/>
      <c r="FY273" s="106"/>
      <c r="FZ273" s="106"/>
      <c r="GA273" s="106"/>
      <c r="GB273" s="106"/>
      <c r="GC273" s="106"/>
      <c r="GD273" s="106"/>
      <c r="GE273" s="106"/>
      <c r="GF273" s="106"/>
      <c r="GG273" s="106"/>
      <c r="GH273" s="106"/>
      <c r="GI273" s="106"/>
      <c r="GJ273" s="106">
        <v>10505.305419999997</v>
      </c>
      <c r="GK273" s="106">
        <v>9838.1433820000002</v>
      </c>
      <c r="GL273" s="106">
        <v>10251.755269999996</v>
      </c>
      <c r="GM273" s="95">
        <v>11281.768610000001</v>
      </c>
      <c r="GN273" s="95">
        <v>103851.4932</v>
      </c>
      <c r="GO273" s="95">
        <v>89178.708410000007</v>
      </c>
      <c r="GP273" s="95">
        <v>77140.675790000023</v>
      </c>
      <c r="GQ273" s="96">
        <v>312047.85008200002</v>
      </c>
      <c r="GR273" s="106"/>
      <c r="GS273" s="106"/>
      <c r="GT273" s="106"/>
      <c r="GU273" s="106"/>
      <c r="GV273" s="106"/>
      <c r="GW273" s="106"/>
      <c r="GX273" s="106"/>
      <c r="GY273" s="106"/>
      <c r="GZ273" s="95"/>
      <c r="HA273" s="95"/>
      <c r="HB273" s="95">
        <v>82627.61599999998</v>
      </c>
      <c r="HC273" s="95">
        <v>86560.762999999977</v>
      </c>
      <c r="HD273" s="96">
        <v>169188.37899999996</v>
      </c>
    </row>
    <row r="274" spans="2:212" ht="5.4" customHeight="1" x14ac:dyDescent="0.2">
      <c r="B274" s="127"/>
      <c r="C274" s="72"/>
      <c r="D274" s="72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0"/>
      <c r="AF274" s="130"/>
      <c r="AG274" s="130"/>
      <c r="AH274" s="130"/>
      <c r="AI274" s="130"/>
      <c r="AJ274" s="130"/>
      <c r="AK274" s="130"/>
      <c r="AL274" s="130"/>
      <c r="AM274" s="130"/>
      <c r="AN274" s="130"/>
      <c r="AO274" s="130"/>
      <c r="AP274" s="130"/>
      <c r="AQ274" s="130"/>
      <c r="AR274" s="130"/>
      <c r="AS274" s="130"/>
      <c r="AT274" s="130"/>
      <c r="AU274" s="130"/>
      <c r="AV274" s="130"/>
      <c r="AW274" s="130"/>
      <c r="AX274" s="130"/>
      <c r="AY274" s="130"/>
      <c r="AZ274" s="130"/>
      <c r="BA274" s="130"/>
      <c r="BB274" s="130"/>
      <c r="BC274" s="130"/>
      <c r="BD274" s="130"/>
      <c r="BE274" s="130"/>
      <c r="BF274" s="130"/>
      <c r="BG274" s="130"/>
      <c r="BH274" s="130"/>
      <c r="BI274" s="130"/>
      <c r="BJ274" s="130"/>
      <c r="BK274" s="130"/>
      <c r="BL274" s="130"/>
      <c r="BM274" s="130"/>
      <c r="BN274" s="130"/>
      <c r="BO274" s="130"/>
      <c r="BP274" s="130"/>
      <c r="BQ274" s="130"/>
      <c r="BR274" s="130"/>
      <c r="BS274" s="130"/>
      <c r="BT274" s="130"/>
      <c r="BU274" s="130"/>
      <c r="BV274" s="130"/>
      <c r="BW274" s="130"/>
      <c r="BX274" s="130"/>
      <c r="BY274" s="130"/>
      <c r="BZ274" s="130"/>
      <c r="CA274" s="130"/>
      <c r="CB274" s="130"/>
      <c r="CC274" s="130"/>
      <c r="CD274" s="130"/>
      <c r="CE274" s="130"/>
      <c r="CF274" s="130"/>
      <c r="CG274" s="130"/>
      <c r="CH274" s="130"/>
      <c r="CI274" s="130"/>
      <c r="CJ274" s="130"/>
      <c r="CK274" s="130"/>
      <c r="CL274" s="130"/>
      <c r="CM274" s="130"/>
      <c r="CN274" s="130"/>
      <c r="CO274" s="130"/>
      <c r="CP274" s="130"/>
      <c r="CQ274" s="131"/>
      <c r="CR274" s="130"/>
      <c r="CS274" s="130"/>
      <c r="CT274" s="130"/>
      <c r="CU274" s="130"/>
      <c r="CV274" s="130"/>
      <c r="CW274" s="130"/>
      <c r="CX274" s="130"/>
      <c r="CY274" s="130"/>
      <c r="CZ274" s="130"/>
      <c r="DA274" s="130"/>
      <c r="DB274" s="130"/>
      <c r="DC274" s="130"/>
      <c r="DD274" s="131"/>
      <c r="DE274" s="130"/>
      <c r="DF274" s="130"/>
      <c r="DG274" s="130"/>
      <c r="DH274" s="130"/>
      <c r="DI274" s="130"/>
      <c r="DJ274" s="130"/>
      <c r="DK274" s="130"/>
      <c r="DL274" s="130"/>
      <c r="DM274" s="130"/>
      <c r="DN274" s="130"/>
      <c r="DO274" s="130"/>
      <c r="DP274" s="130"/>
      <c r="DQ274" s="131"/>
      <c r="DR274" s="130"/>
      <c r="DS274" s="130"/>
      <c r="DT274" s="130"/>
      <c r="DU274" s="130"/>
      <c r="DV274" s="130"/>
      <c r="DW274" s="130"/>
      <c r="DX274" s="130"/>
      <c r="DY274" s="130"/>
      <c r="DZ274" s="130"/>
      <c r="EA274" s="130"/>
      <c r="EB274" s="130"/>
      <c r="EC274" s="130"/>
      <c r="ED274" s="131"/>
      <c r="EE274" s="130"/>
      <c r="EF274" s="130"/>
      <c r="EG274" s="130"/>
      <c r="EH274" s="130"/>
      <c r="EI274" s="130"/>
      <c r="EJ274" s="130"/>
      <c r="EK274" s="130"/>
      <c r="EL274" s="130"/>
      <c r="EM274" s="130"/>
      <c r="EN274" s="130"/>
      <c r="EO274" s="130"/>
      <c r="EP274" s="130"/>
      <c r="EQ274" s="131"/>
      <c r="ER274" s="130"/>
      <c r="ES274" s="130"/>
      <c r="ET274" s="130"/>
      <c r="EU274" s="130"/>
      <c r="EV274" s="130"/>
      <c r="EW274" s="130"/>
      <c r="EX274" s="130"/>
      <c r="EY274" s="130"/>
      <c r="EZ274" s="130"/>
      <c r="FA274" s="130"/>
      <c r="FB274" s="130"/>
      <c r="FC274" s="130"/>
      <c r="FD274" s="131"/>
      <c r="FE274" s="130"/>
      <c r="FF274" s="130"/>
      <c r="FG274" s="130"/>
      <c r="FH274" s="130"/>
      <c r="FI274" s="130"/>
      <c r="FJ274" s="130"/>
      <c r="FK274" s="130"/>
      <c r="FL274" s="130"/>
      <c r="FM274" s="130"/>
      <c r="FN274" s="130"/>
      <c r="FO274" s="130"/>
      <c r="FP274" s="130"/>
      <c r="FQ274" s="131"/>
      <c r="FR274" s="130"/>
      <c r="FS274" s="130"/>
      <c r="FT274" s="130"/>
      <c r="FU274" s="130"/>
      <c r="FV274" s="130"/>
      <c r="FW274" s="130"/>
      <c r="FX274" s="130"/>
      <c r="FY274" s="130"/>
      <c r="FZ274" s="130"/>
      <c r="GA274" s="130"/>
      <c r="GB274" s="130"/>
      <c r="GC274" s="130"/>
      <c r="GD274" s="131"/>
      <c r="GE274" s="130"/>
      <c r="GF274" s="130"/>
      <c r="GG274" s="130"/>
      <c r="GH274" s="130"/>
      <c r="GI274" s="130"/>
      <c r="GJ274" s="130"/>
      <c r="GK274" s="130"/>
      <c r="GL274" s="130"/>
      <c r="GM274" s="130"/>
      <c r="GN274" s="130"/>
      <c r="GO274" s="130"/>
      <c r="GP274" s="130"/>
      <c r="GQ274" s="131"/>
      <c r="GR274" s="130"/>
      <c r="GS274" s="130"/>
      <c r="GT274" s="130"/>
      <c r="GU274" s="130"/>
      <c r="GV274" s="130"/>
      <c r="GW274" s="130"/>
      <c r="GX274" s="130"/>
      <c r="GY274" s="130"/>
      <c r="GZ274" s="130"/>
      <c r="HA274" s="130"/>
      <c r="HB274" s="130"/>
      <c r="HC274" s="130"/>
      <c r="HD274" s="131"/>
    </row>
    <row r="275" spans="2:212" ht="14.25" customHeight="1" x14ac:dyDescent="0.2">
      <c r="B275" s="93" t="s">
        <v>100</v>
      </c>
      <c r="C275" s="27"/>
      <c r="D275" s="110"/>
      <c r="E275" s="87">
        <f t="shared" ref="E275:BP275" si="114">+SUM(E276:E276)</f>
        <v>9969</v>
      </c>
      <c r="F275" s="87">
        <f t="shared" si="114"/>
        <v>10830</v>
      </c>
      <c r="G275" s="87">
        <f t="shared" si="114"/>
        <v>9233</v>
      </c>
      <c r="H275" s="87">
        <f t="shared" si="114"/>
        <v>9519</v>
      </c>
      <c r="I275" s="87">
        <f t="shared" si="114"/>
        <v>12456</v>
      </c>
      <c r="J275" s="87">
        <f t="shared" si="114"/>
        <v>13237</v>
      </c>
      <c r="K275" s="87">
        <f t="shared" si="114"/>
        <v>16506</v>
      </c>
      <c r="L275" s="87">
        <f t="shared" si="114"/>
        <v>24503</v>
      </c>
      <c r="M275" s="87">
        <f t="shared" si="114"/>
        <v>10537</v>
      </c>
      <c r="N275" s="87">
        <f t="shared" si="114"/>
        <v>26240</v>
      </c>
      <c r="O275" s="87">
        <f t="shared" si="114"/>
        <v>27111</v>
      </c>
      <c r="P275" s="87">
        <f t="shared" si="114"/>
        <v>41401</v>
      </c>
      <c r="Q275" s="87">
        <f t="shared" si="114"/>
        <v>211542</v>
      </c>
      <c r="R275" s="87">
        <f t="shared" si="114"/>
        <v>26301.82</v>
      </c>
      <c r="S275" s="87">
        <f t="shared" si="114"/>
        <v>18103.47</v>
      </c>
      <c r="T275" s="87">
        <f t="shared" si="114"/>
        <v>9486.85</v>
      </c>
      <c r="U275" s="87">
        <f t="shared" si="114"/>
        <v>8369.76</v>
      </c>
      <c r="V275" s="87">
        <f t="shared" si="114"/>
        <v>13227.449999999999</v>
      </c>
      <c r="W275" s="87">
        <f t="shared" si="114"/>
        <v>25224</v>
      </c>
      <c r="X275" s="87">
        <f t="shared" si="114"/>
        <v>11440.28</v>
      </c>
      <c r="Y275" s="87">
        <f t="shared" si="114"/>
        <v>42184.18</v>
      </c>
      <c r="Z275" s="87">
        <f t="shared" si="114"/>
        <v>2703.93</v>
      </c>
      <c r="AA275" s="87">
        <f t="shared" si="114"/>
        <v>40</v>
      </c>
      <c r="AB275" s="87">
        <f t="shared" si="114"/>
        <v>7481</v>
      </c>
      <c r="AC275" s="87">
        <f t="shared" si="114"/>
        <v>186</v>
      </c>
      <c r="AD275" s="87">
        <f t="shared" si="114"/>
        <v>164748.74</v>
      </c>
      <c r="AE275" s="87">
        <f t="shared" si="114"/>
        <v>55</v>
      </c>
      <c r="AF275" s="87">
        <f t="shared" si="114"/>
        <v>0</v>
      </c>
      <c r="AG275" s="87">
        <f t="shared" si="114"/>
        <v>26</v>
      </c>
      <c r="AH275" s="87">
        <f t="shared" si="114"/>
        <v>28</v>
      </c>
      <c r="AI275" s="87">
        <f t="shared" si="114"/>
        <v>130</v>
      </c>
      <c r="AJ275" s="87">
        <f t="shared" si="114"/>
        <v>158</v>
      </c>
      <c r="AK275" s="87">
        <f t="shared" si="114"/>
        <v>77</v>
      </c>
      <c r="AL275" s="87">
        <f t="shared" si="114"/>
        <v>168</v>
      </c>
      <c r="AM275" s="87">
        <f t="shared" si="114"/>
        <v>19</v>
      </c>
      <c r="AN275" s="87">
        <f t="shared" si="114"/>
        <v>117</v>
      </c>
      <c r="AO275" s="87">
        <f t="shared" si="114"/>
        <v>149</v>
      </c>
      <c r="AP275" s="87">
        <f t="shared" si="114"/>
        <v>92</v>
      </c>
      <c r="AQ275" s="87">
        <f t="shared" si="114"/>
        <v>1019</v>
      </c>
      <c r="AR275" s="87">
        <f t="shared" si="114"/>
        <v>66</v>
      </c>
      <c r="AS275" s="87">
        <f t="shared" si="114"/>
        <v>154</v>
      </c>
      <c r="AT275" s="87">
        <f t="shared" si="114"/>
        <v>90</v>
      </c>
      <c r="AU275" s="87">
        <f t="shared" si="114"/>
        <v>91</v>
      </c>
      <c r="AV275" s="87">
        <f t="shared" si="114"/>
        <v>331</v>
      </c>
      <c r="AW275" s="87">
        <f t="shared" si="114"/>
        <v>328</v>
      </c>
      <c r="AX275" s="87">
        <f t="shared" si="114"/>
        <v>507</v>
      </c>
      <c r="AY275" s="87">
        <f t="shared" si="114"/>
        <v>370</v>
      </c>
      <c r="AZ275" s="87">
        <f t="shared" si="114"/>
        <v>266</v>
      </c>
      <c r="BA275" s="87">
        <f t="shared" si="114"/>
        <v>241</v>
      </c>
      <c r="BB275" s="87">
        <f t="shared" si="114"/>
        <v>318</v>
      </c>
      <c r="BC275" s="87">
        <f t="shared" si="114"/>
        <v>287</v>
      </c>
      <c r="BD275" s="87">
        <f t="shared" si="114"/>
        <v>3049</v>
      </c>
      <c r="BE275" s="87">
        <f t="shared" si="114"/>
        <v>205</v>
      </c>
      <c r="BF275" s="87">
        <f t="shared" si="114"/>
        <v>223</v>
      </c>
      <c r="BG275" s="87">
        <f t="shared" si="114"/>
        <v>198</v>
      </c>
      <c r="BH275" s="87">
        <f t="shared" si="114"/>
        <v>198</v>
      </c>
      <c r="BI275" s="87">
        <f t="shared" si="114"/>
        <v>0</v>
      </c>
      <c r="BJ275" s="87">
        <f t="shared" si="114"/>
        <v>0</v>
      </c>
      <c r="BK275" s="87">
        <f t="shared" si="114"/>
        <v>60</v>
      </c>
      <c r="BL275" s="87">
        <f t="shared" si="114"/>
        <v>60</v>
      </c>
      <c r="BM275" s="87">
        <f t="shared" si="114"/>
        <v>40</v>
      </c>
      <c r="BN275" s="87">
        <f t="shared" si="114"/>
        <v>56</v>
      </c>
      <c r="BO275" s="87">
        <f t="shared" si="114"/>
        <v>4</v>
      </c>
      <c r="BP275" s="87">
        <f t="shared" si="114"/>
        <v>60</v>
      </c>
      <c r="BQ275" s="87">
        <f t="shared" ref="BQ275:EB275" si="115">+SUM(BQ276:BQ276)</f>
        <v>1104</v>
      </c>
      <c r="BR275" s="87">
        <f t="shared" si="115"/>
        <v>94</v>
      </c>
      <c r="BS275" s="87">
        <f t="shared" si="115"/>
        <v>35</v>
      </c>
      <c r="BT275" s="87">
        <f t="shared" si="115"/>
        <v>0</v>
      </c>
      <c r="BU275" s="87">
        <f t="shared" si="115"/>
        <v>0</v>
      </c>
      <c r="BV275" s="87">
        <f t="shared" si="115"/>
        <v>0</v>
      </c>
      <c r="BW275" s="87">
        <f t="shared" si="115"/>
        <v>0</v>
      </c>
      <c r="BX275" s="87">
        <f t="shared" si="115"/>
        <v>24</v>
      </c>
      <c r="BY275" s="87">
        <f t="shared" si="115"/>
        <v>67</v>
      </c>
      <c r="BZ275" s="87">
        <f t="shared" si="115"/>
        <v>74</v>
      </c>
      <c r="CA275" s="87">
        <f t="shared" si="115"/>
        <v>24</v>
      </c>
      <c r="CB275" s="87">
        <f t="shared" si="115"/>
        <v>45</v>
      </c>
      <c r="CC275" s="87">
        <f t="shared" si="115"/>
        <v>35</v>
      </c>
      <c r="CD275" s="87">
        <f t="shared" si="115"/>
        <v>398</v>
      </c>
      <c r="CE275" s="87">
        <f t="shared" si="115"/>
        <v>0</v>
      </c>
      <c r="CF275" s="87">
        <f t="shared" si="115"/>
        <v>0</v>
      </c>
      <c r="CG275" s="87">
        <f t="shared" si="115"/>
        <v>0</v>
      </c>
      <c r="CH275" s="87">
        <f t="shared" si="115"/>
        <v>0</v>
      </c>
      <c r="CI275" s="87">
        <f t="shared" si="115"/>
        <v>15</v>
      </c>
      <c r="CJ275" s="87">
        <f t="shared" si="115"/>
        <v>0</v>
      </c>
      <c r="CK275" s="87">
        <f t="shared" si="115"/>
        <v>15</v>
      </c>
      <c r="CL275" s="87">
        <f t="shared" si="115"/>
        <v>55</v>
      </c>
      <c r="CM275" s="87">
        <f t="shared" si="115"/>
        <v>0</v>
      </c>
      <c r="CN275" s="87">
        <f t="shared" si="115"/>
        <v>0</v>
      </c>
      <c r="CO275" s="87">
        <f t="shared" si="115"/>
        <v>0</v>
      </c>
      <c r="CP275" s="87">
        <f t="shared" si="115"/>
        <v>0</v>
      </c>
      <c r="CQ275" s="87">
        <f t="shared" si="115"/>
        <v>85</v>
      </c>
      <c r="CR275" s="87">
        <f t="shared" si="115"/>
        <v>0</v>
      </c>
      <c r="CS275" s="87">
        <f t="shared" si="115"/>
        <v>0</v>
      </c>
      <c r="CT275" s="87">
        <f t="shared" si="115"/>
        <v>27</v>
      </c>
      <c r="CU275" s="87">
        <f t="shared" si="115"/>
        <v>0</v>
      </c>
      <c r="CV275" s="87">
        <f t="shared" si="115"/>
        <v>60</v>
      </c>
      <c r="CW275" s="87">
        <f t="shared" si="115"/>
        <v>25</v>
      </c>
      <c r="CX275" s="87">
        <f t="shared" si="115"/>
        <v>90</v>
      </c>
      <c r="CY275" s="87">
        <f t="shared" si="115"/>
        <v>0</v>
      </c>
      <c r="CZ275" s="87">
        <f t="shared" si="115"/>
        <v>30</v>
      </c>
      <c r="DA275" s="87">
        <f t="shared" si="115"/>
        <v>50</v>
      </c>
      <c r="DB275" s="87">
        <f t="shared" si="115"/>
        <v>82</v>
      </c>
      <c r="DC275" s="87">
        <f t="shared" si="115"/>
        <v>0</v>
      </c>
      <c r="DD275" s="87">
        <f t="shared" si="115"/>
        <v>364</v>
      </c>
      <c r="DE275" s="87">
        <f t="shared" si="115"/>
        <v>108</v>
      </c>
      <c r="DF275" s="87">
        <f t="shared" si="115"/>
        <v>0</v>
      </c>
      <c r="DG275" s="87">
        <f t="shared" si="115"/>
        <v>0</v>
      </c>
      <c r="DH275" s="87">
        <f t="shared" si="115"/>
        <v>0</v>
      </c>
      <c r="DI275" s="87">
        <f t="shared" si="115"/>
        <v>36</v>
      </c>
      <c r="DJ275" s="87">
        <f t="shared" si="115"/>
        <v>0</v>
      </c>
      <c r="DK275" s="87">
        <f t="shared" si="115"/>
        <v>0</v>
      </c>
      <c r="DL275" s="87">
        <f t="shared" si="115"/>
        <v>0</v>
      </c>
      <c r="DM275" s="87">
        <f t="shared" si="115"/>
        <v>0</v>
      </c>
      <c r="DN275" s="87">
        <f t="shared" si="115"/>
        <v>41</v>
      </c>
      <c r="DO275" s="87">
        <f t="shared" si="115"/>
        <v>29</v>
      </c>
      <c r="DP275" s="87">
        <f t="shared" si="115"/>
        <v>0</v>
      </c>
      <c r="DQ275" s="87">
        <f t="shared" si="115"/>
        <v>214</v>
      </c>
      <c r="DR275" s="87">
        <f t="shared" si="115"/>
        <v>24</v>
      </c>
      <c r="DS275" s="87">
        <f t="shared" si="115"/>
        <v>0</v>
      </c>
      <c r="DT275" s="87">
        <f t="shared" si="115"/>
        <v>0</v>
      </c>
      <c r="DU275" s="87">
        <f t="shared" si="115"/>
        <v>0</v>
      </c>
      <c r="DV275" s="87">
        <f t="shared" si="115"/>
        <v>0</v>
      </c>
      <c r="DW275" s="87">
        <f t="shared" si="115"/>
        <v>0</v>
      </c>
      <c r="DX275" s="87">
        <f t="shared" si="115"/>
        <v>0</v>
      </c>
      <c r="DY275" s="87">
        <f t="shared" si="115"/>
        <v>0</v>
      </c>
      <c r="DZ275" s="87">
        <f t="shared" si="115"/>
        <v>0</v>
      </c>
      <c r="EA275" s="87">
        <f t="shared" si="115"/>
        <v>0</v>
      </c>
      <c r="EB275" s="87">
        <f t="shared" si="115"/>
        <v>0</v>
      </c>
      <c r="EC275" s="87">
        <f t="shared" ref="EC275:GN275" si="116">+SUM(EC276:EC276)</f>
        <v>55</v>
      </c>
      <c r="ED275" s="87">
        <f t="shared" si="116"/>
        <v>79</v>
      </c>
      <c r="EE275" s="87">
        <f t="shared" si="116"/>
        <v>30</v>
      </c>
      <c r="EF275" s="87">
        <f t="shared" si="116"/>
        <v>0</v>
      </c>
      <c r="EG275" s="87">
        <f t="shared" si="116"/>
        <v>0</v>
      </c>
      <c r="EH275" s="87">
        <f t="shared" si="116"/>
        <v>0</v>
      </c>
      <c r="EI275" s="87">
        <f t="shared" si="116"/>
        <v>50</v>
      </c>
      <c r="EJ275" s="87">
        <f t="shared" si="116"/>
        <v>51</v>
      </c>
      <c r="EK275" s="87">
        <f t="shared" si="116"/>
        <v>150</v>
      </c>
      <c r="EL275" s="87">
        <f t="shared" si="116"/>
        <v>86</v>
      </c>
      <c r="EM275" s="87">
        <f t="shared" si="116"/>
        <v>116</v>
      </c>
      <c r="EN275" s="87">
        <f t="shared" si="116"/>
        <v>92</v>
      </c>
      <c r="EO275" s="87">
        <f t="shared" si="116"/>
        <v>90</v>
      </c>
      <c r="EP275" s="87">
        <f t="shared" si="116"/>
        <v>90</v>
      </c>
      <c r="EQ275" s="87">
        <f t="shared" si="116"/>
        <v>755</v>
      </c>
      <c r="ER275" s="87">
        <f t="shared" si="116"/>
        <v>60</v>
      </c>
      <c r="ES275" s="87">
        <f t="shared" si="116"/>
        <v>90</v>
      </c>
      <c r="ET275" s="87">
        <f t="shared" si="116"/>
        <v>120</v>
      </c>
      <c r="EU275" s="87">
        <f t="shared" si="116"/>
        <v>30</v>
      </c>
      <c r="EV275" s="87">
        <f t="shared" si="116"/>
        <v>30</v>
      </c>
      <c r="EW275" s="87">
        <f t="shared" si="116"/>
        <v>60</v>
      </c>
      <c r="EX275" s="87">
        <f t="shared" si="116"/>
        <v>120</v>
      </c>
      <c r="EY275" s="87">
        <f t="shared" si="116"/>
        <v>300</v>
      </c>
      <c r="EZ275" s="87">
        <f t="shared" si="116"/>
        <v>80</v>
      </c>
      <c r="FA275" s="87">
        <f t="shared" si="116"/>
        <v>321</v>
      </c>
      <c r="FB275" s="87">
        <f t="shared" si="116"/>
        <v>2618</v>
      </c>
      <c r="FC275" s="87">
        <f t="shared" si="116"/>
        <v>422</v>
      </c>
      <c r="FD275" s="87">
        <f t="shared" si="116"/>
        <v>4251</v>
      </c>
      <c r="FE275" s="87">
        <f t="shared" si="116"/>
        <v>230</v>
      </c>
      <c r="FF275" s="87">
        <f t="shared" si="116"/>
        <v>59</v>
      </c>
      <c r="FG275" s="87">
        <f t="shared" si="116"/>
        <v>0</v>
      </c>
      <c r="FH275" s="87">
        <f t="shared" si="116"/>
        <v>0</v>
      </c>
      <c r="FI275" s="87">
        <f t="shared" si="116"/>
        <v>265</v>
      </c>
      <c r="FJ275" s="87">
        <f t="shared" si="116"/>
        <v>311</v>
      </c>
      <c r="FK275" s="87">
        <f t="shared" si="116"/>
        <v>395</v>
      </c>
      <c r="FL275" s="87">
        <f t="shared" si="116"/>
        <v>0</v>
      </c>
      <c r="FM275" s="87">
        <f t="shared" si="116"/>
        <v>0</v>
      </c>
      <c r="FN275" s="87">
        <f t="shared" si="116"/>
        <v>0</v>
      </c>
      <c r="FO275" s="87">
        <f t="shared" si="116"/>
        <v>0</v>
      </c>
      <c r="FP275" s="87">
        <f t="shared" si="116"/>
        <v>0</v>
      </c>
      <c r="FQ275" s="87">
        <f t="shared" si="116"/>
        <v>1260</v>
      </c>
      <c r="FR275" s="87">
        <f t="shared" si="116"/>
        <v>0</v>
      </c>
      <c r="FS275" s="87">
        <f t="shared" si="116"/>
        <v>0</v>
      </c>
      <c r="FT275" s="87">
        <f t="shared" si="116"/>
        <v>0</v>
      </c>
      <c r="FU275" s="87">
        <f t="shared" si="116"/>
        <v>0</v>
      </c>
      <c r="FV275" s="87">
        <f t="shared" si="116"/>
        <v>0</v>
      </c>
      <c r="FW275" s="87">
        <f t="shared" si="116"/>
        <v>0</v>
      </c>
      <c r="FX275" s="87">
        <f t="shared" si="116"/>
        <v>0</v>
      </c>
      <c r="FY275" s="87">
        <f t="shared" si="116"/>
        <v>0</v>
      </c>
      <c r="FZ275" s="87">
        <f t="shared" si="116"/>
        <v>0</v>
      </c>
      <c r="GA275" s="87">
        <f t="shared" si="116"/>
        <v>0</v>
      </c>
      <c r="GB275" s="87">
        <f t="shared" si="116"/>
        <v>0</v>
      </c>
      <c r="GC275" s="87">
        <f t="shared" si="116"/>
        <v>0</v>
      </c>
      <c r="GD275" s="87">
        <f t="shared" si="116"/>
        <v>0</v>
      </c>
      <c r="GE275" s="87">
        <f t="shared" si="116"/>
        <v>0</v>
      </c>
      <c r="GF275" s="87">
        <f t="shared" si="116"/>
        <v>0</v>
      </c>
      <c r="GG275" s="87">
        <f t="shared" si="116"/>
        <v>0</v>
      </c>
      <c r="GH275" s="87">
        <f t="shared" si="116"/>
        <v>0</v>
      </c>
      <c r="GI275" s="87">
        <f t="shared" si="116"/>
        <v>0</v>
      </c>
      <c r="GJ275" s="87">
        <f t="shared" si="116"/>
        <v>0</v>
      </c>
      <c r="GK275" s="87">
        <f t="shared" si="116"/>
        <v>0</v>
      </c>
      <c r="GL275" s="87">
        <f t="shared" si="116"/>
        <v>0</v>
      </c>
      <c r="GM275" s="87">
        <f t="shared" si="116"/>
        <v>0</v>
      </c>
      <c r="GN275" s="87">
        <f t="shared" si="116"/>
        <v>0</v>
      </c>
      <c r="GO275" s="87">
        <f t="shared" ref="GO275:IZ275" si="117">+SUM(GO276:GO276)</f>
        <v>0</v>
      </c>
      <c r="GP275" s="87">
        <f t="shared" si="117"/>
        <v>0</v>
      </c>
      <c r="GQ275" s="87">
        <f t="shared" si="117"/>
        <v>0</v>
      </c>
      <c r="GR275" s="87">
        <f t="shared" si="117"/>
        <v>0</v>
      </c>
      <c r="GS275" s="87">
        <f t="shared" si="117"/>
        <v>0</v>
      </c>
      <c r="GT275" s="87">
        <f t="shared" si="117"/>
        <v>0</v>
      </c>
      <c r="GU275" s="87">
        <f t="shared" si="117"/>
        <v>0</v>
      </c>
      <c r="GV275" s="87">
        <f t="shared" si="117"/>
        <v>0</v>
      </c>
      <c r="GW275" s="87">
        <f t="shared" si="117"/>
        <v>0</v>
      </c>
      <c r="GX275" s="87">
        <f t="shared" si="117"/>
        <v>0</v>
      </c>
      <c r="GY275" s="87">
        <f t="shared" si="117"/>
        <v>0</v>
      </c>
      <c r="GZ275" s="87">
        <f t="shared" si="117"/>
        <v>0</v>
      </c>
      <c r="HA275" s="87">
        <f t="shared" si="117"/>
        <v>0</v>
      </c>
      <c r="HB275" s="87">
        <f t="shared" si="117"/>
        <v>0</v>
      </c>
      <c r="HC275" s="87">
        <f t="shared" si="117"/>
        <v>0</v>
      </c>
      <c r="HD275" s="87">
        <f t="shared" si="117"/>
        <v>0</v>
      </c>
    </row>
    <row r="276" spans="2:212" ht="14.25" customHeight="1" x14ac:dyDescent="0.2">
      <c r="B276" s="140" t="s">
        <v>101</v>
      </c>
      <c r="C276" s="94" t="s">
        <v>24</v>
      </c>
      <c r="D276" s="94" t="s">
        <v>140</v>
      </c>
      <c r="E276" s="106">
        <v>9969</v>
      </c>
      <c r="F276" s="106">
        <v>10830</v>
      </c>
      <c r="G276" s="106">
        <v>9233</v>
      </c>
      <c r="H276" s="106">
        <v>9519</v>
      </c>
      <c r="I276" s="106">
        <v>12456</v>
      </c>
      <c r="J276" s="106">
        <v>13237</v>
      </c>
      <c r="K276" s="106">
        <v>16506</v>
      </c>
      <c r="L276" s="106">
        <v>24503</v>
      </c>
      <c r="M276" s="106">
        <v>10537</v>
      </c>
      <c r="N276" s="106">
        <v>26240</v>
      </c>
      <c r="O276" s="106">
        <v>27111</v>
      </c>
      <c r="P276" s="106">
        <v>41401</v>
      </c>
      <c r="Q276" s="106">
        <v>211542</v>
      </c>
      <c r="R276" s="106">
        <v>26301.82</v>
      </c>
      <c r="S276" s="106">
        <v>18103.47</v>
      </c>
      <c r="T276" s="106">
        <v>9486.85</v>
      </c>
      <c r="U276" s="106">
        <v>8369.76</v>
      </c>
      <c r="V276" s="106">
        <v>13227.449999999999</v>
      </c>
      <c r="W276" s="106">
        <v>25224</v>
      </c>
      <c r="X276" s="106">
        <v>11440.28</v>
      </c>
      <c r="Y276" s="106">
        <v>42184.18</v>
      </c>
      <c r="Z276" s="106">
        <v>2703.93</v>
      </c>
      <c r="AA276" s="106">
        <v>40</v>
      </c>
      <c r="AB276" s="106">
        <v>7481</v>
      </c>
      <c r="AC276" s="106">
        <v>186</v>
      </c>
      <c r="AD276" s="106">
        <v>164748.74</v>
      </c>
      <c r="AE276" s="106">
        <v>55</v>
      </c>
      <c r="AF276" s="106"/>
      <c r="AG276" s="106">
        <v>26</v>
      </c>
      <c r="AH276" s="106">
        <v>28</v>
      </c>
      <c r="AI276" s="106">
        <v>130</v>
      </c>
      <c r="AJ276" s="106">
        <v>158</v>
      </c>
      <c r="AK276" s="106">
        <v>77</v>
      </c>
      <c r="AL276" s="106">
        <v>168</v>
      </c>
      <c r="AM276" s="106">
        <v>19</v>
      </c>
      <c r="AN276" s="106">
        <v>117</v>
      </c>
      <c r="AO276" s="106">
        <v>149</v>
      </c>
      <c r="AP276" s="106">
        <v>92</v>
      </c>
      <c r="AQ276" s="106">
        <v>1019</v>
      </c>
      <c r="AR276" s="106">
        <v>66</v>
      </c>
      <c r="AS276" s="106">
        <v>154</v>
      </c>
      <c r="AT276" s="106">
        <v>90</v>
      </c>
      <c r="AU276" s="106">
        <v>91</v>
      </c>
      <c r="AV276" s="106">
        <v>331</v>
      </c>
      <c r="AW276" s="106">
        <v>328</v>
      </c>
      <c r="AX276" s="106">
        <v>507</v>
      </c>
      <c r="AY276" s="106">
        <v>370</v>
      </c>
      <c r="AZ276" s="106">
        <v>266</v>
      </c>
      <c r="BA276" s="106">
        <v>241</v>
      </c>
      <c r="BB276" s="106">
        <v>318</v>
      </c>
      <c r="BC276" s="106">
        <v>287</v>
      </c>
      <c r="BD276" s="106">
        <v>3049</v>
      </c>
      <c r="BE276" s="106">
        <v>205</v>
      </c>
      <c r="BF276" s="106">
        <v>223</v>
      </c>
      <c r="BG276" s="106">
        <v>198</v>
      </c>
      <c r="BH276" s="106">
        <v>198</v>
      </c>
      <c r="BI276" s="106"/>
      <c r="BJ276" s="106"/>
      <c r="BK276" s="106">
        <v>60</v>
      </c>
      <c r="BL276" s="106">
        <v>60</v>
      </c>
      <c r="BM276" s="106">
        <v>40</v>
      </c>
      <c r="BN276" s="106">
        <v>56</v>
      </c>
      <c r="BO276" s="106">
        <v>4</v>
      </c>
      <c r="BP276" s="106">
        <v>60</v>
      </c>
      <c r="BQ276" s="106">
        <v>1104</v>
      </c>
      <c r="BR276" s="106">
        <v>94</v>
      </c>
      <c r="BS276" s="106">
        <v>35</v>
      </c>
      <c r="BT276" s="106"/>
      <c r="BU276" s="106"/>
      <c r="BV276" s="106"/>
      <c r="BW276" s="106"/>
      <c r="BX276" s="106">
        <v>24</v>
      </c>
      <c r="BY276" s="106">
        <v>67</v>
      </c>
      <c r="BZ276" s="106">
        <v>74</v>
      </c>
      <c r="CA276" s="106">
        <v>24</v>
      </c>
      <c r="CB276" s="106">
        <v>45</v>
      </c>
      <c r="CC276" s="106">
        <v>35</v>
      </c>
      <c r="CD276" s="106">
        <v>398</v>
      </c>
      <c r="CE276" s="106"/>
      <c r="CF276" s="106"/>
      <c r="CG276" s="106"/>
      <c r="CH276" s="106"/>
      <c r="CI276" s="106">
        <v>15</v>
      </c>
      <c r="CJ276" s="106"/>
      <c r="CK276" s="106">
        <v>15</v>
      </c>
      <c r="CL276" s="106">
        <v>55</v>
      </c>
      <c r="CM276" s="106"/>
      <c r="CN276" s="106"/>
      <c r="CO276" s="106"/>
      <c r="CP276" s="106"/>
      <c r="CQ276" s="111">
        <v>85</v>
      </c>
      <c r="CR276" s="106"/>
      <c r="CS276" s="106"/>
      <c r="CT276" s="106">
        <v>27</v>
      </c>
      <c r="CU276" s="106"/>
      <c r="CV276" s="106">
        <v>60</v>
      </c>
      <c r="CW276" s="106">
        <v>25</v>
      </c>
      <c r="CX276" s="106">
        <v>90</v>
      </c>
      <c r="CY276" s="106"/>
      <c r="CZ276" s="106">
        <v>30</v>
      </c>
      <c r="DA276" s="106">
        <v>50</v>
      </c>
      <c r="DB276" s="106">
        <v>82</v>
      </c>
      <c r="DC276" s="106"/>
      <c r="DD276" s="111">
        <v>364</v>
      </c>
      <c r="DE276" s="106">
        <v>108</v>
      </c>
      <c r="DF276" s="106"/>
      <c r="DG276" s="106"/>
      <c r="DH276" s="106"/>
      <c r="DI276" s="106">
        <v>36</v>
      </c>
      <c r="DJ276" s="106"/>
      <c r="DK276" s="106"/>
      <c r="DL276" s="106"/>
      <c r="DM276" s="106"/>
      <c r="DN276" s="106">
        <v>41</v>
      </c>
      <c r="DO276" s="106">
        <v>29</v>
      </c>
      <c r="DP276" s="106"/>
      <c r="DQ276" s="111">
        <v>214</v>
      </c>
      <c r="DR276" s="106">
        <v>24</v>
      </c>
      <c r="DS276" s="106">
        <v>0</v>
      </c>
      <c r="DT276" s="106">
        <v>0</v>
      </c>
      <c r="DU276" s="106">
        <v>0</v>
      </c>
      <c r="DV276" s="106">
        <v>0</v>
      </c>
      <c r="DW276" s="106">
        <v>0</v>
      </c>
      <c r="DX276" s="106">
        <v>0</v>
      </c>
      <c r="DY276" s="106">
        <v>0</v>
      </c>
      <c r="DZ276" s="106">
        <v>0</v>
      </c>
      <c r="EA276" s="106">
        <v>0</v>
      </c>
      <c r="EB276" s="106">
        <v>0</v>
      </c>
      <c r="EC276" s="106">
        <v>55</v>
      </c>
      <c r="ED276" s="111">
        <v>79</v>
      </c>
      <c r="EE276" s="106">
        <v>30</v>
      </c>
      <c r="EF276" s="106"/>
      <c r="EG276" s="106"/>
      <c r="EH276" s="106"/>
      <c r="EI276" s="106">
        <v>50</v>
      </c>
      <c r="EJ276" s="106">
        <v>51</v>
      </c>
      <c r="EK276" s="106">
        <v>150</v>
      </c>
      <c r="EL276" s="106">
        <v>86</v>
      </c>
      <c r="EM276" s="106">
        <v>116</v>
      </c>
      <c r="EN276" s="106">
        <v>92</v>
      </c>
      <c r="EO276" s="106">
        <v>90</v>
      </c>
      <c r="EP276" s="106">
        <v>90</v>
      </c>
      <c r="EQ276" s="111">
        <v>755</v>
      </c>
      <c r="ER276" s="106">
        <v>60</v>
      </c>
      <c r="ES276" s="106">
        <v>90</v>
      </c>
      <c r="ET276" s="106">
        <v>120</v>
      </c>
      <c r="EU276" s="106">
        <v>30</v>
      </c>
      <c r="EV276" s="106">
        <v>30</v>
      </c>
      <c r="EW276" s="106">
        <v>60</v>
      </c>
      <c r="EX276" s="106">
        <v>120</v>
      </c>
      <c r="EY276" s="106">
        <v>300</v>
      </c>
      <c r="EZ276" s="106">
        <v>80</v>
      </c>
      <c r="FA276" s="106">
        <v>321</v>
      </c>
      <c r="FB276" s="106">
        <v>2618</v>
      </c>
      <c r="FC276" s="106">
        <v>422</v>
      </c>
      <c r="FD276" s="111">
        <v>4251</v>
      </c>
      <c r="FE276" s="106">
        <v>230</v>
      </c>
      <c r="FF276" s="106">
        <v>59</v>
      </c>
      <c r="FG276" s="106"/>
      <c r="FH276" s="106"/>
      <c r="FI276" s="106">
        <v>265</v>
      </c>
      <c r="FJ276" s="106">
        <v>311</v>
      </c>
      <c r="FK276" s="106">
        <v>395</v>
      </c>
      <c r="FL276" s="106"/>
      <c r="FM276" s="106"/>
      <c r="FN276" s="106"/>
      <c r="FO276" s="106"/>
      <c r="FP276" s="106"/>
      <c r="FQ276" s="111">
        <v>1260</v>
      </c>
      <c r="FR276" s="106"/>
      <c r="FS276" s="106"/>
      <c r="FT276" s="106"/>
      <c r="FU276" s="106"/>
      <c r="FV276" s="106"/>
      <c r="FW276" s="106"/>
      <c r="FX276" s="106"/>
      <c r="FY276" s="106"/>
      <c r="FZ276" s="106"/>
      <c r="GA276" s="106"/>
      <c r="GB276" s="106"/>
      <c r="GC276" s="106"/>
      <c r="GD276" s="111"/>
      <c r="GE276" s="106"/>
      <c r="GF276" s="106"/>
      <c r="GG276" s="106"/>
      <c r="GH276" s="106"/>
      <c r="GI276" s="106"/>
      <c r="GJ276" s="106"/>
      <c r="GK276" s="106"/>
      <c r="GL276" s="106"/>
      <c r="GM276" s="106"/>
      <c r="GN276" s="106"/>
      <c r="GO276" s="106"/>
      <c r="GP276" s="106"/>
      <c r="GQ276" s="96"/>
      <c r="GR276" s="106"/>
      <c r="GS276" s="106"/>
      <c r="GT276" s="106"/>
      <c r="GU276" s="106"/>
      <c r="GV276" s="106"/>
      <c r="GW276" s="106"/>
      <c r="GX276" s="106"/>
      <c r="GY276" s="106"/>
      <c r="GZ276" s="106"/>
      <c r="HA276" s="106"/>
      <c r="HB276" s="106"/>
      <c r="HC276" s="106"/>
      <c r="HD276" s="96"/>
    </row>
    <row r="277" spans="2:212" ht="4.5" customHeight="1" thickBot="1" x14ac:dyDescent="0.25">
      <c r="B277" s="71"/>
      <c r="C277" s="112"/>
      <c r="D277" s="112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4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4"/>
      <c r="BE277" s="113"/>
      <c r="BF277" s="113"/>
      <c r="BG277" s="113"/>
      <c r="BH277" s="113"/>
      <c r="BI277" s="113"/>
      <c r="BJ277" s="113"/>
      <c r="BK277" s="113"/>
      <c r="BL277" s="113"/>
      <c r="BM277" s="113"/>
      <c r="BN277" s="113"/>
      <c r="BO277" s="113"/>
      <c r="BP277" s="113"/>
      <c r="BQ277" s="114"/>
      <c r="BR277" s="113"/>
      <c r="BS277" s="113"/>
      <c r="BT277" s="113"/>
      <c r="BU277" s="113"/>
      <c r="BV277" s="113"/>
      <c r="BW277" s="113"/>
      <c r="BX277" s="113"/>
      <c r="BY277" s="113"/>
      <c r="BZ277" s="113"/>
      <c r="CA277" s="113"/>
      <c r="CB277" s="113"/>
      <c r="CC277" s="113"/>
      <c r="CD277" s="115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13"/>
      <c r="CO277" s="113"/>
      <c r="CP277" s="113"/>
      <c r="CQ277" s="115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13"/>
      <c r="DC277" s="113"/>
      <c r="DD277" s="115"/>
      <c r="DE277" s="113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13"/>
      <c r="DQ277" s="115"/>
      <c r="DR277" s="113"/>
      <c r="DS277" s="113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15"/>
      <c r="EE277" s="113"/>
      <c r="EF277" s="113"/>
      <c r="EG277" s="113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5"/>
      <c r="ER277" s="113"/>
      <c r="ES277" s="113"/>
      <c r="ET277" s="113"/>
      <c r="EU277" s="113"/>
      <c r="EV277" s="113"/>
      <c r="EW277" s="113"/>
      <c r="EX277" s="113"/>
      <c r="EY277" s="113"/>
      <c r="EZ277" s="113"/>
      <c r="FA277" s="113"/>
      <c r="FB277" s="113"/>
      <c r="FC277" s="113"/>
      <c r="FD277" s="115"/>
      <c r="FE277" s="113"/>
      <c r="FF277" s="113"/>
      <c r="FG277" s="113"/>
      <c r="FH277" s="113"/>
      <c r="FI277" s="113"/>
      <c r="FJ277" s="113"/>
      <c r="FK277" s="113"/>
      <c r="FL277" s="113"/>
      <c r="FM277" s="113"/>
      <c r="FN277" s="113"/>
      <c r="FO277" s="113"/>
      <c r="FP277" s="113"/>
      <c r="FQ277" s="115"/>
      <c r="FR277" s="113"/>
      <c r="FS277" s="113"/>
      <c r="FT277" s="113"/>
      <c r="FU277" s="113"/>
      <c r="FV277" s="113"/>
      <c r="FW277" s="113"/>
      <c r="FX277" s="113"/>
      <c r="FY277" s="113"/>
      <c r="FZ277" s="113"/>
      <c r="GA277" s="113"/>
      <c r="GB277" s="113"/>
      <c r="GC277" s="113"/>
      <c r="GD277" s="115"/>
      <c r="GE277" s="113"/>
      <c r="GF277" s="113"/>
      <c r="GG277" s="113"/>
      <c r="GH277" s="113"/>
      <c r="GI277" s="113"/>
      <c r="GJ277" s="113"/>
      <c r="GK277" s="113"/>
      <c r="GL277" s="113"/>
      <c r="GM277" s="113"/>
      <c r="GN277" s="113"/>
      <c r="GO277" s="113"/>
      <c r="GP277" s="113"/>
      <c r="GQ277" s="115"/>
      <c r="GR277" s="113"/>
      <c r="GS277" s="113"/>
      <c r="GT277" s="113"/>
      <c r="GU277" s="113"/>
      <c r="GV277" s="113"/>
      <c r="GW277" s="113"/>
      <c r="GX277" s="113"/>
      <c r="GY277" s="113"/>
      <c r="GZ277" s="113"/>
      <c r="HA277" s="113"/>
      <c r="HB277" s="113"/>
      <c r="HC277" s="113"/>
      <c r="HD277" s="115"/>
    </row>
    <row r="278" spans="2:212" x14ac:dyDescent="0.2">
      <c r="B278" s="116" t="s">
        <v>129</v>
      </c>
    </row>
    <row r="279" spans="2:212" x14ac:dyDescent="0.2">
      <c r="B279" s="119" t="s">
        <v>130</v>
      </c>
    </row>
    <row r="280" spans="2:212" x14ac:dyDescent="0.2">
      <c r="B280" s="119" t="s">
        <v>131</v>
      </c>
    </row>
    <row r="281" spans="2:212" s="118" customFormat="1" x14ac:dyDescent="0.2">
      <c r="B281" s="119" t="s">
        <v>132</v>
      </c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Q281" s="77"/>
      <c r="AR281" s="77"/>
      <c r="AS281" s="77"/>
      <c r="AT281" s="77"/>
      <c r="AU281" s="77"/>
      <c r="AV281" s="77"/>
      <c r="AW281" s="77"/>
      <c r="AX281" s="77"/>
      <c r="AY281" s="77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  <c r="BJ281" s="77"/>
      <c r="BK281" s="77"/>
      <c r="BL281" s="77"/>
      <c r="BM281" s="77"/>
      <c r="BN281" s="77"/>
      <c r="BO281" s="77"/>
      <c r="BP281" s="77"/>
      <c r="BQ281" s="78"/>
      <c r="BR281" s="78"/>
      <c r="BS281" s="78"/>
      <c r="BT281" s="78"/>
      <c r="BU281" s="78"/>
      <c r="BV281" s="78"/>
      <c r="BW281" s="78"/>
      <c r="BX281" s="78"/>
      <c r="BY281" s="78"/>
      <c r="BZ281" s="78"/>
      <c r="CA281" s="78"/>
      <c r="CB281" s="78"/>
      <c r="CC281" s="78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/>
      <c r="CU281" s="74"/>
      <c r="CV281" s="74"/>
      <c r="CW281" s="74"/>
      <c r="CX281" s="74"/>
      <c r="CY281" s="74"/>
      <c r="CZ281" s="74"/>
      <c r="DA281" s="74"/>
      <c r="DB281" s="74"/>
      <c r="DC281" s="74"/>
    </row>
    <row r="282" spans="2:212" s="118" customFormat="1" x14ac:dyDescent="0.2">
      <c r="B282" s="119" t="s">
        <v>133</v>
      </c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Q282" s="77"/>
      <c r="AR282" s="77"/>
      <c r="AS282" s="77"/>
      <c r="AT282" s="77"/>
      <c r="AU282" s="77"/>
      <c r="AV282" s="77"/>
      <c r="AW282" s="77"/>
      <c r="AX282" s="77"/>
      <c r="AY282" s="77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  <c r="BJ282" s="77"/>
      <c r="BK282" s="77"/>
      <c r="BL282" s="77"/>
      <c r="BM282" s="77"/>
      <c r="BN282" s="77"/>
      <c r="BO282" s="77"/>
      <c r="BP282" s="77"/>
      <c r="BQ282" s="78"/>
      <c r="BR282" s="78"/>
      <c r="BS282" s="78"/>
      <c r="BT282" s="78"/>
      <c r="BU282" s="78"/>
      <c r="BV282" s="78"/>
      <c r="BW282" s="78"/>
      <c r="BX282" s="78"/>
      <c r="BY282" s="78"/>
      <c r="BZ282" s="78"/>
      <c r="CA282" s="78"/>
      <c r="CB282" s="78"/>
      <c r="CC282" s="78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/>
      <c r="CU282" s="74"/>
      <c r="CV282" s="74"/>
      <c r="CW282" s="74"/>
      <c r="CX282" s="74"/>
      <c r="CY282" s="74"/>
      <c r="CZ282" s="74"/>
      <c r="DA282" s="74"/>
      <c r="DB282" s="74"/>
      <c r="DC282" s="74"/>
    </row>
    <row r="283" spans="2:212" s="118" customFormat="1" x14ac:dyDescent="0.2">
      <c r="B283" s="119" t="s">
        <v>134</v>
      </c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Q283" s="77"/>
      <c r="AR283" s="77"/>
      <c r="AS283" s="77"/>
      <c r="AT283" s="77"/>
      <c r="AU283" s="77"/>
      <c r="AV283" s="77"/>
      <c r="AW283" s="77"/>
      <c r="AX283" s="77"/>
      <c r="AY283" s="77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  <c r="BJ283" s="77"/>
      <c r="BK283" s="77"/>
      <c r="BL283" s="77"/>
      <c r="BM283" s="77"/>
      <c r="BN283" s="77"/>
      <c r="BO283" s="77"/>
      <c r="BP283" s="77"/>
      <c r="BQ283" s="78"/>
      <c r="BR283" s="78"/>
      <c r="BS283" s="78"/>
      <c r="BT283" s="78"/>
      <c r="BU283" s="78"/>
      <c r="BV283" s="78"/>
      <c r="BW283" s="78"/>
      <c r="BX283" s="78"/>
      <c r="BY283" s="78"/>
      <c r="BZ283" s="78"/>
      <c r="CA283" s="78"/>
      <c r="CB283" s="78"/>
      <c r="CC283" s="78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/>
      <c r="CU283" s="74"/>
      <c r="CV283" s="74"/>
      <c r="CW283" s="74"/>
      <c r="CX283" s="74"/>
      <c r="CY283" s="74"/>
      <c r="CZ283" s="74"/>
      <c r="DA283" s="74"/>
      <c r="DB283" s="74"/>
      <c r="DC283" s="74"/>
    </row>
    <row r="284" spans="2:212" s="118" customFormat="1" x14ac:dyDescent="0.2">
      <c r="B284" s="119" t="s">
        <v>135</v>
      </c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  <c r="BJ284" s="77"/>
      <c r="BK284" s="77"/>
      <c r="BL284" s="77"/>
      <c r="BM284" s="77"/>
      <c r="BN284" s="77"/>
      <c r="BO284" s="77"/>
      <c r="BP284" s="77"/>
      <c r="BQ284" s="78"/>
      <c r="BR284" s="78"/>
      <c r="BS284" s="78"/>
      <c r="BT284" s="78"/>
      <c r="BU284" s="78"/>
      <c r="BV284" s="78"/>
      <c r="BW284" s="78"/>
      <c r="BX284" s="78"/>
      <c r="BY284" s="78"/>
      <c r="BZ284" s="78"/>
      <c r="CA284" s="78"/>
      <c r="CB284" s="78"/>
      <c r="CC284" s="78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/>
      <c r="CU284" s="74"/>
      <c r="CV284" s="74"/>
      <c r="CW284" s="74"/>
      <c r="CX284" s="74"/>
      <c r="CY284" s="74"/>
      <c r="CZ284" s="74"/>
      <c r="DA284" s="74"/>
      <c r="DB284" s="74"/>
      <c r="DC284" s="74"/>
    </row>
    <row r="285" spans="2:212" s="118" customFormat="1" x14ac:dyDescent="0.2">
      <c r="B285" s="119" t="s">
        <v>136</v>
      </c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Q285" s="77"/>
      <c r="AR285" s="77"/>
      <c r="AS285" s="77"/>
      <c r="AT285" s="77"/>
      <c r="AU285" s="77"/>
      <c r="AV285" s="77"/>
      <c r="AW285" s="77"/>
      <c r="AX285" s="77"/>
      <c r="AY285" s="77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  <c r="BJ285" s="77"/>
      <c r="BK285" s="77"/>
      <c r="BL285" s="77"/>
      <c r="BM285" s="77"/>
      <c r="BN285" s="77"/>
      <c r="BO285" s="77"/>
      <c r="BP285" s="77"/>
      <c r="BQ285" s="78"/>
      <c r="BR285" s="78"/>
      <c r="BS285" s="78"/>
      <c r="BT285" s="78"/>
      <c r="BU285" s="78"/>
      <c r="BV285" s="78"/>
      <c r="BW285" s="78"/>
      <c r="BX285" s="78"/>
      <c r="BY285" s="78"/>
      <c r="BZ285" s="78"/>
      <c r="CA285" s="78"/>
      <c r="CB285" s="78"/>
      <c r="CC285" s="78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/>
      <c r="CU285" s="74"/>
      <c r="CV285" s="74"/>
      <c r="CW285" s="74"/>
      <c r="CX285" s="74"/>
      <c r="CY285" s="74"/>
      <c r="CZ285" s="74"/>
      <c r="DA285" s="74"/>
      <c r="DB285" s="74"/>
      <c r="DC285" s="74"/>
    </row>
    <row r="286" spans="2:212" s="118" customFormat="1" x14ac:dyDescent="0.2">
      <c r="B286" s="119" t="s">
        <v>103</v>
      </c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8"/>
      <c r="BR286" s="78"/>
      <c r="BS286" s="78"/>
      <c r="BT286" s="78"/>
      <c r="BU286" s="78"/>
      <c r="BV286" s="78"/>
      <c r="BW286" s="78"/>
      <c r="BX286" s="78"/>
      <c r="BY286" s="78"/>
      <c r="BZ286" s="78"/>
      <c r="CA286" s="78"/>
      <c r="CB286" s="78"/>
      <c r="CC286" s="78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/>
      <c r="CU286" s="74"/>
      <c r="CV286" s="74"/>
      <c r="CW286" s="74"/>
      <c r="CX286" s="74"/>
      <c r="CY286" s="74"/>
      <c r="CZ286" s="74"/>
      <c r="DA286" s="74"/>
      <c r="DB286" s="74"/>
      <c r="DC286" s="74"/>
    </row>
    <row r="290" spans="2:107" s="118" customFormat="1" ht="14.4" x14ac:dyDescent="0.3"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Q290" s="77"/>
      <c r="AR290" s="77"/>
      <c r="AS290" s="77"/>
      <c r="AT290" s="77"/>
      <c r="AU290" s="77"/>
      <c r="AV290" s="77"/>
      <c r="AW290" s="77"/>
      <c r="AX290" s="77"/>
      <c r="AY290" s="77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  <c r="BJ290" s="77"/>
      <c r="BK290" s="77"/>
      <c r="BL290" s="77"/>
      <c r="BM290" s="77"/>
      <c r="BN290" s="77"/>
      <c r="BO290" s="77"/>
      <c r="BP290" s="77"/>
      <c r="BQ290" s="78"/>
      <c r="BR290" s="78"/>
      <c r="BS290" s="78"/>
      <c r="BT290" s="78"/>
      <c r="BU290" s="78"/>
      <c r="BV290" s="78"/>
      <c r="BW290" s="78"/>
      <c r="BX290" s="78"/>
      <c r="BY290" s="78"/>
      <c r="BZ290" s="78"/>
      <c r="CA290" s="78"/>
      <c r="CB290" s="78"/>
      <c r="CC290" s="78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/>
      <c r="CU290" s="74"/>
      <c r="CV290" s="74"/>
      <c r="CW290" s="74"/>
      <c r="CX290" s="74"/>
      <c r="CY290" s="74"/>
      <c r="CZ290" s="74"/>
      <c r="DA290" s="74"/>
      <c r="DB290" s="74"/>
      <c r="DC290" s="74"/>
    </row>
    <row r="291" spans="2:107" s="118" customFormat="1" ht="14.4" x14ac:dyDescent="0.3">
      <c r="B291" s="120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2"/>
      <c r="AE291" s="122"/>
      <c r="AF291" s="122"/>
      <c r="AG291" s="122"/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77"/>
      <c r="AR291" s="77"/>
      <c r="AS291" s="77"/>
      <c r="AT291" s="77"/>
      <c r="AU291" s="77"/>
      <c r="AV291" s="77"/>
      <c r="AW291" s="77"/>
      <c r="AX291" s="77"/>
      <c r="AY291" s="77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  <c r="BJ291" s="77"/>
      <c r="BK291" s="77"/>
      <c r="BL291" s="77"/>
      <c r="BM291" s="77"/>
      <c r="BN291" s="77"/>
      <c r="BO291" s="77"/>
      <c r="BP291" s="77"/>
      <c r="BQ291" s="78"/>
      <c r="BR291" s="78"/>
      <c r="BS291" s="78"/>
      <c r="BT291" s="78"/>
      <c r="BU291" s="78"/>
      <c r="BV291" s="78"/>
      <c r="BW291" s="78"/>
      <c r="BX291" s="78"/>
      <c r="BY291" s="78"/>
      <c r="BZ291" s="78"/>
      <c r="CA291" s="78"/>
      <c r="CB291" s="78"/>
      <c r="CC291" s="78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/>
      <c r="CU291" s="74"/>
      <c r="CV291" s="74"/>
      <c r="CW291" s="74"/>
      <c r="CX291" s="74"/>
      <c r="CY291" s="74"/>
      <c r="CZ291" s="74"/>
      <c r="DA291" s="74"/>
      <c r="DB291" s="74"/>
      <c r="DC291" s="74"/>
    </row>
    <row r="292" spans="2:107" s="118" customFormat="1" ht="14.4" x14ac:dyDescent="0.3">
      <c r="B292" s="120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8"/>
      <c r="BR292" s="78"/>
      <c r="BS292" s="78"/>
      <c r="BT292" s="78"/>
      <c r="BU292" s="78"/>
      <c r="BV292" s="78"/>
      <c r="BW292" s="78"/>
      <c r="BX292" s="78"/>
      <c r="BY292" s="78"/>
      <c r="BZ292" s="78"/>
      <c r="CA292" s="78"/>
      <c r="CB292" s="78"/>
      <c r="CC292" s="78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/>
      <c r="CQ292" s="74"/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</row>
    <row r="293" spans="2:107" s="118" customFormat="1" ht="14.4" x14ac:dyDescent="0.3">
      <c r="B293" s="120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8"/>
      <c r="BR293" s="78"/>
      <c r="BS293" s="78"/>
      <c r="BT293" s="78"/>
      <c r="BU293" s="78"/>
      <c r="BV293" s="78"/>
      <c r="BW293" s="78"/>
      <c r="BX293" s="78"/>
      <c r="BY293" s="78"/>
      <c r="BZ293" s="78"/>
      <c r="CA293" s="78"/>
      <c r="CB293" s="78"/>
      <c r="CC293" s="78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/>
      <c r="CQ293" s="74"/>
      <c r="CR293" s="74"/>
      <c r="CS293" s="74"/>
      <c r="CT293" s="74"/>
      <c r="CU293" s="74"/>
      <c r="CV293" s="74"/>
      <c r="CW293" s="74"/>
      <c r="CX293" s="74"/>
      <c r="CY293" s="74"/>
      <c r="CZ293" s="74"/>
      <c r="DA293" s="74"/>
      <c r="DB293" s="74"/>
      <c r="DC293" s="74"/>
    </row>
    <row r="294" spans="2:107" s="118" customFormat="1" ht="14.4" x14ac:dyDescent="0.3">
      <c r="B294" s="120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8"/>
      <c r="BR294" s="78"/>
      <c r="BS294" s="78"/>
      <c r="BT294" s="78"/>
      <c r="BU294" s="78"/>
      <c r="BV294" s="78"/>
      <c r="BW294" s="78"/>
      <c r="BX294" s="78"/>
      <c r="BY294" s="78"/>
      <c r="BZ294" s="78"/>
      <c r="CA294" s="78"/>
      <c r="CB294" s="78"/>
      <c r="CC294" s="78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/>
      <c r="CQ294" s="74"/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</row>
    <row r="295" spans="2:107" s="118" customFormat="1" ht="14.4" x14ac:dyDescent="0.3"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2"/>
      <c r="AE295" s="122"/>
      <c r="AF295" s="122"/>
      <c r="AG295" s="122"/>
      <c r="AH295" s="122"/>
      <c r="AI295" s="122"/>
      <c r="AJ295" s="122"/>
      <c r="AK295" s="122"/>
      <c r="AL295" s="122"/>
      <c r="AM295" s="122"/>
      <c r="AN295" s="122"/>
      <c r="AO295" s="122"/>
      <c r="AP295" s="122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8"/>
      <c r="BR295" s="78"/>
      <c r="BS295" s="78"/>
      <c r="BT295" s="78"/>
      <c r="BU295" s="78"/>
      <c r="BV295" s="78"/>
      <c r="BW295" s="78"/>
      <c r="BX295" s="78"/>
      <c r="BY295" s="78"/>
      <c r="BZ295" s="78"/>
      <c r="CA295" s="78"/>
      <c r="CB295" s="78"/>
      <c r="CC295" s="78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/>
      <c r="CU295" s="74"/>
      <c r="CV295" s="74"/>
      <c r="CW295" s="74"/>
      <c r="CX295" s="74"/>
      <c r="CY295" s="74"/>
      <c r="CZ295" s="74"/>
      <c r="DA295" s="74"/>
      <c r="DB295" s="74"/>
      <c r="DC295" s="74"/>
    </row>
    <row r="296" spans="2:107" s="118" customFormat="1" ht="14.4" x14ac:dyDescent="0.3">
      <c r="B296" s="120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8"/>
      <c r="BR296" s="78"/>
      <c r="BS296" s="78"/>
      <c r="BT296" s="78"/>
      <c r="BU296" s="78"/>
      <c r="BV296" s="78"/>
      <c r="BW296" s="78"/>
      <c r="BX296" s="78"/>
      <c r="BY296" s="78"/>
      <c r="BZ296" s="78"/>
      <c r="CA296" s="78"/>
      <c r="CB296" s="78"/>
      <c r="CC296" s="78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/>
      <c r="CV296" s="74"/>
      <c r="CW296" s="74"/>
      <c r="CX296" s="74"/>
      <c r="CY296" s="74"/>
      <c r="CZ296" s="74"/>
      <c r="DA296" s="74"/>
      <c r="DB296" s="74"/>
      <c r="DC296" s="74"/>
    </row>
    <row r="297" spans="2:107" s="118" customFormat="1" ht="14.4" x14ac:dyDescent="0.3">
      <c r="B297" s="120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2"/>
      <c r="AE297" s="122"/>
      <c r="AF297" s="122"/>
      <c r="AG297" s="122"/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8"/>
      <c r="BR297" s="78"/>
      <c r="BS297" s="78"/>
      <c r="BT297" s="78"/>
      <c r="BU297" s="78"/>
      <c r="BV297" s="78"/>
      <c r="BW297" s="78"/>
      <c r="BX297" s="78"/>
      <c r="BY297" s="78"/>
      <c r="BZ297" s="78"/>
      <c r="CA297" s="78"/>
      <c r="CB297" s="78"/>
      <c r="CC297" s="78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/>
      <c r="CU297" s="74"/>
      <c r="CV297" s="74"/>
      <c r="CW297" s="74"/>
      <c r="CX297" s="74"/>
      <c r="CY297" s="74"/>
      <c r="CZ297" s="74"/>
      <c r="DA297" s="74"/>
      <c r="DB297" s="74"/>
      <c r="DC297" s="74"/>
    </row>
    <row r="298" spans="2:107" s="118" customFormat="1" ht="14.4" x14ac:dyDescent="0.3">
      <c r="B298" s="120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2"/>
      <c r="AE298" s="122"/>
      <c r="AF298" s="122"/>
      <c r="AG298" s="122"/>
      <c r="AH298" s="122"/>
      <c r="AI298" s="122"/>
      <c r="AJ298" s="122"/>
      <c r="AK298" s="122"/>
      <c r="AL298" s="122"/>
      <c r="AM298" s="122"/>
      <c r="AN298" s="122"/>
      <c r="AO298" s="122"/>
      <c r="AP298" s="122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8"/>
      <c r="BR298" s="78"/>
      <c r="BS298" s="78"/>
      <c r="BT298" s="78"/>
      <c r="BU298" s="78"/>
      <c r="BV298" s="78"/>
      <c r="BW298" s="78"/>
      <c r="BX298" s="78"/>
      <c r="BY298" s="78"/>
      <c r="BZ298" s="78"/>
      <c r="CA298" s="78"/>
      <c r="CB298" s="78"/>
      <c r="CC298" s="78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/>
      <c r="CU298" s="74"/>
      <c r="CV298" s="74"/>
      <c r="CW298" s="74"/>
      <c r="CX298" s="74"/>
      <c r="CY298" s="74"/>
      <c r="CZ298" s="74"/>
      <c r="DA298" s="74"/>
      <c r="DB298" s="74"/>
      <c r="DC298" s="74"/>
    </row>
    <row r="299" spans="2:107" s="118" customFormat="1" ht="14.4" x14ac:dyDescent="0.3">
      <c r="B299" s="120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2"/>
      <c r="AE299" s="122"/>
      <c r="AF299" s="122"/>
      <c r="AG299" s="122"/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8"/>
      <c r="BR299" s="78"/>
      <c r="BS299" s="78"/>
      <c r="BT299" s="78"/>
      <c r="BU299" s="78"/>
      <c r="BV299" s="78"/>
      <c r="BW299" s="78"/>
      <c r="BX299" s="78"/>
      <c r="BY299" s="78"/>
      <c r="BZ299" s="78"/>
      <c r="CA299" s="78"/>
      <c r="CB299" s="78"/>
      <c r="CC299" s="78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/>
      <c r="CU299" s="74"/>
      <c r="CV299" s="74"/>
      <c r="CW299" s="74"/>
      <c r="CX299" s="74"/>
      <c r="CY299" s="74"/>
      <c r="CZ299" s="74"/>
      <c r="DA299" s="74"/>
      <c r="DB299" s="74"/>
      <c r="DC299" s="74"/>
    </row>
    <row r="300" spans="2:107" s="118" customFormat="1" ht="14.4" x14ac:dyDescent="0.3">
      <c r="B300" s="120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2"/>
      <c r="AE300" s="122"/>
      <c r="AF300" s="122"/>
      <c r="AG300" s="122"/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  <c r="BJ300" s="77"/>
      <c r="BK300" s="77"/>
      <c r="BL300" s="77"/>
      <c r="BM300" s="77"/>
      <c r="BN300" s="77"/>
      <c r="BO300" s="77"/>
      <c r="BP300" s="77"/>
      <c r="BQ300" s="78"/>
      <c r="BR300" s="78"/>
      <c r="BS300" s="78"/>
      <c r="BT300" s="78"/>
      <c r="BU300" s="78"/>
      <c r="BV300" s="78"/>
      <c r="BW300" s="78"/>
      <c r="BX300" s="78"/>
      <c r="BY300" s="78"/>
      <c r="BZ300" s="78"/>
      <c r="CA300" s="78"/>
      <c r="CB300" s="78"/>
      <c r="CC300" s="78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/>
      <c r="CU300" s="74"/>
      <c r="CV300" s="74"/>
      <c r="CW300" s="74"/>
      <c r="CX300" s="74"/>
      <c r="CY300" s="74"/>
      <c r="CZ300" s="74"/>
      <c r="DA300" s="74"/>
      <c r="DB300" s="74"/>
      <c r="DC300" s="74"/>
    </row>
    <row r="301" spans="2:107" s="118" customFormat="1" ht="14.4" x14ac:dyDescent="0.3">
      <c r="B301" s="120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2"/>
      <c r="AE301" s="122"/>
      <c r="AF301" s="122"/>
      <c r="AG301" s="122"/>
      <c r="AH301" s="122"/>
      <c r="AI301" s="122"/>
      <c r="AJ301" s="122"/>
      <c r="AK301" s="122"/>
      <c r="AL301" s="122"/>
      <c r="AM301" s="122"/>
      <c r="AN301" s="122"/>
      <c r="AO301" s="122"/>
      <c r="AP301" s="122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8"/>
      <c r="BR301" s="78"/>
      <c r="BS301" s="78"/>
      <c r="BT301" s="78"/>
      <c r="BU301" s="78"/>
      <c r="BV301" s="78"/>
      <c r="BW301" s="78"/>
      <c r="BX301" s="78"/>
      <c r="BY301" s="78"/>
      <c r="BZ301" s="78"/>
      <c r="CA301" s="78"/>
      <c r="CB301" s="78"/>
      <c r="CC301" s="78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/>
      <c r="CU301" s="74"/>
      <c r="CV301" s="74"/>
      <c r="CW301" s="74"/>
      <c r="CX301" s="74"/>
      <c r="CY301" s="74"/>
      <c r="CZ301" s="74"/>
      <c r="DA301" s="74"/>
      <c r="DB301" s="74"/>
      <c r="DC301" s="74"/>
    </row>
    <row r="302" spans="2:107" s="118" customFormat="1" ht="14.4" x14ac:dyDescent="0.3">
      <c r="B302" s="120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2"/>
      <c r="AE302" s="122"/>
      <c r="AF302" s="12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8"/>
      <c r="BR302" s="78"/>
      <c r="BS302" s="78"/>
      <c r="BT302" s="78"/>
      <c r="BU302" s="78"/>
      <c r="BV302" s="78"/>
      <c r="BW302" s="78"/>
      <c r="BX302" s="78"/>
      <c r="BY302" s="78"/>
      <c r="BZ302" s="78"/>
      <c r="CA302" s="78"/>
      <c r="CB302" s="78"/>
      <c r="CC302" s="78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/>
      <c r="CU302" s="74"/>
      <c r="CV302" s="74"/>
      <c r="CW302" s="74"/>
      <c r="CX302" s="74"/>
      <c r="CY302" s="74"/>
      <c r="CZ302" s="74"/>
      <c r="DA302" s="74"/>
      <c r="DB302" s="74"/>
      <c r="DC302" s="74"/>
    </row>
    <row r="303" spans="2:107" s="118" customFormat="1" ht="14.4" x14ac:dyDescent="0.3">
      <c r="B303" s="120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2"/>
      <c r="AE303" s="122"/>
      <c r="AF303" s="122"/>
      <c r="AG303" s="122"/>
      <c r="AH303" s="122"/>
      <c r="AI303" s="122"/>
      <c r="AJ303" s="122"/>
      <c r="AK303" s="122"/>
      <c r="AL303" s="122"/>
      <c r="AM303" s="122"/>
      <c r="AN303" s="122"/>
      <c r="AO303" s="122"/>
      <c r="AP303" s="122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8"/>
      <c r="BR303" s="78"/>
      <c r="BS303" s="78"/>
      <c r="BT303" s="78"/>
      <c r="BU303" s="78"/>
      <c r="BV303" s="78"/>
      <c r="BW303" s="78"/>
      <c r="BX303" s="78"/>
      <c r="BY303" s="78"/>
      <c r="BZ303" s="78"/>
      <c r="CA303" s="78"/>
      <c r="CB303" s="78"/>
      <c r="CC303" s="78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/>
      <c r="CU303" s="74"/>
      <c r="CV303" s="74"/>
      <c r="CW303" s="74"/>
      <c r="CX303" s="74"/>
      <c r="CY303" s="74"/>
      <c r="CZ303" s="74"/>
      <c r="DA303" s="74"/>
      <c r="DB303" s="74"/>
      <c r="DC303" s="74"/>
    </row>
    <row r="304" spans="2:107" s="118" customFormat="1" ht="14.4" x14ac:dyDescent="0.3">
      <c r="B304" s="120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8"/>
      <c r="BR304" s="78"/>
      <c r="BS304" s="78"/>
      <c r="BT304" s="78"/>
      <c r="BU304" s="78"/>
      <c r="BV304" s="78"/>
      <c r="BW304" s="78"/>
      <c r="BX304" s="78"/>
      <c r="BY304" s="78"/>
      <c r="BZ304" s="78"/>
      <c r="CA304" s="78"/>
      <c r="CB304" s="78"/>
      <c r="CC304" s="78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/>
      <c r="CU304" s="74"/>
      <c r="CV304" s="74"/>
      <c r="CW304" s="74"/>
      <c r="CX304" s="74"/>
      <c r="CY304" s="74"/>
      <c r="CZ304" s="74"/>
      <c r="DA304" s="74"/>
      <c r="DB304" s="74"/>
      <c r="DC304" s="74"/>
    </row>
    <row r="305" spans="2:107" s="118" customFormat="1" ht="14.4" x14ac:dyDescent="0.3">
      <c r="B305" s="120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2"/>
      <c r="AE305" s="122"/>
      <c r="AF305" s="122"/>
      <c r="AG305" s="122"/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8"/>
      <c r="BR305" s="78"/>
      <c r="BS305" s="78"/>
      <c r="BT305" s="78"/>
      <c r="BU305" s="78"/>
      <c r="BV305" s="78"/>
      <c r="BW305" s="78"/>
      <c r="BX305" s="78"/>
      <c r="BY305" s="78"/>
      <c r="BZ305" s="78"/>
      <c r="CA305" s="78"/>
      <c r="CB305" s="78"/>
      <c r="CC305" s="78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/>
      <c r="CU305" s="74"/>
      <c r="CV305" s="74"/>
      <c r="CW305" s="74"/>
      <c r="CX305" s="74"/>
      <c r="CY305" s="74"/>
      <c r="CZ305" s="74"/>
      <c r="DA305" s="74"/>
      <c r="DB305" s="74"/>
      <c r="DC305" s="74"/>
    </row>
    <row r="306" spans="2:107" s="118" customFormat="1" ht="14.4" x14ac:dyDescent="0.3">
      <c r="B306" s="120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8"/>
      <c r="BR306" s="78"/>
      <c r="BS306" s="78"/>
      <c r="BT306" s="78"/>
      <c r="BU306" s="78"/>
      <c r="BV306" s="78"/>
      <c r="BW306" s="78"/>
      <c r="BX306" s="78"/>
      <c r="BY306" s="78"/>
      <c r="BZ306" s="78"/>
      <c r="CA306" s="78"/>
      <c r="CB306" s="78"/>
      <c r="CC306" s="78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/>
      <c r="CV306" s="74"/>
      <c r="CW306" s="74"/>
      <c r="CX306" s="74"/>
      <c r="CY306" s="74"/>
      <c r="CZ306" s="74"/>
      <c r="DA306" s="74"/>
      <c r="DB306" s="74"/>
      <c r="DC306" s="74"/>
    </row>
    <row r="307" spans="2:107" s="118" customFormat="1" ht="14.4" x14ac:dyDescent="0.3">
      <c r="B307" s="120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2"/>
      <c r="AE307" s="122"/>
      <c r="AF307" s="122"/>
      <c r="AG307" s="122"/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8"/>
      <c r="BR307" s="78"/>
      <c r="BS307" s="78"/>
      <c r="BT307" s="78"/>
      <c r="BU307" s="78"/>
      <c r="BV307" s="78"/>
      <c r="BW307" s="78"/>
      <c r="BX307" s="78"/>
      <c r="BY307" s="78"/>
      <c r="BZ307" s="78"/>
      <c r="CA307" s="78"/>
      <c r="CB307" s="78"/>
      <c r="CC307" s="78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/>
      <c r="CV307" s="74"/>
      <c r="CW307" s="74"/>
      <c r="CX307" s="74"/>
      <c r="CY307" s="74"/>
      <c r="CZ307" s="74"/>
      <c r="DA307" s="74"/>
      <c r="DB307" s="74"/>
      <c r="DC307" s="74"/>
    </row>
    <row r="308" spans="2:107" s="118" customFormat="1" ht="14.4" x14ac:dyDescent="0.3">
      <c r="B308" s="120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8"/>
      <c r="BR308" s="78"/>
      <c r="BS308" s="78"/>
      <c r="BT308" s="78"/>
      <c r="BU308" s="78"/>
      <c r="BV308" s="78"/>
      <c r="BW308" s="78"/>
      <c r="BX308" s="78"/>
      <c r="BY308" s="78"/>
      <c r="BZ308" s="78"/>
      <c r="CA308" s="78"/>
      <c r="CB308" s="78"/>
      <c r="CC308" s="78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/>
      <c r="CV308" s="74"/>
      <c r="CW308" s="74"/>
      <c r="CX308" s="74"/>
      <c r="CY308" s="74"/>
      <c r="CZ308" s="74"/>
      <c r="DA308" s="74"/>
      <c r="DB308" s="74"/>
      <c r="DC308" s="74"/>
    </row>
    <row r="309" spans="2:107" s="118" customFormat="1" ht="14.4" x14ac:dyDescent="0.3">
      <c r="B309" s="120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2"/>
      <c r="AE309" s="122"/>
      <c r="AF309" s="122"/>
      <c r="AG309" s="122"/>
      <c r="AH309" s="122"/>
      <c r="AI309" s="122"/>
      <c r="AJ309" s="122"/>
      <c r="AK309" s="122"/>
      <c r="AL309" s="122"/>
      <c r="AM309" s="122"/>
      <c r="AN309" s="122"/>
      <c r="AO309" s="122"/>
      <c r="AP309" s="122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8"/>
      <c r="BR309" s="78"/>
      <c r="BS309" s="78"/>
      <c r="BT309" s="78"/>
      <c r="BU309" s="78"/>
      <c r="BV309" s="78"/>
      <c r="BW309" s="78"/>
      <c r="BX309" s="78"/>
      <c r="BY309" s="78"/>
      <c r="BZ309" s="78"/>
      <c r="CA309" s="78"/>
      <c r="CB309" s="78"/>
      <c r="CC309" s="78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/>
      <c r="CV309" s="74"/>
      <c r="CW309" s="74"/>
      <c r="CX309" s="74"/>
      <c r="CY309" s="74"/>
      <c r="CZ309" s="74"/>
      <c r="DA309" s="74"/>
      <c r="DB309" s="74"/>
      <c r="DC309" s="74"/>
    </row>
    <row r="310" spans="2:107" s="118" customFormat="1" ht="14.4" x14ac:dyDescent="0.3">
      <c r="B310" s="120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2"/>
      <c r="AE310" s="122"/>
      <c r="AF310" s="122"/>
      <c r="AG310" s="122"/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8"/>
      <c r="BR310" s="78"/>
      <c r="BS310" s="78"/>
      <c r="BT310" s="78"/>
      <c r="BU310" s="78"/>
      <c r="BV310" s="78"/>
      <c r="BW310" s="78"/>
      <c r="BX310" s="78"/>
      <c r="BY310" s="78"/>
      <c r="BZ310" s="78"/>
      <c r="CA310" s="78"/>
      <c r="CB310" s="78"/>
      <c r="CC310" s="78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/>
      <c r="CU310" s="74"/>
      <c r="CV310" s="74"/>
      <c r="CW310" s="74"/>
      <c r="CX310" s="74"/>
      <c r="CY310" s="74"/>
      <c r="CZ310" s="74"/>
      <c r="DA310" s="74"/>
      <c r="DB310" s="74"/>
      <c r="DC310" s="74"/>
    </row>
    <row r="311" spans="2:107" s="118" customFormat="1" ht="14.4" x14ac:dyDescent="0.3">
      <c r="B311" s="120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2"/>
      <c r="AE311" s="122"/>
      <c r="AF311" s="122"/>
      <c r="AG311" s="122"/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8"/>
      <c r="BR311" s="78"/>
      <c r="BS311" s="78"/>
      <c r="BT311" s="78"/>
      <c r="BU311" s="78"/>
      <c r="BV311" s="78"/>
      <c r="BW311" s="78"/>
      <c r="BX311" s="78"/>
      <c r="BY311" s="78"/>
      <c r="BZ311" s="78"/>
      <c r="CA311" s="78"/>
      <c r="CB311" s="78"/>
      <c r="CC311" s="78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/>
      <c r="CU311" s="74"/>
      <c r="CV311" s="74"/>
      <c r="CW311" s="74"/>
      <c r="CX311" s="74"/>
      <c r="CY311" s="74"/>
      <c r="CZ311" s="74"/>
      <c r="DA311" s="74"/>
      <c r="DB311" s="74"/>
      <c r="DC311" s="74"/>
    </row>
    <row r="312" spans="2:107" s="118" customFormat="1" ht="14.4" x14ac:dyDescent="0.3">
      <c r="B312" s="120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2"/>
      <c r="AE312" s="122"/>
      <c r="AF312" s="122"/>
      <c r="AG312" s="122"/>
      <c r="AH312" s="122"/>
      <c r="AI312" s="122"/>
      <c r="AJ312" s="122"/>
      <c r="AK312" s="122"/>
      <c r="AL312" s="122"/>
      <c r="AM312" s="122"/>
      <c r="AN312" s="122"/>
      <c r="AO312" s="122"/>
      <c r="AP312" s="122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8"/>
      <c r="BR312" s="78"/>
      <c r="BS312" s="78"/>
      <c r="BT312" s="78"/>
      <c r="BU312" s="78"/>
      <c r="BV312" s="78"/>
      <c r="BW312" s="78"/>
      <c r="BX312" s="78"/>
      <c r="BY312" s="78"/>
      <c r="BZ312" s="78"/>
      <c r="CA312" s="78"/>
      <c r="CB312" s="78"/>
      <c r="CC312" s="78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/>
      <c r="CU312" s="74"/>
      <c r="CV312" s="74"/>
      <c r="CW312" s="74"/>
      <c r="CX312" s="74"/>
      <c r="CY312" s="74"/>
      <c r="CZ312" s="74"/>
      <c r="DA312" s="74"/>
      <c r="DB312" s="74"/>
      <c r="DC312" s="74"/>
    </row>
    <row r="313" spans="2:107" s="118" customFormat="1" ht="14.4" x14ac:dyDescent="0.3">
      <c r="B313" s="120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2"/>
      <c r="AE313" s="122"/>
      <c r="AF313" s="122"/>
      <c r="AG313" s="122"/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8"/>
      <c r="BR313" s="78"/>
      <c r="BS313" s="78"/>
      <c r="BT313" s="78"/>
      <c r="BU313" s="78"/>
      <c r="BV313" s="78"/>
      <c r="BW313" s="78"/>
      <c r="BX313" s="78"/>
      <c r="BY313" s="78"/>
      <c r="BZ313" s="78"/>
      <c r="CA313" s="78"/>
      <c r="CB313" s="78"/>
      <c r="CC313" s="78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/>
      <c r="CU313" s="74"/>
      <c r="CV313" s="74"/>
      <c r="CW313" s="74"/>
      <c r="CX313" s="74"/>
      <c r="CY313" s="74"/>
      <c r="CZ313" s="74"/>
      <c r="DA313" s="74"/>
      <c r="DB313" s="74"/>
      <c r="DC313" s="74"/>
    </row>
    <row r="314" spans="2:107" s="118" customFormat="1" ht="14.4" x14ac:dyDescent="0.3">
      <c r="B314" s="120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2"/>
      <c r="AE314" s="122"/>
      <c r="AF314" s="122"/>
      <c r="AG314" s="122"/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8"/>
      <c r="BR314" s="78"/>
      <c r="BS314" s="78"/>
      <c r="BT314" s="78"/>
      <c r="BU314" s="78"/>
      <c r="BV314" s="78"/>
      <c r="BW314" s="78"/>
      <c r="BX314" s="78"/>
      <c r="BY314" s="78"/>
      <c r="BZ314" s="78"/>
      <c r="CA314" s="78"/>
      <c r="CB314" s="78"/>
      <c r="CC314" s="78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/>
      <c r="CU314" s="74"/>
      <c r="CV314" s="74"/>
      <c r="CW314" s="74"/>
      <c r="CX314" s="74"/>
      <c r="CY314" s="74"/>
      <c r="CZ314" s="74"/>
      <c r="DA314" s="74"/>
      <c r="DB314" s="74"/>
      <c r="DC314" s="74"/>
    </row>
    <row r="315" spans="2:107" s="118" customFormat="1" ht="14.4" x14ac:dyDescent="0.3">
      <c r="B315" s="120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2"/>
      <c r="AE315" s="122"/>
      <c r="AF315" s="122"/>
      <c r="AG315" s="122"/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8"/>
      <c r="BR315" s="78"/>
      <c r="BS315" s="78"/>
      <c r="BT315" s="78"/>
      <c r="BU315" s="78"/>
      <c r="BV315" s="78"/>
      <c r="BW315" s="78"/>
      <c r="BX315" s="78"/>
      <c r="BY315" s="78"/>
      <c r="BZ315" s="78"/>
      <c r="CA315" s="78"/>
      <c r="CB315" s="78"/>
      <c r="CC315" s="78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/>
      <c r="CP315" s="74"/>
      <c r="CQ315" s="74"/>
      <c r="CR315" s="74"/>
      <c r="CS315" s="74"/>
      <c r="CT315" s="74"/>
      <c r="CU315" s="74"/>
      <c r="CV315" s="74"/>
      <c r="CW315" s="74"/>
      <c r="CX315" s="74"/>
      <c r="CY315" s="74"/>
      <c r="CZ315" s="74"/>
      <c r="DA315" s="74"/>
      <c r="DB315" s="74"/>
      <c r="DC315" s="74"/>
    </row>
    <row r="316" spans="2:107" s="118" customFormat="1" ht="14.4" x14ac:dyDescent="0.3">
      <c r="B316" s="120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8"/>
      <c r="BR316" s="78"/>
      <c r="BS316" s="78"/>
      <c r="BT316" s="78"/>
      <c r="BU316" s="78"/>
      <c r="BV316" s="78"/>
      <c r="BW316" s="78"/>
      <c r="BX316" s="78"/>
      <c r="BY316" s="78"/>
      <c r="BZ316" s="78"/>
      <c r="CA316" s="78"/>
      <c r="CB316" s="78"/>
      <c r="CC316" s="78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/>
      <c r="CP316" s="74"/>
      <c r="CQ316" s="74"/>
      <c r="CR316" s="74"/>
      <c r="CS316" s="74"/>
      <c r="CT316" s="74"/>
      <c r="CU316" s="74"/>
      <c r="CV316" s="74"/>
      <c r="CW316" s="74"/>
      <c r="CX316" s="74"/>
      <c r="CY316" s="74"/>
      <c r="CZ316" s="74"/>
      <c r="DA316" s="74"/>
      <c r="DB316" s="74"/>
      <c r="DC316" s="74"/>
    </row>
    <row r="317" spans="2:107" s="118" customFormat="1" ht="14.4" x14ac:dyDescent="0.3">
      <c r="B317" s="120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2"/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  <c r="BJ317" s="77"/>
      <c r="BK317" s="77"/>
      <c r="BL317" s="77"/>
      <c r="BM317" s="77"/>
      <c r="BN317" s="77"/>
      <c r="BO317" s="77"/>
      <c r="BP317" s="77"/>
      <c r="BQ317" s="78"/>
      <c r="BR317" s="78"/>
      <c r="BS317" s="78"/>
      <c r="BT317" s="78"/>
      <c r="BU317" s="78"/>
      <c r="BV317" s="78"/>
      <c r="BW317" s="78"/>
      <c r="BX317" s="78"/>
      <c r="BY317" s="78"/>
      <c r="BZ317" s="78"/>
      <c r="CA317" s="78"/>
      <c r="CB317" s="78"/>
      <c r="CC317" s="78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/>
      <c r="CP317" s="74"/>
      <c r="CQ317" s="74"/>
      <c r="CR317" s="74"/>
      <c r="CS317" s="74"/>
      <c r="CT317" s="74"/>
      <c r="CU317" s="74"/>
      <c r="CV317" s="74"/>
      <c r="CW317" s="74"/>
      <c r="CX317" s="74"/>
      <c r="CY317" s="74"/>
      <c r="CZ317" s="74"/>
      <c r="DA317" s="74"/>
      <c r="DB317" s="74"/>
      <c r="DC317" s="74"/>
    </row>
    <row r="318" spans="2:107" s="118" customFormat="1" ht="14.4" x14ac:dyDescent="0.3">
      <c r="B318" s="120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  <c r="BJ318" s="77"/>
      <c r="BK318" s="77"/>
      <c r="BL318" s="77"/>
      <c r="BM318" s="77"/>
      <c r="BN318" s="77"/>
      <c r="BO318" s="77"/>
      <c r="BP318" s="77"/>
      <c r="BQ318" s="78"/>
      <c r="BR318" s="78"/>
      <c r="BS318" s="78"/>
      <c r="BT318" s="78"/>
      <c r="BU318" s="78"/>
      <c r="BV318" s="78"/>
      <c r="BW318" s="78"/>
      <c r="BX318" s="78"/>
      <c r="BY318" s="78"/>
      <c r="BZ318" s="78"/>
      <c r="CA318" s="78"/>
      <c r="CB318" s="78"/>
      <c r="CC318" s="78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/>
      <c r="CP318" s="74"/>
      <c r="CQ318" s="74"/>
      <c r="CR318" s="74"/>
      <c r="CS318" s="74"/>
      <c r="CT318" s="74"/>
      <c r="CU318" s="74"/>
      <c r="CV318" s="74"/>
      <c r="CW318" s="74"/>
      <c r="CX318" s="74"/>
      <c r="CY318" s="74"/>
      <c r="CZ318" s="74"/>
      <c r="DA318" s="74"/>
      <c r="DB318" s="74"/>
      <c r="DC318" s="74"/>
    </row>
    <row r="319" spans="2:107" s="118" customFormat="1" ht="14.4" x14ac:dyDescent="0.3">
      <c r="B319" s="120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2"/>
      <c r="AE319" s="122"/>
      <c r="AF319" s="122"/>
      <c r="AG319" s="122"/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  <c r="BJ319" s="77"/>
      <c r="BK319" s="77"/>
      <c r="BL319" s="77"/>
      <c r="BM319" s="77"/>
      <c r="BN319" s="77"/>
      <c r="BO319" s="77"/>
      <c r="BP319" s="77"/>
      <c r="BQ319" s="78"/>
      <c r="BR319" s="78"/>
      <c r="BS319" s="78"/>
      <c r="BT319" s="78"/>
      <c r="BU319" s="78"/>
      <c r="BV319" s="78"/>
      <c r="BW319" s="78"/>
      <c r="BX319" s="78"/>
      <c r="BY319" s="78"/>
      <c r="BZ319" s="78"/>
      <c r="CA319" s="78"/>
      <c r="CB319" s="78"/>
      <c r="CC319" s="78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/>
      <c r="CP319" s="74"/>
      <c r="CQ319" s="74"/>
      <c r="CR319" s="74"/>
      <c r="CS319" s="74"/>
      <c r="CT319" s="74"/>
      <c r="CU319" s="74"/>
      <c r="CV319" s="74"/>
      <c r="CW319" s="74"/>
      <c r="CX319" s="74"/>
      <c r="CY319" s="74"/>
      <c r="CZ319" s="74"/>
      <c r="DA319" s="74"/>
      <c r="DB319" s="74"/>
      <c r="DC319" s="74"/>
    </row>
    <row r="320" spans="2:107" s="118" customFormat="1" ht="14.4" x14ac:dyDescent="0.3">
      <c r="B320" s="120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2"/>
      <c r="AE320" s="122"/>
      <c r="AF320" s="122"/>
      <c r="AG320" s="122"/>
      <c r="AH320" s="122"/>
      <c r="AI320" s="122"/>
      <c r="AJ320" s="122"/>
      <c r="AK320" s="122"/>
      <c r="AL320" s="122"/>
      <c r="AM320" s="122"/>
      <c r="AN320" s="122"/>
      <c r="AO320" s="122"/>
      <c r="AP320" s="122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  <c r="BJ320" s="77"/>
      <c r="BK320" s="77"/>
      <c r="BL320" s="77"/>
      <c r="BM320" s="77"/>
      <c r="BN320" s="77"/>
      <c r="BO320" s="77"/>
      <c r="BP320" s="77"/>
      <c r="BQ320" s="78"/>
      <c r="BR320" s="78"/>
      <c r="BS320" s="78"/>
      <c r="BT320" s="78"/>
      <c r="BU320" s="78"/>
      <c r="BV320" s="78"/>
      <c r="BW320" s="78"/>
      <c r="BX320" s="78"/>
      <c r="BY320" s="78"/>
      <c r="BZ320" s="78"/>
      <c r="CA320" s="78"/>
      <c r="CB320" s="78"/>
      <c r="CC320" s="78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/>
      <c r="CP320" s="74"/>
      <c r="CQ320" s="74"/>
      <c r="CR320" s="74"/>
      <c r="CS320" s="74"/>
      <c r="CT320" s="74"/>
      <c r="CU320" s="74"/>
      <c r="CV320" s="74"/>
      <c r="CW320" s="74"/>
      <c r="CX320" s="74"/>
      <c r="CY320" s="74"/>
      <c r="CZ320" s="74"/>
      <c r="DA320" s="74"/>
      <c r="DB320" s="74"/>
      <c r="DC320" s="74"/>
    </row>
    <row r="321" spans="2:107" s="118" customFormat="1" ht="14.4" x14ac:dyDescent="0.3">
      <c r="B321" s="120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2"/>
      <c r="AE321" s="122"/>
      <c r="AF321" s="122"/>
      <c r="AG321" s="122"/>
      <c r="AH321" s="122"/>
      <c r="AI321" s="122"/>
      <c r="AJ321" s="122"/>
      <c r="AK321" s="122"/>
      <c r="AL321" s="122"/>
      <c r="AM321" s="122"/>
      <c r="AN321" s="122"/>
      <c r="AO321" s="122"/>
      <c r="AP321" s="122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  <c r="BJ321" s="77"/>
      <c r="BK321" s="77"/>
      <c r="BL321" s="77"/>
      <c r="BM321" s="77"/>
      <c r="BN321" s="77"/>
      <c r="BO321" s="77"/>
      <c r="BP321" s="77"/>
      <c r="BQ321" s="78"/>
      <c r="BR321" s="78"/>
      <c r="BS321" s="78"/>
      <c r="BT321" s="78"/>
      <c r="BU321" s="78"/>
      <c r="BV321" s="78"/>
      <c r="BW321" s="78"/>
      <c r="BX321" s="78"/>
      <c r="BY321" s="78"/>
      <c r="BZ321" s="78"/>
      <c r="CA321" s="78"/>
      <c r="CB321" s="78"/>
      <c r="CC321" s="78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/>
      <c r="CP321" s="74"/>
      <c r="CQ321" s="74"/>
      <c r="CR321" s="74"/>
      <c r="CS321" s="74"/>
      <c r="CT321" s="74"/>
      <c r="CU321" s="74"/>
      <c r="CV321" s="74"/>
      <c r="CW321" s="74"/>
      <c r="CX321" s="74"/>
      <c r="CY321" s="74"/>
      <c r="CZ321" s="74"/>
      <c r="DA321" s="74"/>
      <c r="DB321" s="74"/>
      <c r="DC321" s="74"/>
    </row>
    <row r="322" spans="2:107" s="118" customFormat="1" ht="14.4" x14ac:dyDescent="0.3">
      <c r="B322" s="120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2"/>
      <c r="AE322" s="122"/>
      <c r="AF322" s="122"/>
      <c r="AG322" s="122"/>
      <c r="AH322" s="122"/>
      <c r="AI322" s="122"/>
      <c r="AJ322" s="122"/>
      <c r="AK322" s="122"/>
      <c r="AL322" s="122"/>
      <c r="AM322" s="122"/>
      <c r="AN322" s="122"/>
      <c r="AO322" s="122"/>
      <c r="AP322" s="122"/>
      <c r="AQ322" s="77"/>
      <c r="AR322" s="77"/>
      <c r="AS322" s="77"/>
      <c r="AT322" s="77"/>
      <c r="AU322" s="77"/>
      <c r="AV322" s="77"/>
      <c r="AW322" s="77"/>
      <c r="AX322" s="77"/>
      <c r="AY322" s="77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  <c r="BJ322" s="77"/>
      <c r="BK322" s="77"/>
      <c r="BL322" s="77"/>
      <c r="BM322" s="77"/>
      <c r="BN322" s="77"/>
      <c r="BO322" s="77"/>
      <c r="BP322" s="77"/>
      <c r="BQ322" s="78"/>
      <c r="BR322" s="78"/>
      <c r="BS322" s="78"/>
      <c r="BT322" s="78"/>
      <c r="BU322" s="78"/>
      <c r="BV322" s="78"/>
      <c r="BW322" s="78"/>
      <c r="BX322" s="78"/>
      <c r="BY322" s="78"/>
      <c r="BZ322" s="78"/>
      <c r="CA322" s="78"/>
      <c r="CB322" s="78"/>
      <c r="CC322" s="78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/>
      <c r="CP322" s="74"/>
      <c r="CQ322" s="74"/>
      <c r="CR322" s="74"/>
      <c r="CS322" s="74"/>
      <c r="CT322" s="74"/>
      <c r="CU322" s="74"/>
      <c r="CV322" s="74"/>
      <c r="CW322" s="74"/>
      <c r="CX322" s="74"/>
      <c r="CY322" s="74"/>
      <c r="CZ322" s="74"/>
      <c r="DA322" s="74"/>
      <c r="DB322" s="74"/>
      <c r="DC322" s="74"/>
    </row>
    <row r="323" spans="2:107" s="118" customFormat="1" ht="14.4" x14ac:dyDescent="0.3">
      <c r="B323" s="120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2"/>
      <c r="AE323" s="122"/>
      <c r="AF323" s="122"/>
      <c r="AG323" s="122"/>
      <c r="AH323" s="122"/>
      <c r="AI323" s="122"/>
      <c r="AJ323" s="122"/>
      <c r="AK323" s="122"/>
      <c r="AL323" s="122"/>
      <c r="AM323" s="122"/>
      <c r="AN323" s="122"/>
      <c r="AO323" s="122"/>
      <c r="AP323" s="122"/>
      <c r="AQ323" s="77"/>
      <c r="AR323" s="77"/>
      <c r="AS323" s="77"/>
      <c r="AT323" s="77"/>
      <c r="AU323" s="77"/>
      <c r="AV323" s="77"/>
      <c r="AW323" s="77"/>
      <c r="AX323" s="77"/>
      <c r="AY323" s="77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  <c r="BJ323" s="77"/>
      <c r="BK323" s="77"/>
      <c r="BL323" s="77"/>
      <c r="BM323" s="77"/>
      <c r="BN323" s="77"/>
      <c r="BO323" s="77"/>
      <c r="BP323" s="77"/>
      <c r="BQ323" s="78"/>
      <c r="BR323" s="78"/>
      <c r="BS323" s="78"/>
      <c r="BT323" s="78"/>
      <c r="BU323" s="78"/>
      <c r="BV323" s="78"/>
      <c r="BW323" s="78"/>
      <c r="BX323" s="78"/>
      <c r="BY323" s="78"/>
      <c r="BZ323" s="78"/>
      <c r="CA323" s="78"/>
      <c r="CB323" s="78"/>
      <c r="CC323" s="78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/>
      <c r="CP323" s="74"/>
      <c r="CQ323" s="74"/>
      <c r="CR323" s="74"/>
      <c r="CS323" s="74"/>
      <c r="CT323" s="74"/>
      <c r="CU323" s="74"/>
      <c r="CV323" s="74"/>
      <c r="CW323" s="74"/>
      <c r="CX323" s="74"/>
      <c r="CY323" s="74"/>
      <c r="CZ323" s="74"/>
      <c r="DA323" s="74"/>
      <c r="DB323" s="74"/>
      <c r="DC323" s="74"/>
    </row>
    <row r="324" spans="2:107" s="118" customFormat="1" ht="14.4" x14ac:dyDescent="0.3"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2"/>
      <c r="AE324" s="122"/>
      <c r="AF324" s="122"/>
      <c r="AG324" s="122"/>
      <c r="AH324" s="122"/>
      <c r="AI324" s="122"/>
      <c r="AJ324" s="122"/>
      <c r="AK324" s="122"/>
      <c r="AL324" s="122"/>
      <c r="AM324" s="122"/>
      <c r="AN324" s="122"/>
      <c r="AO324" s="122"/>
      <c r="AP324" s="122"/>
      <c r="AQ324" s="77"/>
      <c r="AR324" s="77"/>
      <c r="AS324" s="77"/>
      <c r="AT324" s="77"/>
      <c r="AU324" s="77"/>
      <c r="AV324" s="77"/>
      <c r="AW324" s="77"/>
      <c r="AX324" s="77"/>
      <c r="AY324" s="77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  <c r="BJ324" s="77"/>
      <c r="BK324" s="77"/>
      <c r="BL324" s="77"/>
      <c r="BM324" s="77"/>
      <c r="BN324" s="77"/>
      <c r="BO324" s="77"/>
      <c r="BP324" s="77"/>
      <c r="BQ324" s="78"/>
      <c r="BR324" s="78"/>
      <c r="BS324" s="78"/>
      <c r="BT324" s="78"/>
      <c r="BU324" s="78"/>
      <c r="BV324" s="78"/>
      <c r="BW324" s="78"/>
      <c r="BX324" s="78"/>
      <c r="BY324" s="78"/>
      <c r="BZ324" s="78"/>
      <c r="CA324" s="78"/>
      <c r="CB324" s="78"/>
      <c r="CC324" s="78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/>
      <c r="CP324" s="74"/>
      <c r="CQ324" s="74"/>
      <c r="CR324" s="74"/>
      <c r="CS324" s="74"/>
      <c r="CT324" s="74"/>
      <c r="CU324" s="74"/>
      <c r="CV324" s="74"/>
      <c r="CW324" s="74"/>
      <c r="CX324" s="74"/>
      <c r="CY324" s="74"/>
      <c r="CZ324" s="74"/>
      <c r="DA324" s="74"/>
      <c r="DB324" s="74"/>
      <c r="DC324" s="74"/>
    </row>
    <row r="325" spans="2:107" s="118" customFormat="1" ht="14.4" x14ac:dyDescent="0.3">
      <c r="B325" s="120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2"/>
      <c r="AE325" s="122"/>
      <c r="AF325" s="122"/>
      <c r="AG325" s="122"/>
      <c r="AH325" s="122"/>
      <c r="AI325" s="122"/>
      <c r="AJ325" s="122"/>
      <c r="AK325" s="122"/>
      <c r="AL325" s="122"/>
      <c r="AM325" s="122"/>
      <c r="AN325" s="122"/>
      <c r="AO325" s="122"/>
      <c r="AP325" s="122"/>
      <c r="AQ325" s="77"/>
      <c r="AR325" s="77"/>
      <c r="AS325" s="77"/>
      <c r="AT325" s="77"/>
      <c r="AU325" s="77"/>
      <c r="AV325" s="77"/>
      <c r="AW325" s="77"/>
      <c r="AX325" s="77"/>
      <c r="AY325" s="77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  <c r="BJ325" s="77"/>
      <c r="BK325" s="77"/>
      <c r="BL325" s="77"/>
      <c r="BM325" s="77"/>
      <c r="BN325" s="77"/>
      <c r="BO325" s="77"/>
      <c r="BP325" s="77"/>
      <c r="BQ325" s="78"/>
      <c r="BR325" s="78"/>
      <c r="BS325" s="78"/>
      <c r="BT325" s="78"/>
      <c r="BU325" s="78"/>
      <c r="BV325" s="78"/>
      <c r="BW325" s="78"/>
      <c r="BX325" s="78"/>
      <c r="BY325" s="78"/>
      <c r="BZ325" s="78"/>
      <c r="CA325" s="78"/>
      <c r="CB325" s="78"/>
      <c r="CC325" s="78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/>
      <c r="CP325" s="74"/>
      <c r="CQ325" s="74"/>
      <c r="CR325" s="74"/>
      <c r="CS325" s="74"/>
      <c r="CT325" s="74"/>
      <c r="CU325" s="74"/>
      <c r="CV325" s="74"/>
      <c r="CW325" s="74"/>
      <c r="CX325" s="74"/>
      <c r="CY325" s="74"/>
      <c r="CZ325" s="74"/>
      <c r="DA325" s="74"/>
      <c r="DB325" s="74"/>
      <c r="DC325" s="74"/>
    </row>
    <row r="326" spans="2:107" s="118" customFormat="1" ht="14.4" x14ac:dyDescent="0.3">
      <c r="B326" s="120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2"/>
      <c r="AE326" s="122"/>
      <c r="AF326" s="122"/>
      <c r="AG326" s="122"/>
      <c r="AH326" s="122"/>
      <c r="AI326" s="122"/>
      <c r="AJ326" s="122"/>
      <c r="AK326" s="122"/>
      <c r="AL326" s="122"/>
      <c r="AM326" s="122"/>
      <c r="AN326" s="122"/>
      <c r="AO326" s="122"/>
      <c r="AP326" s="122"/>
      <c r="AQ326" s="77"/>
      <c r="AR326" s="77"/>
      <c r="AS326" s="77"/>
      <c r="AT326" s="77"/>
      <c r="AU326" s="77"/>
      <c r="AV326" s="77"/>
      <c r="AW326" s="77"/>
      <c r="AX326" s="77"/>
      <c r="AY326" s="77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  <c r="BJ326" s="77"/>
      <c r="BK326" s="77"/>
      <c r="BL326" s="77"/>
      <c r="BM326" s="77"/>
      <c r="BN326" s="77"/>
      <c r="BO326" s="77"/>
      <c r="BP326" s="77"/>
      <c r="BQ326" s="78"/>
      <c r="BR326" s="78"/>
      <c r="BS326" s="78"/>
      <c r="BT326" s="78"/>
      <c r="BU326" s="78"/>
      <c r="BV326" s="78"/>
      <c r="BW326" s="78"/>
      <c r="BX326" s="78"/>
      <c r="BY326" s="78"/>
      <c r="BZ326" s="78"/>
      <c r="CA326" s="78"/>
      <c r="CB326" s="78"/>
      <c r="CC326" s="78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/>
      <c r="CP326" s="74"/>
      <c r="CQ326" s="74"/>
      <c r="CR326" s="74"/>
      <c r="CS326" s="74"/>
      <c r="CT326" s="74"/>
      <c r="CU326" s="74"/>
      <c r="CV326" s="74"/>
      <c r="CW326" s="74"/>
      <c r="CX326" s="74"/>
      <c r="CY326" s="74"/>
      <c r="CZ326" s="74"/>
      <c r="DA326" s="74"/>
      <c r="DB326" s="74"/>
      <c r="DC326" s="74"/>
    </row>
    <row r="327" spans="2:107" s="118" customFormat="1" ht="14.4" x14ac:dyDescent="0.3">
      <c r="B327" s="120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2"/>
      <c r="AE327" s="122"/>
      <c r="AF327" s="122"/>
      <c r="AG327" s="122"/>
      <c r="AH327" s="122"/>
      <c r="AI327" s="122"/>
      <c r="AJ327" s="122"/>
      <c r="AK327" s="122"/>
      <c r="AL327" s="122"/>
      <c r="AM327" s="122"/>
      <c r="AN327" s="122"/>
      <c r="AO327" s="122"/>
      <c r="AP327" s="122"/>
      <c r="AQ327" s="77"/>
      <c r="AR327" s="77"/>
      <c r="AS327" s="77"/>
      <c r="AT327" s="77"/>
      <c r="AU327" s="77"/>
      <c r="AV327" s="77"/>
      <c r="AW327" s="77"/>
      <c r="AX327" s="77"/>
      <c r="AY327" s="77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  <c r="BJ327" s="77"/>
      <c r="BK327" s="77"/>
      <c r="BL327" s="77"/>
      <c r="BM327" s="77"/>
      <c r="BN327" s="77"/>
      <c r="BO327" s="77"/>
      <c r="BP327" s="77"/>
      <c r="BQ327" s="78"/>
      <c r="BR327" s="78"/>
      <c r="BS327" s="78"/>
      <c r="BT327" s="78"/>
      <c r="BU327" s="78"/>
      <c r="BV327" s="78"/>
      <c r="BW327" s="78"/>
      <c r="BX327" s="78"/>
      <c r="BY327" s="78"/>
      <c r="BZ327" s="78"/>
      <c r="CA327" s="78"/>
      <c r="CB327" s="78"/>
      <c r="CC327" s="78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/>
      <c r="CP327" s="74"/>
      <c r="CQ327" s="74"/>
      <c r="CR327" s="74"/>
      <c r="CS327" s="74"/>
      <c r="CT327" s="74"/>
      <c r="CU327" s="74"/>
      <c r="CV327" s="74"/>
      <c r="CW327" s="74"/>
      <c r="CX327" s="74"/>
      <c r="CY327" s="74"/>
      <c r="CZ327" s="74"/>
      <c r="DA327" s="74"/>
      <c r="DB327" s="74"/>
      <c r="DC327" s="74"/>
    </row>
    <row r="328" spans="2:107" s="118" customFormat="1" ht="14.4" x14ac:dyDescent="0.3">
      <c r="B328" s="120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2"/>
      <c r="AE328" s="122"/>
      <c r="AF328" s="122"/>
      <c r="AG328" s="122"/>
      <c r="AH328" s="122"/>
      <c r="AI328" s="122"/>
      <c r="AJ328" s="122"/>
      <c r="AK328" s="122"/>
      <c r="AL328" s="122"/>
      <c r="AM328" s="122"/>
      <c r="AN328" s="122"/>
      <c r="AO328" s="122"/>
      <c r="AP328" s="122"/>
      <c r="AQ328" s="77"/>
      <c r="AR328" s="77"/>
      <c r="AS328" s="77"/>
      <c r="AT328" s="77"/>
      <c r="AU328" s="77"/>
      <c r="AV328" s="77"/>
      <c r="AW328" s="77"/>
      <c r="AX328" s="77"/>
      <c r="AY328" s="77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  <c r="BJ328" s="77"/>
      <c r="BK328" s="77"/>
      <c r="BL328" s="77"/>
      <c r="BM328" s="77"/>
      <c r="BN328" s="77"/>
      <c r="BO328" s="77"/>
      <c r="BP328" s="77"/>
      <c r="BQ328" s="78"/>
      <c r="BR328" s="78"/>
      <c r="BS328" s="78"/>
      <c r="BT328" s="78"/>
      <c r="BU328" s="78"/>
      <c r="BV328" s="78"/>
      <c r="BW328" s="78"/>
      <c r="BX328" s="78"/>
      <c r="BY328" s="78"/>
      <c r="BZ328" s="78"/>
      <c r="CA328" s="78"/>
      <c r="CB328" s="78"/>
      <c r="CC328" s="78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/>
      <c r="CP328" s="74"/>
      <c r="CQ328" s="74"/>
      <c r="CR328" s="74"/>
      <c r="CS328" s="74"/>
      <c r="CT328" s="74"/>
      <c r="CU328" s="74"/>
      <c r="CV328" s="74"/>
      <c r="CW328" s="74"/>
      <c r="CX328" s="74"/>
      <c r="CY328" s="74"/>
      <c r="CZ328" s="74"/>
      <c r="DA328" s="74"/>
      <c r="DB328" s="74"/>
      <c r="DC328" s="74"/>
    </row>
    <row r="329" spans="2:107" s="118" customFormat="1" ht="14.4" x14ac:dyDescent="0.3">
      <c r="B329" s="120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2"/>
      <c r="AE329" s="122"/>
      <c r="AF329" s="122"/>
      <c r="AG329" s="122"/>
      <c r="AH329" s="122"/>
      <c r="AI329" s="122"/>
      <c r="AJ329" s="122"/>
      <c r="AK329" s="122"/>
      <c r="AL329" s="122"/>
      <c r="AM329" s="122"/>
      <c r="AN329" s="122"/>
      <c r="AO329" s="122"/>
      <c r="AP329" s="122"/>
      <c r="AQ329" s="77"/>
      <c r="AR329" s="77"/>
      <c r="AS329" s="77"/>
      <c r="AT329" s="77"/>
      <c r="AU329" s="77"/>
      <c r="AV329" s="77"/>
      <c r="AW329" s="77"/>
      <c r="AX329" s="77"/>
      <c r="AY329" s="77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  <c r="BJ329" s="77"/>
      <c r="BK329" s="77"/>
      <c r="BL329" s="77"/>
      <c r="BM329" s="77"/>
      <c r="BN329" s="77"/>
      <c r="BO329" s="77"/>
      <c r="BP329" s="77"/>
      <c r="BQ329" s="78"/>
      <c r="BR329" s="78"/>
      <c r="BS329" s="78"/>
      <c r="BT329" s="78"/>
      <c r="BU329" s="78"/>
      <c r="BV329" s="78"/>
      <c r="BW329" s="78"/>
      <c r="BX329" s="78"/>
      <c r="BY329" s="78"/>
      <c r="BZ329" s="78"/>
      <c r="CA329" s="78"/>
      <c r="CB329" s="78"/>
      <c r="CC329" s="78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/>
      <c r="CP329" s="74"/>
      <c r="CQ329" s="74"/>
      <c r="CR329" s="74"/>
      <c r="CS329" s="74"/>
      <c r="CT329" s="74"/>
      <c r="CU329" s="74"/>
      <c r="CV329" s="74"/>
      <c r="CW329" s="74"/>
      <c r="CX329" s="74"/>
      <c r="CY329" s="74"/>
      <c r="CZ329" s="74"/>
      <c r="DA329" s="74"/>
      <c r="DB329" s="74"/>
      <c r="DC329" s="74"/>
    </row>
    <row r="330" spans="2:107" s="118" customFormat="1" ht="14.4" x14ac:dyDescent="0.3">
      <c r="B330" s="120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2"/>
      <c r="AE330" s="122"/>
      <c r="AF330" s="122"/>
      <c r="AG330" s="122"/>
      <c r="AH330" s="122"/>
      <c r="AI330" s="122"/>
      <c r="AJ330" s="122"/>
      <c r="AK330" s="122"/>
      <c r="AL330" s="122"/>
      <c r="AM330" s="122"/>
      <c r="AN330" s="122"/>
      <c r="AO330" s="122"/>
      <c r="AP330" s="122"/>
      <c r="AQ330" s="77"/>
      <c r="AR330" s="77"/>
      <c r="AS330" s="77"/>
      <c r="AT330" s="77"/>
      <c r="AU330" s="77"/>
      <c r="AV330" s="77"/>
      <c r="AW330" s="77"/>
      <c r="AX330" s="77"/>
      <c r="AY330" s="77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  <c r="BJ330" s="77"/>
      <c r="BK330" s="77"/>
      <c r="BL330" s="77"/>
      <c r="BM330" s="77"/>
      <c r="BN330" s="77"/>
      <c r="BO330" s="77"/>
      <c r="BP330" s="77"/>
      <c r="BQ330" s="78"/>
      <c r="BR330" s="78"/>
      <c r="BS330" s="78"/>
      <c r="BT330" s="78"/>
      <c r="BU330" s="78"/>
      <c r="BV330" s="78"/>
      <c r="BW330" s="78"/>
      <c r="BX330" s="78"/>
      <c r="BY330" s="78"/>
      <c r="BZ330" s="78"/>
      <c r="CA330" s="78"/>
      <c r="CB330" s="78"/>
      <c r="CC330" s="78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/>
      <c r="CP330" s="74"/>
      <c r="CQ330" s="74"/>
      <c r="CR330" s="74"/>
      <c r="CS330" s="74"/>
      <c r="CT330" s="74"/>
      <c r="CU330" s="74"/>
      <c r="CV330" s="74"/>
      <c r="CW330" s="74"/>
      <c r="CX330" s="74"/>
      <c r="CY330" s="74"/>
      <c r="CZ330" s="74"/>
      <c r="DA330" s="74"/>
      <c r="DB330" s="74"/>
      <c r="DC330" s="74"/>
    </row>
    <row r="331" spans="2:107" s="118" customFormat="1" ht="14.4" x14ac:dyDescent="0.3">
      <c r="B331" s="120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2"/>
      <c r="AE331" s="122"/>
      <c r="AF331" s="122"/>
      <c r="AG331" s="122"/>
      <c r="AH331" s="122"/>
      <c r="AI331" s="122"/>
      <c r="AJ331" s="122"/>
      <c r="AK331" s="122"/>
      <c r="AL331" s="122"/>
      <c r="AM331" s="122"/>
      <c r="AN331" s="122"/>
      <c r="AO331" s="122"/>
      <c r="AP331" s="122"/>
      <c r="AQ331" s="77"/>
      <c r="AR331" s="77"/>
      <c r="AS331" s="77"/>
      <c r="AT331" s="77"/>
      <c r="AU331" s="77"/>
      <c r="AV331" s="77"/>
      <c r="AW331" s="77"/>
      <c r="AX331" s="77"/>
      <c r="AY331" s="77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  <c r="BJ331" s="77"/>
      <c r="BK331" s="77"/>
      <c r="BL331" s="77"/>
      <c r="BM331" s="77"/>
      <c r="BN331" s="77"/>
      <c r="BO331" s="77"/>
      <c r="BP331" s="77"/>
      <c r="BQ331" s="78"/>
      <c r="BR331" s="78"/>
      <c r="BS331" s="78"/>
      <c r="BT331" s="78"/>
      <c r="BU331" s="78"/>
      <c r="BV331" s="78"/>
      <c r="BW331" s="78"/>
      <c r="BX331" s="78"/>
      <c r="BY331" s="78"/>
      <c r="BZ331" s="78"/>
      <c r="CA331" s="78"/>
      <c r="CB331" s="78"/>
      <c r="CC331" s="78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/>
      <c r="CP331" s="74"/>
      <c r="CQ331" s="74"/>
      <c r="CR331" s="74"/>
      <c r="CS331" s="74"/>
      <c r="CT331" s="74"/>
      <c r="CU331" s="74"/>
      <c r="CV331" s="74"/>
      <c r="CW331" s="74"/>
      <c r="CX331" s="74"/>
      <c r="CY331" s="74"/>
      <c r="CZ331" s="74"/>
      <c r="DA331" s="74"/>
      <c r="DB331" s="74"/>
      <c r="DC331" s="74"/>
    </row>
    <row r="332" spans="2:107" s="118" customFormat="1" ht="14.4" x14ac:dyDescent="0.3">
      <c r="B332" s="120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2"/>
      <c r="AE332" s="122"/>
      <c r="AF332" s="122"/>
      <c r="AG332" s="122"/>
      <c r="AH332" s="122"/>
      <c r="AI332" s="122"/>
      <c r="AJ332" s="122"/>
      <c r="AK332" s="122"/>
      <c r="AL332" s="122"/>
      <c r="AM332" s="122"/>
      <c r="AN332" s="122"/>
      <c r="AO332" s="122"/>
      <c r="AP332" s="122"/>
      <c r="AQ332" s="77"/>
      <c r="AR332" s="77"/>
      <c r="AS332" s="77"/>
      <c r="AT332" s="77"/>
      <c r="AU332" s="77"/>
      <c r="AV332" s="77"/>
      <c r="AW332" s="77"/>
      <c r="AX332" s="77"/>
      <c r="AY332" s="77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  <c r="BJ332" s="77"/>
      <c r="BK332" s="77"/>
      <c r="BL332" s="77"/>
      <c r="BM332" s="77"/>
      <c r="BN332" s="77"/>
      <c r="BO332" s="77"/>
      <c r="BP332" s="77"/>
      <c r="BQ332" s="78"/>
      <c r="BR332" s="78"/>
      <c r="BS332" s="78"/>
      <c r="BT332" s="78"/>
      <c r="BU332" s="78"/>
      <c r="BV332" s="78"/>
      <c r="BW332" s="78"/>
      <c r="BX332" s="78"/>
      <c r="BY332" s="78"/>
      <c r="BZ332" s="78"/>
      <c r="CA332" s="78"/>
      <c r="CB332" s="78"/>
      <c r="CC332" s="78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/>
      <c r="CP332" s="74"/>
      <c r="CQ332" s="74"/>
      <c r="CR332" s="74"/>
      <c r="CS332" s="74"/>
      <c r="CT332" s="74"/>
      <c r="CU332" s="74"/>
      <c r="CV332" s="74"/>
      <c r="CW332" s="74"/>
      <c r="CX332" s="74"/>
      <c r="CY332" s="74"/>
      <c r="CZ332" s="74"/>
      <c r="DA332" s="74"/>
      <c r="DB332" s="74"/>
      <c r="DC332" s="74"/>
    </row>
    <row r="333" spans="2:107" s="118" customFormat="1" ht="14.4" x14ac:dyDescent="0.3">
      <c r="B333" s="120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2"/>
      <c r="AE333" s="122"/>
      <c r="AF333" s="122"/>
      <c r="AG333" s="122"/>
      <c r="AH333" s="122"/>
      <c r="AI333" s="122"/>
      <c r="AJ333" s="122"/>
      <c r="AK333" s="122"/>
      <c r="AL333" s="122"/>
      <c r="AM333" s="122"/>
      <c r="AN333" s="122"/>
      <c r="AO333" s="122"/>
      <c r="AP333" s="122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8"/>
      <c r="BR333" s="78"/>
      <c r="BS333" s="78"/>
      <c r="BT333" s="78"/>
      <c r="BU333" s="78"/>
      <c r="BV333" s="78"/>
      <c r="BW333" s="78"/>
      <c r="BX333" s="78"/>
      <c r="BY333" s="78"/>
      <c r="BZ333" s="78"/>
      <c r="CA333" s="78"/>
      <c r="CB333" s="78"/>
      <c r="CC333" s="78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/>
      <c r="CP333" s="74"/>
      <c r="CQ333" s="74"/>
      <c r="CR333" s="74"/>
      <c r="CS333" s="74"/>
      <c r="CT333" s="74"/>
      <c r="CU333" s="74"/>
      <c r="CV333" s="74"/>
      <c r="CW333" s="74"/>
      <c r="CX333" s="74"/>
      <c r="CY333" s="74"/>
      <c r="CZ333" s="74"/>
      <c r="DA333" s="74"/>
      <c r="DB333" s="74"/>
      <c r="DC333" s="74"/>
    </row>
    <row r="334" spans="2:107" s="118" customFormat="1" ht="14.4" x14ac:dyDescent="0.3">
      <c r="B334" s="120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2"/>
      <c r="AE334" s="122"/>
      <c r="AF334" s="122"/>
      <c r="AG334" s="122"/>
      <c r="AH334" s="122"/>
      <c r="AI334" s="122"/>
      <c r="AJ334" s="122"/>
      <c r="AK334" s="122"/>
      <c r="AL334" s="122"/>
      <c r="AM334" s="122"/>
      <c r="AN334" s="122"/>
      <c r="AO334" s="122"/>
      <c r="AP334" s="122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8"/>
      <c r="BR334" s="78"/>
      <c r="BS334" s="78"/>
      <c r="BT334" s="78"/>
      <c r="BU334" s="78"/>
      <c r="BV334" s="78"/>
      <c r="BW334" s="78"/>
      <c r="BX334" s="78"/>
      <c r="BY334" s="78"/>
      <c r="BZ334" s="78"/>
      <c r="CA334" s="78"/>
      <c r="CB334" s="78"/>
      <c r="CC334" s="78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/>
      <c r="CP334" s="74"/>
      <c r="CQ334" s="74"/>
      <c r="CR334" s="74"/>
      <c r="CS334" s="74"/>
      <c r="CT334" s="74"/>
      <c r="CU334" s="74"/>
      <c r="CV334" s="74"/>
      <c r="CW334" s="74"/>
      <c r="CX334" s="74"/>
      <c r="CY334" s="74"/>
      <c r="CZ334" s="74"/>
      <c r="DA334" s="74"/>
      <c r="DB334" s="74"/>
      <c r="DC334" s="74"/>
    </row>
    <row r="335" spans="2:107" s="118" customFormat="1" ht="14.4" x14ac:dyDescent="0.3">
      <c r="B335" s="120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2"/>
      <c r="AE335" s="122"/>
      <c r="AF335" s="122"/>
      <c r="AG335" s="122"/>
      <c r="AH335" s="122"/>
      <c r="AI335" s="122"/>
      <c r="AJ335" s="122"/>
      <c r="AK335" s="122"/>
      <c r="AL335" s="122"/>
      <c r="AM335" s="122"/>
      <c r="AN335" s="122"/>
      <c r="AO335" s="122"/>
      <c r="AP335" s="122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8"/>
      <c r="BR335" s="78"/>
      <c r="BS335" s="78"/>
      <c r="BT335" s="78"/>
      <c r="BU335" s="78"/>
      <c r="BV335" s="78"/>
      <c r="BW335" s="78"/>
      <c r="BX335" s="78"/>
      <c r="BY335" s="78"/>
      <c r="BZ335" s="78"/>
      <c r="CA335" s="78"/>
      <c r="CB335" s="78"/>
      <c r="CC335" s="78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/>
      <c r="CP335" s="74"/>
      <c r="CQ335" s="74"/>
      <c r="CR335" s="74"/>
      <c r="CS335" s="74"/>
      <c r="CT335" s="74"/>
      <c r="CU335" s="74"/>
      <c r="CV335" s="74"/>
      <c r="CW335" s="74"/>
      <c r="CX335" s="74"/>
      <c r="CY335" s="74"/>
      <c r="CZ335" s="74"/>
      <c r="DA335" s="74"/>
      <c r="DB335" s="74"/>
      <c r="DC335" s="74"/>
    </row>
    <row r="336" spans="2:107" s="118" customFormat="1" ht="14.4" x14ac:dyDescent="0.3">
      <c r="B336" s="120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2"/>
      <c r="AE336" s="122"/>
      <c r="AF336" s="122"/>
      <c r="AG336" s="122"/>
      <c r="AH336" s="122"/>
      <c r="AI336" s="122"/>
      <c r="AJ336" s="122"/>
      <c r="AK336" s="122"/>
      <c r="AL336" s="122"/>
      <c r="AM336" s="122"/>
      <c r="AN336" s="122"/>
      <c r="AO336" s="122"/>
      <c r="AP336" s="122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8"/>
      <c r="BR336" s="78"/>
      <c r="BS336" s="78"/>
      <c r="BT336" s="78"/>
      <c r="BU336" s="78"/>
      <c r="BV336" s="78"/>
      <c r="BW336" s="78"/>
      <c r="BX336" s="78"/>
      <c r="BY336" s="78"/>
      <c r="BZ336" s="78"/>
      <c r="CA336" s="78"/>
      <c r="CB336" s="78"/>
      <c r="CC336" s="78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/>
      <c r="CP336" s="74"/>
      <c r="CQ336" s="74"/>
      <c r="CR336" s="74"/>
      <c r="CS336" s="74"/>
      <c r="CT336" s="74"/>
      <c r="CU336" s="74"/>
      <c r="CV336" s="74"/>
      <c r="CW336" s="74"/>
      <c r="CX336" s="74"/>
      <c r="CY336" s="74"/>
      <c r="CZ336" s="74"/>
      <c r="DA336" s="74"/>
      <c r="DB336" s="74"/>
      <c r="DC336" s="74"/>
    </row>
    <row r="337" spans="2:107" s="118" customFormat="1" ht="14.4" x14ac:dyDescent="0.3">
      <c r="B337" s="120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2"/>
      <c r="AE337" s="122"/>
      <c r="AF337" s="122"/>
      <c r="AG337" s="122"/>
      <c r="AH337" s="122"/>
      <c r="AI337" s="122"/>
      <c r="AJ337" s="122"/>
      <c r="AK337" s="122"/>
      <c r="AL337" s="122"/>
      <c r="AM337" s="122"/>
      <c r="AN337" s="122"/>
      <c r="AO337" s="122"/>
      <c r="AP337" s="122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8"/>
      <c r="BR337" s="78"/>
      <c r="BS337" s="78"/>
      <c r="BT337" s="78"/>
      <c r="BU337" s="78"/>
      <c r="BV337" s="78"/>
      <c r="BW337" s="78"/>
      <c r="BX337" s="78"/>
      <c r="BY337" s="78"/>
      <c r="BZ337" s="78"/>
      <c r="CA337" s="78"/>
      <c r="CB337" s="78"/>
      <c r="CC337" s="78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/>
      <c r="CW337" s="74"/>
      <c r="CX337" s="74"/>
      <c r="CY337" s="74"/>
      <c r="CZ337" s="74"/>
      <c r="DA337" s="74"/>
      <c r="DB337" s="74"/>
      <c r="DC337" s="74"/>
    </row>
    <row r="338" spans="2:107" s="118" customFormat="1" ht="14.4" x14ac:dyDescent="0.3">
      <c r="B338" s="120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2"/>
      <c r="AE338" s="122"/>
      <c r="AF338" s="122"/>
      <c r="AG338" s="122"/>
      <c r="AH338" s="122"/>
      <c r="AI338" s="122"/>
      <c r="AJ338" s="122"/>
      <c r="AK338" s="122"/>
      <c r="AL338" s="122"/>
      <c r="AM338" s="122"/>
      <c r="AN338" s="122"/>
      <c r="AO338" s="122"/>
      <c r="AP338" s="122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8"/>
      <c r="BR338" s="78"/>
      <c r="BS338" s="78"/>
      <c r="BT338" s="78"/>
      <c r="BU338" s="78"/>
      <c r="BV338" s="78"/>
      <c r="BW338" s="78"/>
      <c r="BX338" s="78"/>
      <c r="BY338" s="78"/>
      <c r="BZ338" s="78"/>
      <c r="CA338" s="78"/>
      <c r="CB338" s="78"/>
      <c r="CC338" s="78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/>
      <c r="CP338" s="74"/>
      <c r="CQ338" s="74"/>
      <c r="CR338" s="74"/>
      <c r="CS338" s="74"/>
      <c r="CT338" s="74"/>
      <c r="CU338" s="74"/>
      <c r="CV338" s="74"/>
      <c r="CW338" s="74"/>
      <c r="CX338" s="74"/>
      <c r="CY338" s="74"/>
      <c r="CZ338" s="74"/>
      <c r="DA338" s="74"/>
      <c r="DB338" s="74"/>
      <c r="DC338" s="74"/>
    </row>
    <row r="339" spans="2:107" s="118" customFormat="1" ht="14.4" x14ac:dyDescent="0.3">
      <c r="B339" s="120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2"/>
      <c r="AE339" s="122"/>
      <c r="AF339" s="122"/>
      <c r="AG339" s="122"/>
      <c r="AH339" s="122"/>
      <c r="AI339" s="122"/>
      <c r="AJ339" s="122"/>
      <c r="AK339" s="122"/>
      <c r="AL339" s="122"/>
      <c r="AM339" s="122"/>
      <c r="AN339" s="122"/>
      <c r="AO339" s="122"/>
      <c r="AP339" s="122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8"/>
      <c r="BR339" s="78"/>
      <c r="BS339" s="78"/>
      <c r="BT339" s="78"/>
      <c r="BU339" s="78"/>
      <c r="BV339" s="78"/>
      <c r="BW339" s="78"/>
      <c r="BX339" s="78"/>
      <c r="BY339" s="78"/>
      <c r="BZ339" s="78"/>
      <c r="CA339" s="78"/>
      <c r="CB339" s="78"/>
      <c r="CC339" s="78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/>
      <c r="CP339" s="74"/>
      <c r="CQ339" s="74"/>
      <c r="CR339" s="74"/>
      <c r="CS339" s="74"/>
      <c r="CT339" s="74"/>
      <c r="CU339" s="74"/>
      <c r="CV339" s="74"/>
      <c r="CW339" s="74"/>
      <c r="CX339" s="74"/>
      <c r="CY339" s="74"/>
      <c r="CZ339" s="74"/>
      <c r="DA339" s="74"/>
      <c r="DB339" s="74"/>
      <c r="DC339" s="74"/>
    </row>
    <row r="340" spans="2:107" s="118" customFormat="1" ht="14.4" x14ac:dyDescent="0.3">
      <c r="B340" s="120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2"/>
      <c r="AE340" s="122"/>
      <c r="AF340" s="122"/>
      <c r="AG340" s="122"/>
      <c r="AH340" s="122"/>
      <c r="AI340" s="122"/>
      <c r="AJ340" s="122"/>
      <c r="AK340" s="122"/>
      <c r="AL340" s="122"/>
      <c r="AM340" s="122"/>
      <c r="AN340" s="122"/>
      <c r="AO340" s="122"/>
      <c r="AP340" s="122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8"/>
      <c r="BR340" s="78"/>
      <c r="BS340" s="78"/>
      <c r="BT340" s="78"/>
      <c r="BU340" s="78"/>
      <c r="BV340" s="78"/>
      <c r="BW340" s="78"/>
      <c r="BX340" s="78"/>
      <c r="BY340" s="78"/>
      <c r="BZ340" s="78"/>
      <c r="CA340" s="78"/>
      <c r="CB340" s="78"/>
      <c r="CC340" s="78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/>
      <c r="CP340" s="74"/>
      <c r="CQ340" s="74"/>
      <c r="CR340" s="74"/>
      <c r="CS340" s="74"/>
      <c r="CT340" s="74"/>
      <c r="CU340" s="74"/>
      <c r="CV340" s="74"/>
      <c r="CW340" s="74"/>
      <c r="CX340" s="74"/>
      <c r="CY340" s="74"/>
      <c r="CZ340" s="74"/>
      <c r="DA340" s="74"/>
      <c r="DB340" s="74"/>
      <c r="DC340" s="74"/>
    </row>
    <row r="341" spans="2:107" s="118" customFormat="1" ht="14.4" x14ac:dyDescent="0.3">
      <c r="B341" s="120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2"/>
      <c r="AE341" s="122"/>
      <c r="AF341" s="122"/>
      <c r="AG341" s="122"/>
      <c r="AH341" s="122"/>
      <c r="AI341" s="122"/>
      <c r="AJ341" s="122"/>
      <c r="AK341" s="122"/>
      <c r="AL341" s="122"/>
      <c r="AM341" s="122"/>
      <c r="AN341" s="122"/>
      <c r="AO341" s="122"/>
      <c r="AP341" s="122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8"/>
      <c r="BR341" s="78"/>
      <c r="BS341" s="78"/>
      <c r="BT341" s="78"/>
      <c r="BU341" s="78"/>
      <c r="BV341" s="78"/>
      <c r="BW341" s="78"/>
      <c r="BX341" s="78"/>
      <c r="BY341" s="78"/>
      <c r="BZ341" s="78"/>
      <c r="CA341" s="78"/>
      <c r="CB341" s="78"/>
      <c r="CC341" s="78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/>
      <c r="CP341" s="74"/>
      <c r="CQ341" s="74"/>
      <c r="CR341" s="74"/>
      <c r="CS341" s="74"/>
      <c r="CT341" s="74"/>
      <c r="CU341" s="74"/>
      <c r="CV341" s="74"/>
      <c r="CW341" s="74"/>
      <c r="CX341" s="74"/>
      <c r="CY341" s="74"/>
      <c r="CZ341" s="74"/>
      <c r="DA341" s="74"/>
      <c r="DB341" s="74"/>
      <c r="DC341" s="74"/>
    </row>
    <row r="342" spans="2:107" s="118" customFormat="1" ht="14.4" x14ac:dyDescent="0.3">
      <c r="B342" s="120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2"/>
      <c r="AE342" s="122"/>
      <c r="AF342" s="122"/>
      <c r="AG342" s="122"/>
      <c r="AH342" s="122"/>
      <c r="AI342" s="122"/>
      <c r="AJ342" s="122"/>
      <c r="AK342" s="122"/>
      <c r="AL342" s="122"/>
      <c r="AM342" s="122"/>
      <c r="AN342" s="122"/>
      <c r="AO342" s="122"/>
      <c r="AP342" s="122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8"/>
      <c r="BR342" s="78"/>
      <c r="BS342" s="78"/>
      <c r="BT342" s="78"/>
      <c r="BU342" s="78"/>
      <c r="BV342" s="78"/>
      <c r="BW342" s="78"/>
      <c r="BX342" s="78"/>
      <c r="BY342" s="78"/>
      <c r="BZ342" s="78"/>
      <c r="CA342" s="78"/>
      <c r="CB342" s="78"/>
      <c r="CC342" s="78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/>
      <c r="CP342" s="74"/>
      <c r="CQ342" s="74"/>
      <c r="CR342" s="74"/>
      <c r="CS342" s="74"/>
      <c r="CT342" s="74"/>
      <c r="CU342" s="74"/>
      <c r="CV342" s="74"/>
      <c r="CW342" s="74"/>
      <c r="CX342" s="74"/>
      <c r="CY342" s="74"/>
      <c r="CZ342" s="74"/>
      <c r="DA342" s="74"/>
      <c r="DB342" s="74"/>
      <c r="DC342" s="74"/>
    </row>
    <row r="343" spans="2:107" s="118" customFormat="1" ht="14.4" x14ac:dyDescent="0.3">
      <c r="B343" s="120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2"/>
      <c r="AE343" s="122"/>
      <c r="AF343" s="122"/>
      <c r="AG343" s="122"/>
      <c r="AH343" s="122"/>
      <c r="AI343" s="122"/>
      <c r="AJ343" s="122"/>
      <c r="AK343" s="122"/>
      <c r="AL343" s="122"/>
      <c r="AM343" s="122"/>
      <c r="AN343" s="122"/>
      <c r="AO343" s="122"/>
      <c r="AP343" s="122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8"/>
      <c r="BR343" s="78"/>
      <c r="BS343" s="78"/>
      <c r="BT343" s="78"/>
      <c r="BU343" s="78"/>
      <c r="BV343" s="78"/>
      <c r="BW343" s="78"/>
      <c r="BX343" s="78"/>
      <c r="BY343" s="78"/>
      <c r="BZ343" s="78"/>
      <c r="CA343" s="78"/>
      <c r="CB343" s="78"/>
      <c r="CC343" s="78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/>
      <c r="CP343" s="74"/>
      <c r="CQ343" s="74"/>
      <c r="CR343" s="74"/>
      <c r="CS343" s="74"/>
      <c r="CT343" s="74"/>
      <c r="CU343" s="74"/>
      <c r="CV343" s="74"/>
      <c r="CW343" s="74"/>
      <c r="CX343" s="74"/>
      <c r="CY343" s="74"/>
      <c r="CZ343" s="74"/>
      <c r="DA343" s="74"/>
      <c r="DB343" s="74"/>
      <c r="DC343" s="74"/>
    </row>
    <row r="344" spans="2:107" s="118" customFormat="1" ht="14.4" x14ac:dyDescent="0.3">
      <c r="B344" s="120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2"/>
      <c r="AE344" s="122"/>
      <c r="AF344" s="122"/>
      <c r="AG344" s="122"/>
      <c r="AH344" s="122"/>
      <c r="AI344" s="122"/>
      <c r="AJ344" s="122"/>
      <c r="AK344" s="122"/>
      <c r="AL344" s="122"/>
      <c r="AM344" s="122"/>
      <c r="AN344" s="122"/>
      <c r="AO344" s="122"/>
      <c r="AP344" s="122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8"/>
      <c r="BR344" s="78"/>
      <c r="BS344" s="78"/>
      <c r="BT344" s="78"/>
      <c r="BU344" s="78"/>
      <c r="BV344" s="78"/>
      <c r="BW344" s="78"/>
      <c r="BX344" s="78"/>
      <c r="BY344" s="78"/>
      <c r="BZ344" s="78"/>
      <c r="CA344" s="78"/>
      <c r="CB344" s="78"/>
      <c r="CC344" s="78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/>
      <c r="CP344" s="74"/>
      <c r="CQ344" s="74"/>
      <c r="CR344" s="74"/>
      <c r="CS344" s="74"/>
      <c r="CT344" s="74"/>
      <c r="CU344" s="74"/>
      <c r="CV344" s="74"/>
      <c r="CW344" s="74"/>
      <c r="CX344" s="74"/>
      <c r="CY344" s="74"/>
      <c r="CZ344" s="74"/>
      <c r="DA344" s="74"/>
      <c r="DB344" s="74"/>
      <c r="DC344" s="74"/>
    </row>
    <row r="345" spans="2:107" s="118" customFormat="1" ht="14.4" x14ac:dyDescent="0.3">
      <c r="B345" s="120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2"/>
      <c r="AE345" s="122"/>
      <c r="AF345" s="122"/>
      <c r="AG345" s="122"/>
      <c r="AH345" s="122"/>
      <c r="AI345" s="122"/>
      <c r="AJ345" s="122"/>
      <c r="AK345" s="122"/>
      <c r="AL345" s="122"/>
      <c r="AM345" s="122"/>
      <c r="AN345" s="122"/>
      <c r="AO345" s="122"/>
      <c r="AP345" s="122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8"/>
      <c r="BR345" s="78"/>
      <c r="BS345" s="78"/>
      <c r="BT345" s="78"/>
      <c r="BU345" s="78"/>
      <c r="BV345" s="78"/>
      <c r="BW345" s="78"/>
      <c r="BX345" s="78"/>
      <c r="BY345" s="78"/>
      <c r="BZ345" s="78"/>
      <c r="CA345" s="78"/>
      <c r="CB345" s="78"/>
      <c r="CC345" s="78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/>
      <c r="CP345" s="74"/>
      <c r="CQ345" s="74"/>
      <c r="CR345" s="74"/>
      <c r="CS345" s="74"/>
      <c r="CT345" s="74"/>
      <c r="CU345" s="74"/>
      <c r="CV345" s="74"/>
      <c r="CW345" s="74"/>
      <c r="CX345" s="74"/>
      <c r="CY345" s="74"/>
      <c r="CZ345" s="74"/>
      <c r="DA345" s="74"/>
      <c r="DB345" s="74"/>
      <c r="DC345" s="74"/>
    </row>
    <row r="346" spans="2:107" s="118" customFormat="1" ht="14.4" x14ac:dyDescent="0.3">
      <c r="B346" s="120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2"/>
      <c r="AE346" s="122"/>
      <c r="AF346" s="122"/>
      <c r="AG346" s="122"/>
      <c r="AH346" s="122"/>
      <c r="AI346" s="122"/>
      <c r="AJ346" s="122"/>
      <c r="AK346" s="122"/>
      <c r="AL346" s="122"/>
      <c r="AM346" s="122"/>
      <c r="AN346" s="122"/>
      <c r="AO346" s="122"/>
      <c r="AP346" s="122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8"/>
      <c r="BR346" s="78"/>
      <c r="BS346" s="78"/>
      <c r="BT346" s="78"/>
      <c r="BU346" s="78"/>
      <c r="BV346" s="78"/>
      <c r="BW346" s="78"/>
      <c r="BX346" s="78"/>
      <c r="BY346" s="78"/>
      <c r="BZ346" s="78"/>
      <c r="CA346" s="78"/>
      <c r="CB346" s="78"/>
      <c r="CC346" s="78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/>
      <c r="CP346" s="74"/>
      <c r="CQ346" s="74"/>
      <c r="CR346" s="74"/>
      <c r="CS346" s="74"/>
      <c r="CT346" s="74"/>
      <c r="CU346" s="74"/>
      <c r="CV346" s="74"/>
      <c r="CW346" s="74"/>
      <c r="CX346" s="74"/>
      <c r="CY346" s="74"/>
      <c r="CZ346" s="74"/>
      <c r="DA346" s="74"/>
      <c r="DB346" s="74"/>
      <c r="DC346" s="74"/>
    </row>
    <row r="347" spans="2:107" s="118" customFormat="1" ht="14.4" x14ac:dyDescent="0.3">
      <c r="B347" s="120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2"/>
      <c r="AE347" s="122"/>
      <c r="AF347" s="122"/>
      <c r="AG347" s="122"/>
      <c r="AH347" s="122"/>
      <c r="AI347" s="122"/>
      <c r="AJ347" s="122"/>
      <c r="AK347" s="122"/>
      <c r="AL347" s="122"/>
      <c r="AM347" s="122"/>
      <c r="AN347" s="122"/>
      <c r="AO347" s="122"/>
      <c r="AP347" s="122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8"/>
      <c r="BR347" s="78"/>
      <c r="BS347" s="78"/>
      <c r="BT347" s="78"/>
      <c r="BU347" s="78"/>
      <c r="BV347" s="78"/>
      <c r="BW347" s="78"/>
      <c r="BX347" s="78"/>
      <c r="BY347" s="78"/>
      <c r="BZ347" s="78"/>
      <c r="CA347" s="78"/>
      <c r="CB347" s="78"/>
      <c r="CC347" s="78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/>
      <c r="CP347" s="74"/>
      <c r="CQ347" s="74"/>
      <c r="CR347" s="74"/>
      <c r="CS347" s="74"/>
      <c r="CT347" s="74"/>
      <c r="CU347" s="74"/>
      <c r="CV347" s="74"/>
      <c r="CW347" s="74"/>
      <c r="CX347" s="74"/>
      <c r="CY347" s="74"/>
      <c r="CZ347" s="74"/>
      <c r="DA347" s="74"/>
      <c r="DB347" s="74"/>
      <c r="DC347" s="74"/>
    </row>
    <row r="348" spans="2:107" s="118" customFormat="1" ht="14.4" x14ac:dyDescent="0.3">
      <c r="B348" s="120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2"/>
      <c r="AE348" s="122"/>
      <c r="AF348" s="122"/>
      <c r="AG348" s="122"/>
      <c r="AH348" s="122"/>
      <c r="AI348" s="122"/>
      <c r="AJ348" s="122"/>
      <c r="AK348" s="122"/>
      <c r="AL348" s="122"/>
      <c r="AM348" s="122"/>
      <c r="AN348" s="122"/>
      <c r="AO348" s="122"/>
      <c r="AP348" s="122"/>
      <c r="AQ348" s="77"/>
      <c r="AR348" s="77"/>
      <c r="AS348" s="77"/>
      <c r="AT348" s="77"/>
      <c r="AU348" s="77"/>
      <c r="AV348" s="77"/>
      <c r="AW348" s="77"/>
      <c r="AX348" s="77"/>
      <c r="AY348" s="77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8"/>
      <c r="BR348" s="78"/>
      <c r="BS348" s="78"/>
      <c r="BT348" s="78"/>
      <c r="BU348" s="78"/>
      <c r="BV348" s="78"/>
      <c r="BW348" s="78"/>
      <c r="BX348" s="78"/>
      <c r="BY348" s="78"/>
      <c r="BZ348" s="78"/>
      <c r="CA348" s="78"/>
      <c r="CB348" s="78"/>
      <c r="CC348" s="78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/>
      <c r="CP348" s="74"/>
      <c r="CQ348" s="74"/>
      <c r="CR348" s="74"/>
      <c r="CS348" s="74"/>
      <c r="CT348" s="74"/>
      <c r="CU348" s="74"/>
      <c r="CV348" s="74"/>
      <c r="CW348" s="74"/>
      <c r="CX348" s="74"/>
      <c r="CY348" s="74"/>
      <c r="CZ348" s="74"/>
      <c r="DA348" s="74"/>
      <c r="DB348" s="74"/>
      <c r="DC348" s="74"/>
    </row>
    <row r="349" spans="2:107" s="118" customFormat="1" ht="14.4" x14ac:dyDescent="0.3">
      <c r="B349" s="120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2"/>
      <c r="AE349" s="122"/>
      <c r="AF349" s="122"/>
      <c r="AG349" s="122"/>
      <c r="AH349" s="122"/>
      <c r="AI349" s="122"/>
      <c r="AJ349" s="122"/>
      <c r="AK349" s="122"/>
      <c r="AL349" s="122"/>
      <c r="AM349" s="122"/>
      <c r="AN349" s="122"/>
      <c r="AO349" s="122"/>
      <c r="AP349" s="122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8"/>
      <c r="BR349" s="78"/>
      <c r="BS349" s="78"/>
      <c r="BT349" s="78"/>
      <c r="BU349" s="78"/>
      <c r="BV349" s="78"/>
      <c r="BW349" s="78"/>
      <c r="BX349" s="78"/>
      <c r="BY349" s="78"/>
      <c r="BZ349" s="78"/>
      <c r="CA349" s="78"/>
      <c r="CB349" s="78"/>
      <c r="CC349" s="78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/>
      <c r="CP349" s="74"/>
      <c r="CQ349" s="74"/>
      <c r="CR349" s="74"/>
      <c r="CS349" s="74"/>
      <c r="CT349" s="74"/>
      <c r="CU349" s="74"/>
      <c r="CV349" s="74"/>
      <c r="CW349" s="74"/>
      <c r="CX349" s="74"/>
      <c r="CY349" s="74"/>
      <c r="CZ349" s="74"/>
      <c r="DA349" s="74"/>
      <c r="DB349" s="74"/>
      <c r="DC349" s="74"/>
    </row>
    <row r="350" spans="2:107" s="118" customFormat="1" ht="14.4" x14ac:dyDescent="0.3">
      <c r="B350" s="120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2"/>
      <c r="AE350" s="122"/>
      <c r="AF350" s="122"/>
      <c r="AG350" s="122"/>
      <c r="AH350" s="122"/>
      <c r="AI350" s="122"/>
      <c r="AJ350" s="122"/>
      <c r="AK350" s="122"/>
      <c r="AL350" s="122"/>
      <c r="AM350" s="122"/>
      <c r="AN350" s="122"/>
      <c r="AO350" s="122"/>
      <c r="AP350" s="122"/>
      <c r="AQ350" s="77"/>
      <c r="AR350" s="77"/>
      <c r="AS350" s="77"/>
      <c r="AT350" s="77"/>
      <c r="AU350" s="77"/>
      <c r="AV350" s="77"/>
      <c r="AW350" s="77"/>
      <c r="AX350" s="77"/>
      <c r="AY350" s="77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  <c r="BJ350" s="77"/>
      <c r="BK350" s="77"/>
      <c r="BL350" s="77"/>
      <c r="BM350" s="77"/>
      <c r="BN350" s="77"/>
      <c r="BO350" s="77"/>
      <c r="BP350" s="77"/>
      <c r="BQ350" s="78"/>
      <c r="BR350" s="78"/>
      <c r="BS350" s="78"/>
      <c r="BT350" s="78"/>
      <c r="BU350" s="78"/>
      <c r="BV350" s="78"/>
      <c r="BW350" s="78"/>
      <c r="BX350" s="78"/>
      <c r="BY350" s="78"/>
      <c r="BZ350" s="78"/>
      <c r="CA350" s="78"/>
      <c r="CB350" s="78"/>
      <c r="CC350" s="78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/>
      <c r="CP350" s="74"/>
      <c r="CQ350" s="74"/>
      <c r="CR350" s="74"/>
      <c r="CS350" s="74"/>
      <c r="CT350" s="74"/>
      <c r="CU350" s="74"/>
      <c r="CV350" s="74"/>
      <c r="CW350" s="74"/>
      <c r="CX350" s="74"/>
      <c r="CY350" s="74"/>
      <c r="CZ350" s="74"/>
      <c r="DA350" s="74"/>
      <c r="DB350" s="74"/>
      <c r="DC350" s="74"/>
    </row>
    <row r="351" spans="2:107" s="118" customFormat="1" ht="14.4" x14ac:dyDescent="0.3">
      <c r="B351" s="120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2"/>
      <c r="AE351" s="122"/>
      <c r="AF351" s="122"/>
      <c r="AG351" s="122"/>
      <c r="AH351" s="122"/>
      <c r="AI351" s="122"/>
      <c r="AJ351" s="122"/>
      <c r="AK351" s="122"/>
      <c r="AL351" s="122"/>
      <c r="AM351" s="122"/>
      <c r="AN351" s="122"/>
      <c r="AO351" s="122"/>
      <c r="AP351" s="122"/>
      <c r="AQ351" s="77"/>
      <c r="AR351" s="77"/>
      <c r="AS351" s="77"/>
      <c r="AT351" s="77"/>
      <c r="AU351" s="77"/>
      <c r="AV351" s="77"/>
      <c r="AW351" s="77"/>
      <c r="AX351" s="77"/>
      <c r="AY351" s="77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  <c r="BJ351" s="77"/>
      <c r="BK351" s="77"/>
      <c r="BL351" s="77"/>
      <c r="BM351" s="77"/>
      <c r="BN351" s="77"/>
      <c r="BO351" s="77"/>
      <c r="BP351" s="77"/>
      <c r="BQ351" s="78"/>
      <c r="BR351" s="78"/>
      <c r="BS351" s="78"/>
      <c r="BT351" s="78"/>
      <c r="BU351" s="78"/>
      <c r="BV351" s="78"/>
      <c r="BW351" s="78"/>
      <c r="BX351" s="78"/>
      <c r="BY351" s="78"/>
      <c r="BZ351" s="78"/>
      <c r="CA351" s="78"/>
      <c r="CB351" s="78"/>
      <c r="CC351" s="78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/>
      <c r="CX351" s="74"/>
      <c r="CY351" s="74"/>
      <c r="CZ351" s="74"/>
      <c r="DA351" s="74"/>
      <c r="DB351" s="74"/>
      <c r="DC351" s="74"/>
    </row>
    <row r="352" spans="2:107" s="118" customFormat="1" ht="14.4" x14ac:dyDescent="0.3">
      <c r="B352" s="120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8"/>
      <c r="BR352" s="78"/>
      <c r="BS352" s="78"/>
      <c r="BT352" s="78"/>
      <c r="BU352" s="78"/>
      <c r="BV352" s="78"/>
      <c r="BW352" s="78"/>
      <c r="BX352" s="78"/>
      <c r="BY352" s="78"/>
      <c r="BZ352" s="78"/>
      <c r="CA352" s="78"/>
      <c r="CB352" s="78"/>
      <c r="CC352" s="78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/>
      <c r="CP352" s="74"/>
      <c r="CQ352" s="74"/>
      <c r="CR352" s="74"/>
      <c r="CS352" s="74"/>
      <c r="CT352" s="74"/>
      <c r="CU352" s="74"/>
      <c r="CV352" s="74"/>
      <c r="CW352" s="74"/>
      <c r="CX352" s="74"/>
      <c r="CY352" s="74"/>
      <c r="CZ352" s="74"/>
      <c r="DA352" s="74"/>
      <c r="DB352" s="74"/>
      <c r="DC352" s="74"/>
    </row>
    <row r="353" spans="2:107" s="118" customFormat="1" ht="14.4" x14ac:dyDescent="0.3"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Q353" s="77"/>
      <c r="AR353" s="77"/>
      <c r="AS353" s="77"/>
      <c r="AT353" s="77"/>
      <c r="AU353" s="77"/>
      <c r="AV353" s="77"/>
      <c r="AW353" s="77"/>
      <c r="AX353" s="77"/>
      <c r="AY353" s="77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  <c r="BJ353" s="77"/>
      <c r="BK353" s="77"/>
      <c r="BL353" s="77"/>
      <c r="BM353" s="77"/>
      <c r="BN353" s="77"/>
      <c r="BO353" s="77"/>
      <c r="BP353" s="77"/>
      <c r="BQ353" s="78"/>
      <c r="BR353" s="78"/>
      <c r="BS353" s="78"/>
      <c r="BT353" s="78"/>
      <c r="BU353" s="78"/>
      <c r="BV353" s="78"/>
      <c r="BW353" s="78"/>
      <c r="BX353" s="78"/>
      <c r="BY353" s="78"/>
      <c r="BZ353" s="78"/>
      <c r="CA353" s="78"/>
      <c r="CB353" s="78"/>
      <c r="CC353" s="78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/>
      <c r="CP353" s="74"/>
      <c r="CQ353" s="74"/>
      <c r="CR353" s="74"/>
      <c r="CS353" s="74"/>
      <c r="CT353" s="74"/>
      <c r="CU353" s="74"/>
      <c r="CV353" s="74"/>
      <c r="CW353" s="74"/>
      <c r="CX353" s="74"/>
      <c r="CY353" s="74"/>
      <c r="CZ353" s="74"/>
      <c r="DA353" s="74"/>
      <c r="DB353" s="74"/>
      <c r="DC353" s="74"/>
    </row>
    <row r="354" spans="2:107" s="118" customFormat="1" ht="14.4" x14ac:dyDescent="0.3">
      <c r="B354" s="120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Q354" s="77"/>
      <c r="AR354" s="77"/>
      <c r="AS354" s="77"/>
      <c r="AT354" s="77"/>
      <c r="AU354" s="77"/>
      <c r="AV354" s="77"/>
      <c r="AW354" s="77"/>
      <c r="AX354" s="77"/>
      <c r="AY354" s="77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  <c r="BJ354" s="77"/>
      <c r="BK354" s="77"/>
      <c r="BL354" s="77"/>
      <c r="BM354" s="77"/>
      <c r="BN354" s="77"/>
      <c r="BO354" s="77"/>
      <c r="BP354" s="77"/>
      <c r="BQ354" s="78"/>
      <c r="BR354" s="78"/>
      <c r="BS354" s="78"/>
      <c r="BT354" s="78"/>
      <c r="BU354" s="78"/>
      <c r="BV354" s="78"/>
      <c r="BW354" s="78"/>
      <c r="BX354" s="78"/>
      <c r="BY354" s="78"/>
      <c r="BZ354" s="78"/>
      <c r="CA354" s="78"/>
      <c r="CB354" s="78"/>
      <c r="CC354" s="78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/>
      <c r="CP354" s="74"/>
      <c r="CQ354" s="74"/>
      <c r="CR354" s="74"/>
      <c r="CS354" s="74"/>
      <c r="CT354" s="74"/>
      <c r="CU354" s="74"/>
      <c r="CV354" s="74"/>
      <c r="CW354" s="74"/>
      <c r="CX354" s="74"/>
      <c r="CY354" s="74"/>
      <c r="CZ354" s="74"/>
      <c r="DA354" s="74"/>
      <c r="DB354" s="74"/>
      <c r="DC354" s="74"/>
    </row>
    <row r="355" spans="2:107" s="118" customFormat="1" ht="14.4" x14ac:dyDescent="0.3"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Q355" s="77"/>
      <c r="AR355" s="77"/>
      <c r="AS355" s="77"/>
      <c r="AT355" s="77"/>
      <c r="AU355" s="77"/>
      <c r="AV355" s="77"/>
      <c r="AW355" s="77"/>
      <c r="AX355" s="77"/>
      <c r="AY355" s="77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  <c r="BJ355" s="77"/>
      <c r="BK355" s="77"/>
      <c r="BL355" s="77"/>
      <c r="BM355" s="77"/>
      <c r="BN355" s="77"/>
      <c r="BO355" s="77"/>
      <c r="BP355" s="77"/>
      <c r="BQ355" s="78"/>
      <c r="BR355" s="78"/>
      <c r="BS355" s="78"/>
      <c r="BT355" s="78"/>
      <c r="BU355" s="78"/>
      <c r="BV355" s="78"/>
      <c r="BW355" s="78"/>
      <c r="BX355" s="78"/>
      <c r="BY355" s="78"/>
      <c r="BZ355" s="78"/>
      <c r="CA355" s="78"/>
      <c r="CB355" s="78"/>
      <c r="CC355" s="78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/>
      <c r="CP355" s="74"/>
      <c r="CQ355" s="74"/>
      <c r="CR355" s="74"/>
      <c r="CS355" s="74"/>
      <c r="CT355" s="74"/>
      <c r="CU355" s="74"/>
      <c r="CV355" s="74"/>
      <c r="CW355" s="74"/>
      <c r="CX355" s="74"/>
      <c r="CY355" s="74"/>
      <c r="CZ355" s="74"/>
      <c r="DA355" s="74"/>
      <c r="DB355" s="74"/>
      <c r="DC355" s="74"/>
    </row>
  </sheetData>
  <mergeCells count="90">
    <mergeCell ref="B271:B273"/>
    <mergeCell ref="C271:C273"/>
    <mergeCell ref="B221:B222"/>
    <mergeCell ref="C221:C222"/>
    <mergeCell ref="B224:B225"/>
    <mergeCell ref="C224:C225"/>
    <mergeCell ref="B233:B235"/>
    <mergeCell ref="C233:C235"/>
    <mergeCell ref="B252:B253"/>
    <mergeCell ref="C252:C253"/>
    <mergeCell ref="B218:B219"/>
    <mergeCell ref="C218:C219"/>
    <mergeCell ref="B123:B125"/>
    <mergeCell ref="C123:C125"/>
    <mergeCell ref="B131:B133"/>
    <mergeCell ref="C131:C133"/>
    <mergeCell ref="B191:B193"/>
    <mergeCell ref="C191:C193"/>
    <mergeCell ref="B195:B197"/>
    <mergeCell ref="C195:C197"/>
    <mergeCell ref="B164:B168"/>
    <mergeCell ref="C164:C168"/>
    <mergeCell ref="B105:B106"/>
    <mergeCell ref="C105:C106"/>
    <mergeCell ref="B154:B157"/>
    <mergeCell ref="C154:C157"/>
    <mergeCell ref="B119:B121"/>
    <mergeCell ref="C119:C121"/>
    <mergeCell ref="B60:B61"/>
    <mergeCell ref="C60:C61"/>
    <mergeCell ref="B66:B68"/>
    <mergeCell ref="C66:C68"/>
    <mergeCell ref="B24:B26"/>
    <mergeCell ref="C24:C26"/>
    <mergeCell ref="B30:B31"/>
    <mergeCell ref="C30:C31"/>
    <mergeCell ref="B13:B17"/>
    <mergeCell ref="C13:C17"/>
    <mergeCell ref="B47:B51"/>
    <mergeCell ref="C47:C51"/>
    <mergeCell ref="B56:B58"/>
    <mergeCell ref="C56:C58"/>
    <mergeCell ref="B183:B184"/>
    <mergeCell ref="C183:C184"/>
    <mergeCell ref="B178:B180"/>
    <mergeCell ref="C178:C180"/>
    <mergeCell ref="B247:B250"/>
    <mergeCell ref="C247:C250"/>
    <mergeCell ref="B208:B210"/>
    <mergeCell ref="C208:C210"/>
    <mergeCell ref="B212:B214"/>
    <mergeCell ref="C212:C214"/>
    <mergeCell ref="B187:B189"/>
    <mergeCell ref="C187:C189"/>
    <mergeCell ref="B199:B201"/>
    <mergeCell ref="C199:C201"/>
    <mergeCell ref="B203:B206"/>
    <mergeCell ref="C203:C206"/>
    <mergeCell ref="B115:B117"/>
    <mergeCell ref="C115:C117"/>
    <mergeCell ref="B172:B173"/>
    <mergeCell ref="C172:C173"/>
    <mergeCell ref="B70:B73"/>
    <mergeCell ref="C70:C73"/>
    <mergeCell ref="B77:B78"/>
    <mergeCell ref="C77:C78"/>
    <mergeCell ref="B92:B95"/>
    <mergeCell ref="C92:C95"/>
    <mergeCell ref="B97:B101"/>
    <mergeCell ref="C97:C101"/>
    <mergeCell ref="B109:B111"/>
    <mergeCell ref="C109:C111"/>
    <mergeCell ref="B148:B152"/>
    <mergeCell ref="C148:C152"/>
    <mergeCell ref="B230:B231"/>
    <mergeCell ref="C230:C231"/>
    <mergeCell ref="B2:HD2"/>
    <mergeCell ref="B5:HD5"/>
    <mergeCell ref="B141:B142"/>
    <mergeCell ref="C141:C142"/>
    <mergeCell ref="B136:B139"/>
    <mergeCell ref="C136:C139"/>
    <mergeCell ref="B227:B228"/>
    <mergeCell ref="C227:C228"/>
    <mergeCell ref="B34:B36"/>
    <mergeCell ref="C34:C36"/>
    <mergeCell ref="B38:B40"/>
    <mergeCell ref="C38:C40"/>
    <mergeCell ref="B42:B44"/>
    <mergeCell ref="C42:C44"/>
  </mergeCells>
  <printOptions horizontalCentered="1" verticalCentered="1"/>
  <pageMargins left="0.17" right="0.31496062992125984" top="0.19685039370078741" bottom="0.19685039370078741" header="0" footer="0"/>
  <pageSetup paperSize="9" scale="69" orientation="landscape" horizontalDpi="360" verticalDpi="360" r:id="rId1"/>
  <headerFooter alignWithMargins="0"/>
  <ignoredErrors>
    <ignoredError sqref="GQ274:GQ275 GQ54 GQ64:GQ65 GQ215:GQ217 GQ74 GQ81:GQ82 GQ84:GQ85 GQ87:GQ88 GQ90:GQ91 GQ102 GQ114 GQ144 GQ146:GQ147 GQ162:GQ163 GQ176:GQ177 GQ181:GQ182 GQ185:GQ186 GQ256:GQ257 GQ265 GQ1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e8273a-11fb-43dd-b585-5784a2fd7f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1CFF8113BF440A91F65592FCAB074" ma:contentTypeVersion="16" ma:contentTypeDescription="Create a new document." ma:contentTypeScope="" ma:versionID="6996fffa08bf27046e7ff2b3ae0cfb0d">
  <xsd:schema xmlns:xsd="http://www.w3.org/2001/XMLSchema" xmlns:xs="http://www.w3.org/2001/XMLSchema" xmlns:p="http://schemas.microsoft.com/office/2006/metadata/properties" xmlns:ns3="05d3f876-c860-4856-84c5-b8d25c4a93ed" xmlns:ns4="85e8273a-11fb-43dd-b585-5784a2fd7f17" targetNamespace="http://schemas.microsoft.com/office/2006/metadata/properties" ma:root="true" ma:fieldsID="528a90d1c5c9e8f63e024d30f5cf378c" ns3:_="" ns4:_="">
    <xsd:import namespace="05d3f876-c860-4856-84c5-b8d25c4a93ed"/>
    <xsd:import namespace="85e8273a-11fb-43dd-b585-5784a2fd7f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3f876-c860-4856-84c5-b8d25c4a93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8273a-11fb-43dd-b585-5784a2fd7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F8D967-6F64-4CE7-8659-DBBC1355EBD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85e8273a-11fb-43dd-b585-5784a2fd7f17"/>
    <ds:schemaRef ds:uri="http://purl.org/dc/dcmitype/"/>
    <ds:schemaRef ds:uri="05d3f876-c860-4856-84c5-b8d25c4a93ed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62E7131-1367-4990-97E6-655D14DEB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3f876-c860-4856-84c5-b8d25c4a93ed"/>
    <ds:schemaRef ds:uri="85e8273a-11fb-43dd-b585-5784a2fd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867F13-207D-44C0-AA71-D6E3D38D4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TM</vt:lpstr>
      <vt:lpstr>Tipo de Operacion</vt:lpstr>
      <vt:lpstr>'Tipo de Operacion'!Área_de_impresión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Fernando Moisés Álvarez Rodriguez</cp:lastModifiedBy>
  <dcterms:created xsi:type="dcterms:W3CDTF">2021-03-15T16:34:29Z</dcterms:created>
  <dcterms:modified xsi:type="dcterms:W3CDTF">2026-04-21T14:21:43Z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0x0101000631CFF8113BF440A91F65592FCAB074</vt:lpwstr>
  </property>
</Properties>
</file>